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d-karkl\AppData\Local\Microsoft\Windows\INetCache\Content.Outlook\8MQR4VRJ\"/>
    </mc:Choice>
  </mc:AlternateContent>
  <xr:revisionPtr revIDLastSave="0" documentId="13_ncr:1_{3F3F173B-5288-4C0B-BD34-87910649F1D1}" xr6:coauthVersionLast="47" xr6:coauthVersionMax="47" xr10:uidLastSave="{00000000-0000-0000-0000-000000000000}"/>
  <bookViews>
    <workbookView xWindow="3120" yWindow="705" windowWidth="16185" windowHeight="15495" xr2:uid="{7363070F-F71A-481C-A87D-4FF6740A3605}"/>
  </bookViews>
  <sheets>
    <sheet name="DK Nr.14" sheetId="1" r:id="rId1"/>
  </sheets>
  <definedNames>
    <definedName name="_xlnm._FilterDatabase" localSheetId="0" hidden="1">'DK Nr.14'!$A$1:$Z$41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8" i="1"/>
  <c r="E47" i="1"/>
  <c r="E46" i="1"/>
  <c r="E45" i="1"/>
  <c r="E44" i="1"/>
  <c r="E43" i="1"/>
  <c r="E49" i="1" s="1"/>
  <c r="F41" i="1" l="1"/>
  <c r="G41" i="1"/>
  <c r="H41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27" i="1"/>
  <c r="F25" i="1"/>
  <c r="G25" i="1"/>
  <c r="H25" i="1"/>
  <c r="E21" i="1"/>
  <c r="E22" i="1"/>
  <c r="E23" i="1"/>
  <c r="E24" i="1"/>
  <c r="E20" i="1"/>
  <c r="F18" i="1"/>
  <c r="G18" i="1"/>
  <c r="H18" i="1"/>
  <c r="E7" i="1"/>
  <c r="E8" i="1"/>
  <c r="E9" i="1"/>
  <c r="E10" i="1"/>
  <c r="E11" i="1"/>
  <c r="E12" i="1"/>
  <c r="E13" i="1"/>
  <c r="E14" i="1"/>
  <c r="E15" i="1"/>
  <c r="E16" i="1"/>
  <c r="E17" i="1"/>
  <c r="E6" i="1"/>
  <c r="E18" i="1" l="1"/>
  <c r="E41" i="1"/>
  <c r="E25" i="1"/>
</calcChain>
</file>

<file path=xl/sharedStrings.xml><?xml version="1.0" encoding="utf-8"?>
<sst xmlns="http://schemas.openxmlformats.org/spreadsheetml/2006/main" count="129" uniqueCount="66">
  <si>
    <t>Nr.</t>
  </si>
  <si>
    <t>Pašvaldība</t>
  </si>
  <si>
    <t>Projekta nosaukums</t>
  </si>
  <si>
    <t>Piezīmes</t>
  </si>
  <si>
    <t>Kopā:</t>
  </si>
  <si>
    <t>2023</t>
  </si>
  <si>
    <t>2024</t>
  </si>
  <si>
    <t>2025</t>
  </si>
  <si>
    <t xml:space="preserve">2. Aizņēmumi ES līdzfinansētajiem projektiem atbilstoši valsts budžeta likumam </t>
  </si>
  <si>
    <t xml:space="preserve">3. Aizņēmumi prioritārajiem investīciju projektiem atbilstoši valsts budžeta likumam </t>
  </si>
  <si>
    <t>Rēzeknes novada pašvaldība</t>
  </si>
  <si>
    <t>Liepājas valstspilsētas pašvaldība</t>
  </si>
  <si>
    <t>Rīgas valstspilsētas pašvaldība</t>
  </si>
  <si>
    <t>AF projekts "Reģionālas un pilsētas nozīmes veloinfrastruktūras izveide Rīgā un Pierīgā virzienos Rīga–Babīte–Piņķi, Rīga–Ulbroka, Rīga–Ķekava"</t>
  </si>
  <si>
    <t>Daugavpils valstspilsētas pašvaldība</t>
  </si>
  <si>
    <t>Ludzas novada pašvaldība</t>
  </si>
  <si>
    <t>Varakļānu novada pašvaldība</t>
  </si>
  <si>
    <t>4.Aizņēmumi ceļu būvniecības projektiem atbilstoši valsts budžeta likumam (ir SM atzinums)</t>
  </si>
  <si>
    <t>Jēkabpils novada pašvaldība</t>
  </si>
  <si>
    <t>Dunavas ielas pārbūve, Jēkabpilī, Jēkabpils novadā</t>
  </si>
  <si>
    <t>Zemgales ielas posma pārbūve, Jēkabpilī, Jēkabpils novadā</t>
  </si>
  <si>
    <t>Tilta ielas pārbūve, Jēkabpilī</t>
  </si>
  <si>
    <t>Parka ielas posma pārbūve, Jēkabpilī, Jēkabpils novadā</t>
  </si>
  <si>
    <t>P.Stradiņa ielas atsevišķa posma seguma pārbūve, Viesītē, Jēkabpils novadā</t>
  </si>
  <si>
    <t>Rožu ielas seguma pārbūve, Rites pagastā, Jēkabpils novadā</t>
  </si>
  <si>
    <t>Jaunās ielas posma no Viestura ielas līdz Zaļajai ielai pārbūve, Jēkabpilī</t>
  </si>
  <si>
    <t>Valmieras novada pašvaldība</t>
  </si>
  <si>
    <t>priorit. invest. proj. "Paskaidrojuma raksta izstrāde, autoruzraudzība un braucamās daļas virskārtas seguma atjaunošana Latgales ielai Ludzas novadā"</t>
  </si>
  <si>
    <t>priorit. invest. proj. "Lietus ūdens atvades risinājumu būvniecība Uzvaras ielā un Dārza ielā Sedā, Valmieras novadā"</t>
  </si>
  <si>
    <t>Aizkraukles novada pašvaldība</t>
  </si>
  <si>
    <t>Cēsu novada pašvaldība</t>
  </si>
  <si>
    <t>Ventspils valstspilsētas pašvaldība</t>
  </si>
  <si>
    <t>Madonas novada pašvaldība</t>
  </si>
  <si>
    <t>Ropažu novada pašvaldība</t>
  </si>
  <si>
    <t>ERAF projekts "Lendžu administratīvās ēkas, t. sk., kultūras nama energoefektivitātes paaugstināšana"</t>
  </si>
  <si>
    <t>Atbalstīts ar nosacījumu</t>
  </si>
  <si>
    <t>Atbalstīts</t>
  </si>
  <si>
    <t>ERAF prpjekts "Sociālās daudzdzīvokļu ēkas energoefektivitātes paaugstināšanas pasākumi Miera ielā 14, Varakļānos"</t>
  </si>
  <si>
    <t xml:space="preserve">ERAF projekts '"Degradēto teritoriju revitalizācija Cēsu novadā. IV kārta" </t>
  </si>
  <si>
    <t xml:space="preserve">ERAF projekts "Ražošanas ēkas un publiska auto stāvlaukuma izbūve Ganību ielas industriālajā zonā Ventspilī" </t>
  </si>
  <si>
    <t>priorit. invest. proj. "Daugavas ielas posma pārbūve no Raiņa ielas līdz Upes ielai Pļaviņās, Aizkraukles novadā"</t>
  </si>
  <si>
    <t>priorit. invest. proj. "Tautas nama "Kalnagravas" telpu vienkāršotā atjaunošana"</t>
  </si>
  <si>
    <t xml:space="preserve">priorit. invest. proj. "Asfaltbetona seguma izbūve Priežu ielā, Garkalnē" </t>
  </si>
  <si>
    <t>EKII projekts "Siltumnīcefekta gāzu emisiju samazināšana Liepājas valstspilsētas pašvaldības publisko teritoriju apgaismojuma infrastruktūrā, 3.daļa"</t>
  </si>
  <si>
    <t>EKII projekts "Siltumnīcefekta gāzu emisiju samazināšana Liepājas valstspilsētas pašvaldības publisko teritoriju apgaismojuma infrastruktūrā, 2.daļa"</t>
  </si>
  <si>
    <t xml:space="preserve">Pamatkapitāla palielināšana SIA "Daugavpils satiksme"  KF projekts "Videi draudzīga sabiedriskā transporta attīstība Daugavpils pilsētā, 2.kārta" </t>
  </si>
  <si>
    <t>Pamatkapitāla palielināšana SIA "Daugavpils satiksme" KF projekts "Videi draudzīga un integrēta mobilitāte Daugavpils pilsētā"</t>
  </si>
  <si>
    <t>Pamatkapitāla palielināšana SIA "Daugavpils satiksme" KF projekts "Videi draudzīgu autobusu iegāde Daugavpils pilsētai, 2.kārta"</t>
  </si>
  <si>
    <t>Pamatkapitāla palielināšana AS "Daugavpils satiksme" KF projekts "Videi draudzīgu autobusu iegāde Daugavpils pilsētai"</t>
  </si>
  <si>
    <t>KF projekts "Antropogēnās slodzes samazināšana un kompleksu apsaimniekošanas pasākumu īstenošana dabas liegumā "Zilaiskalns""</t>
  </si>
  <si>
    <t>Gulbju ielas (438m) posma pārbūve, Jēkabpilī, Jēkabpils novadā</t>
  </si>
  <si>
    <t>Linarda Laicēna ielas pārbūve, Jēkabpilī, Jēkabpils novadā</t>
  </si>
  <si>
    <t>Radžu ielas posma pārbūve, Jēkabpilī, Jēkabpils novadā</t>
  </si>
  <si>
    <t>Jaunās ielas 0,33 km atjaunošana Slatē, Rubenes  pagastā, Jēkabpils novadā</t>
  </si>
  <si>
    <t>Viesturu ielas pārbūve Salā, Salas pagastā, Jēkabpils novadā</t>
  </si>
  <si>
    <t>Ābeļu ielas pārbūve Salā, Salas pagastā, Jēkabpils novadā</t>
  </si>
  <si>
    <t>Galvojums SIA "Vilkme" proj. "Ūdensvada būvniecības darbi Ropažu ciemā, Ropažu pagastā, Ropažu novadā"</t>
  </si>
  <si>
    <t xml:space="preserve">Galvojums SIA "Daugavpils satiksme" KF proj. "Videi draudzīgu autobusu iegāde Daugavpils pilsētai" </t>
  </si>
  <si>
    <t xml:space="preserve">Galvojums SIA "Daugavpils satiksme" KF proj. "Videi draudzīgu autobusu iegāde Daugavpils pilsētai, 2.kārta" </t>
  </si>
  <si>
    <t xml:space="preserve">Galvojums SIA "Daugavpils satiksme" KF proj. "Videi draudzīga un integrēta mobilitāte Daugavpils pilsētā" </t>
  </si>
  <si>
    <t>Galvojums SIA "Vilkme" proj. "Ūdensvada būvniecības darbi Silakroga ciemā, Ropažu pagastā, Ropažu novadā"</t>
  </si>
  <si>
    <t>Galvojums SIA "Vilkme" proj. "Notekūdeņu attīrīšanas iekārtu rekonstrukcija Silakroga ciemā, Ropažu pagastā, Ropažu novadā"</t>
  </si>
  <si>
    <t>Galvojumi</t>
  </si>
  <si>
    <t>Skolas ielas atjaunošana Slatē, Rubenes pagastā, Jēkabpils novadā</t>
  </si>
  <si>
    <t>2023.gada 25.oktobra Pašvaldību aizņēmumu un galvojumu kontroles un pārraudzības padomes sēdes Nr.14 aizņēmuma, galvojuma jautājumi</t>
  </si>
  <si>
    <t>Atbalstītā aizņēmuma/galvojuma apmērs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</si>
</sst>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left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49" fontId="2" fillId="4" borderId="7" xfId="0" applyNumberFormat="1" applyFont="1" applyFill="1" applyBorder="1" applyAlignment="1">
      <alignment horizontal="left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/>
    <xf numFmtId="0" fontId="2" fillId="0" borderId="7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9" fontId="2" fillId="0" borderId="6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6" xfId="0" applyFont="1" applyBorder="1"/>
    <xf numFmtId="4" fontId="2" fillId="0" borderId="7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2:Z51"/>
  <sheetViews>
    <sheetView tabSelected="1" zoomScale="70" zoomScaleNormal="70" workbookViewId="0">
      <selection activeCell="J6" sqref="J6"/>
    </sheetView>
  </sheetViews>
  <sheetFormatPr defaultColWidth="9" defaultRowHeight="12.75" x14ac:dyDescent="0.2"/>
  <cols>
    <col min="1" max="1" width="3.875" style="32" customWidth="1"/>
    <col min="2" max="2" width="5.125" style="9" customWidth="1"/>
    <col min="3" max="3" width="21" style="9" customWidth="1"/>
    <col min="4" max="4" width="34.375" style="9" customWidth="1"/>
    <col min="5" max="8" width="12.875" style="7" customWidth="1"/>
    <col min="9" max="9" width="11.875" style="7" customWidth="1"/>
    <col min="10" max="10" width="45" style="9" customWidth="1"/>
    <col min="11" max="16384" width="9" style="9"/>
  </cols>
  <sheetData>
    <row r="2" spans="1:26" ht="39" customHeight="1" x14ac:dyDescent="0.2">
      <c r="A2" s="21"/>
      <c r="B2" s="46" t="s">
        <v>64</v>
      </c>
      <c r="C2" s="46"/>
      <c r="D2" s="46"/>
      <c r="E2" s="46"/>
      <c r="F2" s="46"/>
      <c r="G2" s="46"/>
      <c r="H2" s="46"/>
      <c r="I2" s="46"/>
      <c r="J2" s="21"/>
    </row>
    <row r="3" spans="1:26" s="7" customFormat="1" ht="27.75" customHeight="1" x14ac:dyDescent="0.2">
      <c r="A3" s="22"/>
      <c r="B3" s="60" t="s">
        <v>0</v>
      </c>
      <c r="C3" s="56" t="s">
        <v>1</v>
      </c>
      <c r="D3" s="56" t="s">
        <v>2</v>
      </c>
      <c r="E3" s="57" t="s">
        <v>65</v>
      </c>
      <c r="F3" s="58"/>
      <c r="G3" s="58"/>
      <c r="H3" s="59"/>
      <c r="I3" s="50" t="s">
        <v>3</v>
      </c>
      <c r="J3" s="22"/>
    </row>
    <row r="4" spans="1:26" s="7" customFormat="1" ht="27.75" customHeight="1" thickBot="1" x14ac:dyDescent="0.25">
      <c r="A4" s="22"/>
      <c r="B4" s="60"/>
      <c r="C4" s="56"/>
      <c r="D4" s="56"/>
      <c r="E4" s="4" t="s">
        <v>4</v>
      </c>
      <c r="F4" s="4" t="s">
        <v>5</v>
      </c>
      <c r="G4" s="4" t="s">
        <v>6</v>
      </c>
      <c r="H4" s="4" t="s">
        <v>7</v>
      </c>
      <c r="I4" s="51"/>
      <c r="J4" s="22"/>
    </row>
    <row r="5" spans="1:26" s="7" customFormat="1" ht="26.1" customHeight="1" thickBot="1" x14ac:dyDescent="0.25">
      <c r="A5" s="22"/>
      <c r="B5" s="52" t="s">
        <v>8</v>
      </c>
      <c r="C5" s="53"/>
      <c r="D5" s="53"/>
      <c r="E5" s="53"/>
      <c r="F5" s="53"/>
      <c r="G5" s="53"/>
      <c r="H5" s="53"/>
      <c r="I5" s="54"/>
      <c r="J5" s="22"/>
    </row>
    <row r="6" spans="1:26" s="7" customFormat="1" ht="46.5" customHeight="1" x14ac:dyDescent="0.2">
      <c r="A6" s="2"/>
      <c r="B6" s="24">
        <v>1</v>
      </c>
      <c r="C6" s="25" t="s">
        <v>10</v>
      </c>
      <c r="D6" s="25" t="s">
        <v>34</v>
      </c>
      <c r="E6" s="26">
        <f>SUM(F6:H6)</f>
        <v>73518</v>
      </c>
      <c r="F6" s="26">
        <v>73518</v>
      </c>
      <c r="G6" s="26"/>
      <c r="H6" s="26"/>
      <c r="I6" s="6" t="s">
        <v>36</v>
      </c>
    </row>
    <row r="7" spans="1:26" s="7" customFormat="1" ht="53.25" customHeight="1" x14ac:dyDescent="0.2">
      <c r="A7" s="2"/>
      <c r="B7" s="1">
        <v>2</v>
      </c>
      <c r="C7" s="16" t="s">
        <v>11</v>
      </c>
      <c r="D7" s="15" t="s">
        <v>44</v>
      </c>
      <c r="E7" s="3">
        <f t="shared" ref="E7:E17" si="0">SUM(F7:H7)</f>
        <v>244407</v>
      </c>
      <c r="F7" s="3">
        <v>135674</v>
      </c>
      <c r="G7" s="3">
        <v>108733</v>
      </c>
      <c r="H7" s="3"/>
      <c r="I7" s="6" t="s">
        <v>36</v>
      </c>
      <c r="K7" s="11"/>
      <c r="L7" s="11"/>
      <c r="M7" s="11"/>
      <c r="N7" s="11"/>
      <c r="O7" s="2"/>
      <c r="P7" s="2"/>
      <c r="Q7" s="2"/>
      <c r="R7" s="2"/>
      <c r="S7" s="12"/>
      <c r="T7" s="12"/>
      <c r="U7" s="13"/>
      <c r="V7" s="2"/>
      <c r="W7" s="13"/>
      <c r="X7" s="13"/>
      <c r="Y7" s="13"/>
      <c r="Z7" s="13"/>
    </row>
    <row r="8" spans="1:26" s="7" customFormat="1" ht="51" x14ac:dyDescent="0.2">
      <c r="A8" s="2"/>
      <c r="B8" s="1">
        <v>3</v>
      </c>
      <c r="C8" s="16" t="s">
        <v>11</v>
      </c>
      <c r="D8" s="15" t="s">
        <v>43</v>
      </c>
      <c r="E8" s="3">
        <f t="shared" si="0"/>
        <v>268099</v>
      </c>
      <c r="F8" s="3">
        <v>151426</v>
      </c>
      <c r="G8" s="3">
        <v>116673</v>
      </c>
      <c r="H8" s="3"/>
      <c r="I8" s="6" t="s">
        <v>36</v>
      </c>
    </row>
    <row r="9" spans="1:26" s="7" customFormat="1" ht="54.75" customHeight="1" x14ac:dyDescent="0.2">
      <c r="A9" s="2"/>
      <c r="B9" s="10">
        <v>4</v>
      </c>
      <c r="C9" s="34" t="s">
        <v>12</v>
      </c>
      <c r="D9" s="33" t="s">
        <v>13</v>
      </c>
      <c r="E9" s="3">
        <f t="shared" si="0"/>
        <v>984782</v>
      </c>
      <c r="F9" s="3">
        <v>41860</v>
      </c>
      <c r="G9" s="3">
        <v>942922</v>
      </c>
      <c r="H9" s="3"/>
      <c r="I9" s="6" t="s">
        <v>36</v>
      </c>
      <c r="K9" s="11"/>
      <c r="L9" s="11"/>
      <c r="M9" s="11"/>
      <c r="N9" s="11"/>
      <c r="O9" s="2"/>
      <c r="P9" s="2"/>
      <c r="Q9" s="2"/>
      <c r="R9" s="2"/>
      <c r="S9" s="12"/>
      <c r="T9" s="12"/>
      <c r="U9" s="13"/>
      <c r="V9" s="2"/>
      <c r="W9" s="13"/>
      <c r="X9" s="13"/>
      <c r="Y9" s="13"/>
      <c r="Z9" s="13"/>
    </row>
    <row r="10" spans="1:26" s="7" customFormat="1" ht="56.25" customHeight="1" x14ac:dyDescent="0.2">
      <c r="A10" s="2"/>
      <c r="B10" s="1">
        <v>5</v>
      </c>
      <c r="C10" s="5" t="s">
        <v>14</v>
      </c>
      <c r="D10" s="5" t="s">
        <v>45</v>
      </c>
      <c r="E10" s="3">
        <f t="shared" si="0"/>
        <v>1972118</v>
      </c>
      <c r="F10" s="3">
        <v>1972118</v>
      </c>
      <c r="G10" s="3"/>
      <c r="H10" s="3"/>
      <c r="I10" s="6" t="s">
        <v>35</v>
      </c>
      <c r="K10" s="11"/>
      <c r="L10" s="11"/>
      <c r="M10" s="11"/>
      <c r="N10" s="2"/>
      <c r="P10" s="2"/>
      <c r="Q10" s="2"/>
      <c r="R10" s="2"/>
      <c r="S10" s="12"/>
      <c r="T10" s="12"/>
      <c r="U10" s="13"/>
      <c r="V10" s="2"/>
      <c r="W10" s="13"/>
      <c r="X10" s="13"/>
      <c r="Y10" s="13"/>
      <c r="Z10" s="13"/>
    </row>
    <row r="11" spans="1:26" s="7" customFormat="1" ht="44.25" customHeight="1" x14ac:dyDescent="0.2">
      <c r="A11" s="2"/>
      <c r="B11" s="1">
        <v>6</v>
      </c>
      <c r="C11" s="5" t="s">
        <v>14</v>
      </c>
      <c r="D11" s="5" t="s">
        <v>46</v>
      </c>
      <c r="E11" s="3">
        <f t="shared" si="0"/>
        <v>2863350</v>
      </c>
      <c r="F11" s="3">
        <v>2863350</v>
      </c>
      <c r="G11" s="3"/>
      <c r="H11" s="3"/>
      <c r="I11" s="6" t="s">
        <v>36</v>
      </c>
      <c r="K11" s="11"/>
      <c r="L11" s="11"/>
      <c r="M11" s="11"/>
      <c r="N11" s="11"/>
      <c r="O11" s="2"/>
      <c r="P11" s="2"/>
      <c r="Q11" s="2"/>
      <c r="R11" s="2"/>
      <c r="S11" s="12"/>
      <c r="T11" s="12"/>
      <c r="U11" s="13"/>
      <c r="V11" s="2"/>
      <c r="W11" s="13"/>
      <c r="X11" s="13"/>
      <c r="Y11" s="13"/>
      <c r="Z11" s="13"/>
    </row>
    <row r="12" spans="1:26" s="7" customFormat="1" ht="42.75" customHeight="1" x14ac:dyDescent="0.2">
      <c r="A12" s="2"/>
      <c r="B12" s="1">
        <v>7</v>
      </c>
      <c r="C12" s="5" t="s">
        <v>14</v>
      </c>
      <c r="D12" s="5" t="s">
        <v>47</v>
      </c>
      <c r="E12" s="3">
        <f t="shared" si="0"/>
        <v>309601</v>
      </c>
      <c r="F12" s="3">
        <v>309601</v>
      </c>
      <c r="G12" s="3"/>
      <c r="H12" s="3"/>
      <c r="I12" s="6" t="s">
        <v>36</v>
      </c>
      <c r="K12" s="11"/>
      <c r="L12" s="11"/>
      <c r="M12" s="11"/>
      <c r="N12" s="11"/>
      <c r="O12" s="2"/>
      <c r="P12" s="2"/>
      <c r="Q12" s="2"/>
      <c r="R12" s="2"/>
      <c r="S12" s="12"/>
      <c r="T12" s="12"/>
      <c r="U12" s="13"/>
      <c r="V12" s="2"/>
      <c r="W12" s="13"/>
      <c r="X12" s="13"/>
      <c r="Y12" s="13"/>
      <c r="Z12" s="13"/>
    </row>
    <row r="13" spans="1:26" s="7" customFormat="1" ht="42.75" customHeight="1" x14ac:dyDescent="0.2">
      <c r="A13" s="2"/>
      <c r="B13" s="1">
        <v>8</v>
      </c>
      <c r="C13" s="5" t="s">
        <v>14</v>
      </c>
      <c r="D13" s="5" t="s">
        <v>48</v>
      </c>
      <c r="E13" s="3">
        <f t="shared" si="0"/>
        <v>609661</v>
      </c>
      <c r="F13" s="3">
        <v>609661</v>
      </c>
      <c r="G13" s="3"/>
      <c r="H13" s="3"/>
      <c r="I13" s="6" t="s">
        <v>36</v>
      </c>
      <c r="K13" s="11"/>
      <c r="L13" s="11"/>
      <c r="M13" s="11"/>
      <c r="N13" s="11"/>
      <c r="O13" s="2"/>
      <c r="P13" s="2"/>
      <c r="Q13" s="2"/>
      <c r="R13" s="2"/>
      <c r="S13" s="12"/>
      <c r="T13" s="12"/>
      <c r="U13" s="13"/>
      <c r="V13" s="2"/>
      <c r="W13" s="13"/>
      <c r="X13" s="13"/>
      <c r="Y13" s="13"/>
      <c r="Z13" s="13"/>
    </row>
    <row r="14" spans="1:26" s="7" customFormat="1" ht="48" customHeight="1" x14ac:dyDescent="0.2">
      <c r="A14" s="2"/>
      <c r="B14" s="1">
        <v>9</v>
      </c>
      <c r="C14" s="16" t="s">
        <v>16</v>
      </c>
      <c r="D14" s="16" t="s">
        <v>37</v>
      </c>
      <c r="E14" s="3">
        <f t="shared" si="0"/>
        <v>282341</v>
      </c>
      <c r="F14" s="3">
        <v>282341</v>
      </c>
      <c r="G14" s="3"/>
      <c r="H14" s="3"/>
      <c r="I14" s="6" t="s">
        <v>36</v>
      </c>
      <c r="K14" s="11"/>
      <c r="L14" s="11"/>
      <c r="M14" s="11"/>
      <c r="N14" s="11"/>
      <c r="O14" s="2"/>
      <c r="P14" s="2"/>
      <c r="Q14" s="2"/>
      <c r="R14" s="2"/>
      <c r="S14" s="12"/>
      <c r="T14" s="12"/>
      <c r="U14" s="13"/>
      <c r="V14" s="2"/>
      <c r="W14" s="13"/>
      <c r="X14" s="13"/>
      <c r="Y14" s="13"/>
      <c r="Z14" s="13"/>
    </row>
    <row r="15" spans="1:26" s="7" customFormat="1" ht="36.75" customHeight="1" x14ac:dyDescent="0.2">
      <c r="A15" s="2"/>
      <c r="B15" s="1">
        <v>10</v>
      </c>
      <c r="C15" s="16" t="s">
        <v>30</v>
      </c>
      <c r="D15" s="16" t="s">
        <v>38</v>
      </c>
      <c r="E15" s="3">
        <f t="shared" si="0"/>
        <v>1113433</v>
      </c>
      <c r="F15" s="3">
        <v>1113433</v>
      </c>
      <c r="G15" s="3"/>
      <c r="H15" s="3"/>
      <c r="I15" s="6" t="s">
        <v>36</v>
      </c>
      <c r="K15" s="11"/>
      <c r="L15" s="11"/>
      <c r="M15" s="11"/>
      <c r="N15" s="11"/>
      <c r="O15" s="2"/>
      <c r="P15" s="2"/>
      <c r="Q15" s="2"/>
      <c r="R15" s="2"/>
      <c r="S15" s="12"/>
      <c r="T15" s="12"/>
      <c r="U15" s="13"/>
      <c r="V15" s="2"/>
      <c r="W15" s="13"/>
      <c r="X15" s="13"/>
      <c r="Y15" s="13"/>
      <c r="Z15" s="13"/>
    </row>
    <row r="16" spans="1:26" s="7" customFormat="1" ht="47.25" customHeight="1" x14ac:dyDescent="0.2">
      <c r="A16" s="2"/>
      <c r="B16" s="1">
        <v>11</v>
      </c>
      <c r="C16" s="5" t="s">
        <v>31</v>
      </c>
      <c r="D16" s="5" t="s">
        <v>39</v>
      </c>
      <c r="E16" s="3">
        <f t="shared" si="0"/>
        <v>250335</v>
      </c>
      <c r="F16" s="3">
        <v>250335</v>
      </c>
      <c r="G16" s="3"/>
      <c r="H16" s="3"/>
      <c r="I16" s="6" t="s">
        <v>36</v>
      </c>
      <c r="K16" s="11"/>
      <c r="L16" s="11"/>
      <c r="M16" s="11"/>
      <c r="N16" s="11"/>
      <c r="O16" s="2"/>
      <c r="P16" s="2"/>
      <c r="Q16" s="2"/>
      <c r="R16" s="2"/>
      <c r="S16" s="12"/>
      <c r="T16" s="12"/>
      <c r="U16" s="13"/>
      <c r="V16" s="2"/>
      <c r="W16" s="13"/>
      <c r="X16" s="13"/>
      <c r="Y16" s="13"/>
      <c r="Z16" s="13"/>
    </row>
    <row r="17" spans="1:26" s="7" customFormat="1" ht="57" customHeight="1" x14ac:dyDescent="0.2">
      <c r="A17" s="2"/>
      <c r="B17" s="10">
        <v>12</v>
      </c>
      <c r="C17" s="34" t="s">
        <v>26</v>
      </c>
      <c r="D17" s="34" t="s">
        <v>49</v>
      </c>
      <c r="E17" s="3">
        <f t="shared" si="0"/>
        <v>422794</v>
      </c>
      <c r="F17" s="3">
        <v>422794</v>
      </c>
      <c r="G17" s="3"/>
      <c r="H17" s="3"/>
      <c r="I17" s="6" t="s">
        <v>35</v>
      </c>
      <c r="K17" s="11"/>
      <c r="L17" s="11"/>
      <c r="M17" s="11"/>
      <c r="N17" s="11"/>
      <c r="O17" s="2"/>
      <c r="P17" s="2"/>
      <c r="Q17" s="2"/>
      <c r="R17" s="2"/>
      <c r="S17" s="12"/>
      <c r="T17" s="12"/>
      <c r="U17" s="13"/>
      <c r="V17" s="2"/>
      <c r="W17" s="13"/>
      <c r="X17" s="13"/>
      <c r="Y17" s="13"/>
      <c r="Z17" s="13"/>
    </row>
    <row r="18" spans="1:26" s="7" customFormat="1" ht="31.5" customHeight="1" thickBot="1" x14ac:dyDescent="0.25">
      <c r="A18" s="2"/>
      <c r="B18" s="55" t="s">
        <v>4</v>
      </c>
      <c r="C18" s="55"/>
      <c r="D18" s="55"/>
      <c r="E18" s="28">
        <f t="shared" ref="E18:H18" si="1">SUM(E6:E17)</f>
        <v>9394439</v>
      </c>
      <c r="F18" s="28">
        <f t="shared" si="1"/>
        <v>8226111</v>
      </c>
      <c r="G18" s="28">
        <f t="shared" si="1"/>
        <v>1168328</v>
      </c>
      <c r="H18" s="28">
        <f t="shared" si="1"/>
        <v>0</v>
      </c>
      <c r="I18" s="30"/>
      <c r="J18" s="2"/>
    </row>
    <row r="19" spans="1:26" s="7" customFormat="1" ht="26.1" customHeight="1" thickBot="1" x14ac:dyDescent="0.25">
      <c r="A19" s="2"/>
      <c r="B19" s="40" t="s">
        <v>9</v>
      </c>
      <c r="C19" s="41"/>
      <c r="D19" s="41"/>
      <c r="E19" s="41"/>
      <c r="F19" s="41"/>
      <c r="G19" s="41"/>
      <c r="H19" s="41"/>
      <c r="I19" s="42"/>
      <c r="J19" s="2"/>
    </row>
    <row r="20" spans="1:26" s="7" customFormat="1" ht="57" customHeight="1" x14ac:dyDescent="0.2">
      <c r="A20" s="2"/>
      <c r="B20" s="24">
        <v>1</v>
      </c>
      <c r="C20" s="19" t="s">
        <v>15</v>
      </c>
      <c r="D20" s="19" t="s">
        <v>27</v>
      </c>
      <c r="E20" s="27">
        <f>SUM(F20:H20)</f>
        <v>536791</v>
      </c>
      <c r="F20" s="27">
        <v>11828</v>
      </c>
      <c r="G20" s="27">
        <v>524963</v>
      </c>
      <c r="H20" s="27"/>
      <c r="I20" s="6" t="s">
        <v>36</v>
      </c>
    </row>
    <row r="21" spans="1:26" s="7" customFormat="1" ht="42.75" customHeight="1" x14ac:dyDescent="0.2">
      <c r="A21" s="2"/>
      <c r="B21" s="1">
        <v>2</v>
      </c>
      <c r="C21" s="5" t="s">
        <v>26</v>
      </c>
      <c r="D21" s="5" t="s">
        <v>28</v>
      </c>
      <c r="E21" s="27">
        <f t="shared" ref="E21:E24" si="2">SUM(F21:H21)</f>
        <v>91981</v>
      </c>
      <c r="F21" s="27">
        <v>91981</v>
      </c>
      <c r="G21" s="27"/>
      <c r="H21" s="27"/>
      <c r="I21" s="6" t="s">
        <v>36</v>
      </c>
    </row>
    <row r="22" spans="1:26" s="7" customFormat="1" ht="42.75" customHeight="1" x14ac:dyDescent="0.2">
      <c r="A22" s="2"/>
      <c r="B22" s="1">
        <v>3</v>
      </c>
      <c r="C22" s="5" t="s">
        <v>29</v>
      </c>
      <c r="D22" s="5" t="s">
        <v>40</v>
      </c>
      <c r="E22" s="27">
        <f t="shared" si="2"/>
        <v>458976</v>
      </c>
      <c r="F22" s="27">
        <v>5100</v>
      </c>
      <c r="G22" s="27">
        <v>453876</v>
      </c>
      <c r="H22" s="27"/>
      <c r="I22" s="6" t="s">
        <v>36</v>
      </c>
    </row>
    <row r="23" spans="1:26" s="7" customFormat="1" ht="42.75" customHeight="1" x14ac:dyDescent="0.2">
      <c r="A23" s="31"/>
      <c r="B23" s="1">
        <v>4</v>
      </c>
      <c r="C23" s="8" t="s">
        <v>32</v>
      </c>
      <c r="D23" s="8" t="s">
        <v>41</v>
      </c>
      <c r="E23" s="27">
        <f t="shared" si="2"/>
        <v>195394</v>
      </c>
      <c r="F23" s="27">
        <v>97697</v>
      </c>
      <c r="G23" s="27">
        <v>97697</v>
      </c>
      <c r="H23" s="27"/>
      <c r="I23" s="6" t="s">
        <v>35</v>
      </c>
    </row>
    <row r="24" spans="1:26" s="7" customFormat="1" ht="33" customHeight="1" x14ac:dyDescent="0.2">
      <c r="A24" s="31"/>
      <c r="B24" s="1">
        <v>5</v>
      </c>
      <c r="C24" s="8" t="s">
        <v>33</v>
      </c>
      <c r="D24" s="8" t="s">
        <v>42</v>
      </c>
      <c r="E24" s="27">
        <f t="shared" si="2"/>
        <v>234180</v>
      </c>
      <c r="F24" s="27">
        <v>46835</v>
      </c>
      <c r="G24" s="27">
        <v>187345</v>
      </c>
      <c r="H24" s="27"/>
      <c r="I24" s="6" t="s">
        <v>36</v>
      </c>
    </row>
    <row r="25" spans="1:26" s="7" customFormat="1" ht="29.45" customHeight="1" thickBot="1" x14ac:dyDescent="0.25">
      <c r="A25" s="2"/>
      <c r="B25" s="47" t="s">
        <v>4</v>
      </c>
      <c r="C25" s="48"/>
      <c r="D25" s="49"/>
      <c r="E25" s="28">
        <f t="shared" ref="E25:H25" si="3">SUM(E20:E24)</f>
        <v>1517322</v>
      </c>
      <c r="F25" s="28">
        <f t="shared" si="3"/>
        <v>253441</v>
      </c>
      <c r="G25" s="28">
        <f t="shared" si="3"/>
        <v>1263881</v>
      </c>
      <c r="H25" s="28">
        <f t="shared" si="3"/>
        <v>0</v>
      </c>
      <c r="I25" s="29"/>
      <c r="J25" s="2"/>
    </row>
    <row r="26" spans="1:26" s="7" customFormat="1" ht="29.45" customHeight="1" thickBot="1" x14ac:dyDescent="0.25">
      <c r="A26" s="2"/>
      <c r="B26" s="40" t="s">
        <v>17</v>
      </c>
      <c r="C26" s="41"/>
      <c r="D26" s="41"/>
      <c r="E26" s="41"/>
      <c r="F26" s="41"/>
      <c r="G26" s="41"/>
      <c r="H26" s="41"/>
      <c r="I26" s="42"/>
      <c r="J26" s="2"/>
    </row>
    <row r="27" spans="1:26" s="7" customFormat="1" ht="36" customHeight="1" x14ac:dyDescent="0.2">
      <c r="A27" s="2"/>
      <c r="B27" s="24">
        <v>1</v>
      </c>
      <c r="C27" s="35" t="s">
        <v>18</v>
      </c>
      <c r="D27" s="35" t="s">
        <v>50</v>
      </c>
      <c r="E27" s="27">
        <f>SUM(F27:H27)</f>
        <v>138117</v>
      </c>
      <c r="F27" s="27">
        <v>41435</v>
      </c>
      <c r="G27" s="27">
        <v>96682</v>
      </c>
      <c r="H27" s="27"/>
      <c r="I27" s="6" t="s">
        <v>36</v>
      </c>
    </row>
    <row r="28" spans="1:26" s="7" customFormat="1" ht="36" customHeight="1" x14ac:dyDescent="0.2">
      <c r="A28" s="2"/>
      <c r="B28" s="1">
        <v>2</v>
      </c>
      <c r="C28" s="5" t="s">
        <v>18</v>
      </c>
      <c r="D28" s="5" t="s">
        <v>19</v>
      </c>
      <c r="E28" s="27">
        <f t="shared" ref="E28:E40" si="4">SUM(F28:H28)</f>
        <v>135016</v>
      </c>
      <c r="F28" s="27">
        <v>40505</v>
      </c>
      <c r="G28" s="27">
        <v>94511</v>
      </c>
      <c r="H28" s="27"/>
      <c r="I28" s="6" t="s">
        <v>36</v>
      </c>
    </row>
    <row r="29" spans="1:26" s="7" customFormat="1" ht="36" customHeight="1" x14ac:dyDescent="0.2">
      <c r="A29" s="2"/>
      <c r="B29" s="1">
        <v>3</v>
      </c>
      <c r="C29" s="5" t="s">
        <v>18</v>
      </c>
      <c r="D29" s="5" t="s">
        <v>20</v>
      </c>
      <c r="E29" s="27">
        <f t="shared" si="4"/>
        <v>88253</v>
      </c>
      <c r="F29" s="27">
        <v>26476</v>
      </c>
      <c r="G29" s="27">
        <v>61777</v>
      </c>
      <c r="H29" s="27"/>
      <c r="I29" s="6" t="s">
        <v>36</v>
      </c>
    </row>
    <row r="30" spans="1:26" s="7" customFormat="1" ht="36" customHeight="1" x14ac:dyDescent="0.2">
      <c r="A30" s="2"/>
      <c r="B30" s="1">
        <v>4</v>
      </c>
      <c r="C30" s="5" t="s">
        <v>18</v>
      </c>
      <c r="D30" s="5" t="s">
        <v>21</v>
      </c>
      <c r="E30" s="27">
        <f t="shared" si="4"/>
        <v>119968</v>
      </c>
      <c r="F30" s="27">
        <v>35990</v>
      </c>
      <c r="G30" s="27">
        <v>83978</v>
      </c>
      <c r="H30" s="27"/>
      <c r="I30" s="6" t="s">
        <v>36</v>
      </c>
    </row>
    <row r="31" spans="1:26" s="7" customFormat="1" ht="36" customHeight="1" x14ac:dyDescent="0.2">
      <c r="A31" s="2"/>
      <c r="B31" s="1">
        <v>5</v>
      </c>
      <c r="C31" s="5" t="s">
        <v>18</v>
      </c>
      <c r="D31" s="5" t="s">
        <v>22</v>
      </c>
      <c r="E31" s="27">
        <f t="shared" si="4"/>
        <v>254573</v>
      </c>
      <c r="F31" s="27">
        <v>76372</v>
      </c>
      <c r="G31" s="27">
        <v>178201</v>
      </c>
      <c r="H31" s="27"/>
      <c r="I31" s="6" t="s">
        <v>36</v>
      </c>
    </row>
    <row r="32" spans="1:26" s="7" customFormat="1" ht="36" customHeight="1" x14ac:dyDescent="0.2">
      <c r="A32" s="2"/>
      <c r="B32" s="1">
        <v>6</v>
      </c>
      <c r="C32" s="5" t="s">
        <v>18</v>
      </c>
      <c r="D32" s="5" t="s">
        <v>23</v>
      </c>
      <c r="E32" s="27">
        <f t="shared" si="4"/>
        <v>222577</v>
      </c>
      <c r="F32" s="27">
        <v>66773</v>
      </c>
      <c r="G32" s="27">
        <v>155804</v>
      </c>
      <c r="H32" s="27"/>
      <c r="I32" s="6" t="s">
        <v>36</v>
      </c>
    </row>
    <row r="33" spans="1:10" s="7" customFormat="1" ht="36" customHeight="1" x14ac:dyDescent="0.2">
      <c r="A33" s="2"/>
      <c r="B33" s="1">
        <v>7</v>
      </c>
      <c r="C33" s="5" t="s">
        <v>18</v>
      </c>
      <c r="D33" s="5" t="s">
        <v>24</v>
      </c>
      <c r="E33" s="27">
        <f t="shared" si="4"/>
        <v>80662</v>
      </c>
      <c r="F33" s="27">
        <v>24199</v>
      </c>
      <c r="G33" s="27">
        <v>56463</v>
      </c>
      <c r="H33" s="27"/>
      <c r="I33" s="6" t="s">
        <v>36</v>
      </c>
    </row>
    <row r="34" spans="1:10" s="7" customFormat="1" ht="36" customHeight="1" x14ac:dyDescent="0.2">
      <c r="A34" s="2"/>
      <c r="B34" s="1">
        <v>8</v>
      </c>
      <c r="C34" s="5" t="s">
        <v>18</v>
      </c>
      <c r="D34" s="5" t="s">
        <v>51</v>
      </c>
      <c r="E34" s="27">
        <f t="shared" si="4"/>
        <v>80157</v>
      </c>
      <c r="F34" s="27">
        <v>8016</v>
      </c>
      <c r="G34" s="27">
        <v>72141</v>
      </c>
      <c r="H34" s="27"/>
      <c r="I34" s="6" t="s">
        <v>36</v>
      </c>
    </row>
    <row r="35" spans="1:10" s="7" customFormat="1" ht="36" customHeight="1" x14ac:dyDescent="0.2">
      <c r="A35" s="2"/>
      <c r="B35" s="1">
        <v>9</v>
      </c>
      <c r="C35" s="5" t="s">
        <v>18</v>
      </c>
      <c r="D35" s="5" t="s">
        <v>52</v>
      </c>
      <c r="E35" s="27">
        <f t="shared" si="4"/>
        <v>80019</v>
      </c>
      <c r="F35" s="27">
        <v>8002</v>
      </c>
      <c r="G35" s="27">
        <v>72017</v>
      </c>
      <c r="H35" s="27"/>
      <c r="I35" s="6" t="s">
        <v>36</v>
      </c>
    </row>
    <row r="36" spans="1:10" s="7" customFormat="1" ht="36" customHeight="1" x14ac:dyDescent="0.2">
      <c r="A36" s="2"/>
      <c r="B36" s="1">
        <v>10</v>
      </c>
      <c r="C36" s="5" t="s">
        <v>18</v>
      </c>
      <c r="D36" s="5" t="s">
        <v>25</v>
      </c>
      <c r="E36" s="27">
        <f t="shared" si="4"/>
        <v>2380169</v>
      </c>
      <c r="F36" s="27">
        <v>237873</v>
      </c>
      <c r="G36" s="27">
        <v>1189365</v>
      </c>
      <c r="H36" s="27">
        <v>952931</v>
      </c>
      <c r="I36" s="6" t="s">
        <v>36</v>
      </c>
    </row>
    <row r="37" spans="1:10" s="7" customFormat="1" ht="36" customHeight="1" x14ac:dyDescent="0.2">
      <c r="A37" s="2"/>
      <c r="B37" s="1">
        <v>11</v>
      </c>
      <c r="C37" s="5" t="s">
        <v>18</v>
      </c>
      <c r="D37" s="5" t="s">
        <v>53</v>
      </c>
      <c r="E37" s="27">
        <f t="shared" si="4"/>
        <v>70783</v>
      </c>
      <c r="F37" s="27">
        <v>7078</v>
      </c>
      <c r="G37" s="27">
        <v>63705</v>
      </c>
      <c r="H37" s="27"/>
      <c r="I37" s="6" t="s">
        <v>36</v>
      </c>
    </row>
    <row r="38" spans="1:10" s="7" customFormat="1" ht="36" customHeight="1" x14ac:dyDescent="0.2">
      <c r="A38" s="2"/>
      <c r="B38" s="1">
        <v>12</v>
      </c>
      <c r="C38" s="5" t="s">
        <v>18</v>
      </c>
      <c r="D38" s="5" t="s">
        <v>63</v>
      </c>
      <c r="E38" s="27">
        <f t="shared" si="4"/>
        <v>106764</v>
      </c>
      <c r="F38" s="27">
        <v>10676</v>
      </c>
      <c r="G38" s="27">
        <v>96088</v>
      </c>
      <c r="H38" s="27"/>
      <c r="I38" s="6" t="s">
        <v>36</v>
      </c>
    </row>
    <row r="39" spans="1:10" s="7" customFormat="1" ht="36" customHeight="1" x14ac:dyDescent="0.2">
      <c r="A39" s="2"/>
      <c r="B39" s="1">
        <v>13</v>
      </c>
      <c r="C39" s="5" t="s">
        <v>18</v>
      </c>
      <c r="D39" s="5" t="s">
        <v>54</v>
      </c>
      <c r="E39" s="27">
        <f t="shared" si="4"/>
        <v>52020</v>
      </c>
      <c r="F39" s="27">
        <v>5202</v>
      </c>
      <c r="G39" s="27">
        <v>46818</v>
      </c>
      <c r="H39" s="27"/>
      <c r="I39" s="6" t="s">
        <v>36</v>
      </c>
    </row>
    <row r="40" spans="1:10" ht="36" customHeight="1" x14ac:dyDescent="0.2">
      <c r="A40" s="36"/>
      <c r="B40" s="1">
        <v>14</v>
      </c>
      <c r="C40" s="5" t="s">
        <v>18</v>
      </c>
      <c r="D40" s="5" t="s">
        <v>55</v>
      </c>
      <c r="E40" s="27">
        <f t="shared" si="4"/>
        <v>882136</v>
      </c>
      <c r="F40" s="27">
        <v>88112</v>
      </c>
      <c r="G40" s="27">
        <v>794024</v>
      </c>
      <c r="H40" s="27"/>
      <c r="I40" s="6" t="s">
        <v>36</v>
      </c>
      <c r="J40" s="7"/>
    </row>
    <row r="41" spans="1:10" ht="27.75" customHeight="1" thickBot="1" x14ac:dyDescent="0.25">
      <c r="B41" s="55" t="s">
        <v>4</v>
      </c>
      <c r="C41" s="55"/>
      <c r="D41" s="55"/>
      <c r="E41" s="28">
        <f t="shared" ref="E41:H41" si="5">SUM(E27:E40)</f>
        <v>4691214</v>
      </c>
      <c r="F41" s="28">
        <f t="shared" si="5"/>
        <v>676709</v>
      </c>
      <c r="G41" s="28">
        <f t="shared" si="5"/>
        <v>3061574</v>
      </c>
      <c r="H41" s="28">
        <f t="shared" si="5"/>
        <v>952931</v>
      </c>
      <c r="I41" s="37"/>
    </row>
    <row r="42" spans="1:10" ht="32.25" customHeight="1" thickBot="1" x14ac:dyDescent="0.25">
      <c r="B42" s="40" t="s">
        <v>62</v>
      </c>
      <c r="C42" s="41"/>
      <c r="D42" s="41"/>
      <c r="E42" s="41"/>
      <c r="F42" s="41"/>
      <c r="G42" s="41"/>
      <c r="H42" s="41"/>
      <c r="I42" s="42"/>
    </row>
    <row r="43" spans="1:10" ht="38.25" x14ac:dyDescent="0.2">
      <c r="B43" s="24">
        <v>1</v>
      </c>
      <c r="C43" s="35" t="s">
        <v>14</v>
      </c>
      <c r="D43" s="35" t="s">
        <v>59</v>
      </c>
      <c r="E43" s="27">
        <f>SUM(F43:H43)</f>
        <v>3270236</v>
      </c>
      <c r="F43" s="27">
        <v>3270236</v>
      </c>
      <c r="G43" s="27"/>
      <c r="H43" s="27"/>
      <c r="I43" s="38" t="s">
        <v>36</v>
      </c>
    </row>
    <row r="44" spans="1:10" ht="38.25" x14ac:dyDescent="0.2">
      <c r="B44" s="1">
        <v>2</v>
      </c>
      <c r="C44" s="5" t="s">
        <v>14</v>
      </c>
      <c r="D44" s="5" t="s">
        <v>58</v>
      </c>
      <c r="E44" s="3">
        <f t="shared" ref="E44:E48" si="6">SUM(F44:H44)</f>
        <v>260678</v>
      </c>
      <c r="F44" s="3">
        <v>260678</v>
      </c>
      <c r="G44" s="3"/>
      <c r="H44" s="3"/>
      <c r="I44" s="6" t="s">
        <v>36</v>
      </c>
    </row>
    <row r="45" spans="1:10" ht="38.25" x14ac:dyDescent="0.2">
      <c r="B45" s="10">
        <v>3</v>
      </c>
      <c r="C45" s="34" t="s">
        <v>14</v>
      </c>
      <c r="D45" s="34" t="s">
        <v>57</v>
      </c>
      <c r="E45" s="14">
        <f t="shared" si="6"/>
        <v>524333</v>
      </c>
      <c r="F45" s="3">
        <v>524333</v>
      </c>
      <c r="G45" s="3"/>
      <c r="H45" s="3"/>
      <c r="I45" s="6" t="s">
        <v>36</v>
      </c>
    </row>
    <row r="46" spans="1:10" ht="38.25" x14ac:dyDescent="0.2">
      <c r="B46" s="1">
        <v>4</v>
      </c>
      <c r="C46" s="16" t="s">
        <v>33</v>
      </c>
      <c r="D46" s="16" t="s">
        <v>56</v>
      </c>
      <c r="E46" s="20">
        <f t="shared" si="6"/>
        <v>299010</v>
      </c>
      <c r="F46" s="3">
        <v>299010</v>
      </c>
      <c r="G46" s="3"/>
      <c r="H46" s="3"/>
      <c r="I46" s="6" t="s">
        <v>36</v>
      </c>
    </row>
    <row r="47" spans="1:10" ht="38.25" x14ac:dyDescent="0.2">
      <c r="B47" s="1">
        <v>5</v>
      </c>
      <c r="C47" s="16" t="s">
        <v>33</v>
      </c>
      <c r="D47" s="16" t="s">
        <v>60</v>
      </c>
      <c r="E47" s="20">
        <f t="shared" si="6"/>
        <v>272944</v>
      </c>
      <c r="F47" s="3">
        <v>272944</v>
      </c>
      <c r="G47" s="3"/>
      <c r="H47" s="3"/>
      <c r="I47" s="6" t="s">
        <v>36</v>
      </c>
    </row>
    <row r="48" spans="1:10" ht="38.25" x14ac:dyDescent="0.2">
      <c r="B48" s="1">
        <v>6</v>
      </c>
      <c r="C48" s="16" t="s">
        <v>33</v>
      </c>
      <c r="D48" s="16" t="s">
        <v>61</v>
      </c>
      <c r="E48" s="17">
        <f t="shared" si="6"/>
        <v>208264</v>
      </c>
      <c r="F48" s="3">
        <v>208264</v>
      </c>
      <c r="G48" s="3"/>
      <c r="H48" s="3"/>
      <c r="I48" s="6" t="s">
        <v>36</v>
      </c>
    </row>
    <row r="49" spans="2:9" ht="21" customHeight="1" x14ac:dyDescent="0.2">
      <c r="B49" s="43" t="s">
        <v>4</v>
      </c>
      <c r="C49" s="44"/>
      <c r="D49" s="45"/>
      <c r="E49" s="39">
        <f>SUM(E43:E48)</f>
        <v>4835465</v>
      </c>
      <c r="F49" s="39">
        <f t="shared" ref="F49:H49" si="7">SUM(F43:F48)</f>
        <v>4835465</v>
      </c>
      <c r="G49" s="39">
        <f t="shared" si="7"/>
        <v>0</v>
      </c>
      <c r="H49" s="39">
        <f t="shared" si="7"/>
        <v>0</v>
      </c>
      <c r="I49" s="18"/>
    </row>
    <row r="50" spans="2:9" x14ac:dyDescent="0.2">
      <c r="D50" s="23"/>
      <c r="E50" s="23"/>
      <c r="F50" s="23"/>
    </row>
    <row r="51" spans="2:9" x14ac:dyDescent="0.2">
      <c r="D51" s="23"/>
      <c r="E51" s="23"/>
      <c r="F51" s="23"/>
    </row>
  </sheetData>
  <mergeCells count="14">
    <mergeCell ref="B42:I42"/>
    <mergeCell ref="B49:D49"/>
    <mergeCell ref="B2:I2"/>
    <mergeCell ref="B25:D25"/>
    <mergeCell ref="I3:I4"/>
    <mergeCell ref="B5:I5"/>
    <mergeCell ref="B18:D18"/>
    <mergeCell ref="B19:I19"/>
    <mergeCell ref="B26:I26"/>
    <mergeCell ref="B41:D41"/>
    <mergeCell ref="D3:D4"/>
    <mergeCell ref="E3:H3"/>
    <mergeCell ref="B3:B4"/>
    <mergeCell ref="C3:C4"/>
  </mergeCells>
  <phoneticPr fontId="5" type="noConversion"/>
  <pageMargins left="0.25" right="0.25" top="0.75" bottom="0.75" header="0.3" footer="0.3"/>
  <pageSetup paperSize="9" scale="49" fitToHeight="0" orientation="landscape" r:id="rId1"/>
  <rowBreaks count="2" manualBreakCount="2">
    <brk id="11" max="23" man="1"/>
    <brk id="18" max="16383" man="1"/>
  </rowBreaks>
</worksheet>
</file>

<file path=docMetadata/LabelInfo.xml><?xml version="1.0" encoding="utf-8"?>
<clbl:labelList xmlns:clbl="http://schemas.microsoft.com/office/2020/mipLabelMetadata">
  <clbl:label id="{fd50a0e4-c289-4266-b7ff-7d9cf5066e91}" enabled="0" method="" siteId="{fd50a0e4-c289-4266-b7ff-7d9cf5066e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 Nr.14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2023-08-17T15:26:46Z</cp:lastPrinted>
  <dcterms:created xsi:type="dcterms:W3CDTF">2023-05-25T06:46:01Z</dcterms:created>
  <dcterms:modified xsi:type="dcterms:W3CDTF">2023-11-02T09:26:38Z</dcterms:modified>
</cp:coreProperties>
</file>