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PD\Tautsaimniecibas_un_fiskalas_parvaldibas_nodala\_Fiskalie dati_PUBLISHED\1_Fiskalie_dati\Datu labošana\Februāris_2024\2021.gads\"/>
    </mc:Choice>
  </mc:AlternateContent>
  <xr:revisionPtr revIDLastSave="0" documentId="8_{C0D32507-F3E9-461A-9404-73805754C35A}" xr6:coauthVersionLast="47" xr6:coauthVersionMax="47" xr10:uidLastSave="{00000000-0000-0000-0000-000000000000}"/>
  <bookViews>
    <workbookView xWindow="-120" yWindow="-120" windowWidth="29040" windowHeight="15720" xr2:uid="{5185B037-4898-4F89-A638-6F7C17D8716C}"/>
  </bookViews>
  <sheets>
    <sheet name="Mēneša_atskaite_publicetENG" sheetId="1" r:id="rId1"/>
  </sheets>
  <externalReferences>
    <externalReference r:id="rId2"/>
  </externalReferences>
  <definedNames>
    <definedName name="_ftn1" localSheetId="0">Mēneša_atskaite_publicetENG!#REF!</definedName>
    <definedName name="_ftnref1" localSheetId="0">Mēneša_atskaite_publicetENG!#REF!</definedName>
    <definedName name="LAUKUMS">'[1]NoCSP21.10.2013'!$D$2:$E$11061</definedName>
    <definedName name="_xlnm.Print_Area" localSheetId="0">Mēneša_atskaite_publicetENG!$A$2:$R$28</definedName>
    <definedName name="sektors">'[1]NoCSP21.10.2013'!$B$1:$I$11061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4" i="1"/>
  <c r="A23" i="1"/>
  <c r="A20" i="1"/>
  <c r="A19" i="1"/>
  <c r="A18" i="1"/>
</calcChain>
</file>

<file path=xl/sharedStrings.xml><?xml version="1.0" encoding="utf-8"?>
<sst xmlns="http://schemas.openxmlformats.org/spreadsheetml/2006/main" count="33" uniqueCount="30">
  <si>
    <t>Published: January 27, 2022</t>
  </si>
  <si>
    <t>Updated: February 23, 2024</t>
  </si>
  <si>
    <r>
      <t xml:space="preserve">Fiscal data of the General government </t>
    </r>
    <r>
      <rPr>
        <b/>
        <vertAlign val="superscript"/>
        <sz val="14"/>
        <color theme="4" tint="-0.249977111117893"/>
        <rFont val="Calibri"/>
        <family val="2"/>
        <charset val="186"/>
        <scheme val="minor"/>
      </rPr>
      <t>1</t>
    </r>
  </si>
  <si>
    <t>in million euro</t>
  </si>
  <si>
    <t>January</t>
  </si>
  <si>
    <t>February</t>
  </si>
  <si>
    <t>March</t>
  </si>
  <si>
    <t>I-III</t>
  </si>
  <si>
    <t>April</t>
  </si>
  <si>
    <t>May</t>
  </si>
  <si>
    <t>June</t>
  </si>
  <si>
    <t>I-VI</t>
  </si>
  <si>
    <t xml:space="preserve">July </t>
  </si>
  <si>
    <t>August</t>
  </si>
  <si>
    <t>September</t>
  </si>
  <si>
    <t>I-IX</t>
  </si>
  <si>
    <t>October</t>
  </si>
  <si>
    <t>November</t>
  </si>
  <si>
    <t>December</t>
  </si>
  <si>
    <t>I-XII</t>
  </si>
  <si>
    <t>General Government</t>
  </si>
  <si>
    <t>Overall balance</t>
  </si>
  <si>
    <t>Total revenue/inflows</t>
  </si>
  <si>
    <t>Total expenditure/ outflows</t>
  </si>
  <si>
    <t xml:space="preserve">Central Government </t>
  </si>
  <si>
    <t>Local Government</t>
  </si>
  <si>
    <t>Social Security Government</t>
  </si>
  <si>
    <r>
      <rPr>
        <vertAlign val="superscript"/>
        <sz val="11"/>
        <color theme="1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 xml:space="preserve"> Source of information: </t>
    </r>
  </si>
  <si>
    <t xml:space="preserve">a) The Monthly Reports on General Government Consolidated Budget Execution according to the national (cash based) methodology;
b) Estimates of fiscal data of units (companies) reclassified to the general government sector for a current year are calculated based on the average data over past three years. Subsequently these estimates are replaced by actual figures when available.  </t>
  </si>
  <si>
    <t>The published data are estimates and can differ from actual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</si>
</sst>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  <charset val="186"/>
    </font>
    <font>
      <sz val="12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4" tint="-0.249977111117893"/>
      <name val="Calibri"/>
      <family val="2"/>
      <charset val="186"/>
      <scheme val="minor"/>
    </font>
    <font>
      <b/>
      <vertAlign val="superscript"/>
      <sz val="14"/>
      <color theme="4" tint="-0.249977111117893"/>
      <name val="Calibri"/>
      <family val="2"/>
      <charset val="186"/>
      <scheme val="minor"/>
    </font>
    <font>
      <b/>
      <sz val="11"/>
      <color theme="4" tint="-0.249977111117893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color theme="3" tint="0.3999755851924192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1"/>
      <color theme="1"/>
      <name val="Calibri Light"/>
      <family val="2"/>
      <charset val="186"/>
      <scheme val="major"/>
    </font>
    <font>
      <sz val="10"/>
      <color rgb="FF41414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wrapText="1"/>
    </xf>
    <xf numFmtId="0" fontId="7" fillId="2" borderId="0" xfId="1" applyFont="1" applyFill="1" applyAlignment="1">
      <alignment wrapText="1"/>
    </xf>
    <xf numFmtId="0" fontId="8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center" vertical="center"/>
    </xf>
    <xf numFmtId="0" fontId="9" fillId="2" borderId="0" xfId="1" applyFont="1" applyFill="1"/>
    <xf numFmtId="0" fontId="3" fillId="2" borderId="1" xfId="1" applyFont="1" applyFill="1" applyBorder="1" applyAlignment="1">
      <alignment horizontal="center" vertical="center"/>
    </xf>
    <xf numFmtId="1" fontId="2" fillId="2" borderId="0" xfId="1" applyNumberFormat="1" applyFont="1" applyFill="1"/>
    <xf numFmtId="0" fontId="6" fillId="2" borderId="0" xfId="1" applyFont="1" applyFill="1"/>
    <xf numFmtId="3" fontId="6" fillId="2" borderId="0" xfId="1" applyNumberFormat="1" applyFont="1" applyFill="1" applyAlignment="1">
      <alignment horizontal="right"/>
    </xf>
    <xf numFmtId="3" fontId="6" fillId="2" borderId="0" xfId="1" applyNumberFormat="1" applyFont="1" applyFill="1"/>
    <xf numFmtId="1" fontId="6" fillId="2" borderId="0" xfId="1" applyNumberFormat="1" applyFont="1" applyFill="1"/>
    <xf numFmtId="3" fontId="2" fillId="2" borderId="0" xfId="1" applyNumberFormat="1" applyFont="1" applyFill="1" applyAlignment="1">
      <alignment vertical="center"/>
    </xf>
    <xf numFmtId="3" fontId="2" fillId="2" borderId="0" xfId="1" applyNumberFormat="1" applyFont="1" applyFill="1"/>
    <xf numFmtId="3" fontId="10" fillId="2" borderId="0" xfId="1" applyNumberFormat="1" applyFont="1" applyFill="1"/>
    <xf numFmtId="3" fontId="10" fillId="0" borderId="0" xfId="1" applyNumberFormat="1" applyFont="1" applyAlignment="1">
      <alignment horizontal="center" wrapText="1"/>
    </xf>
    <xf numFmtId="3" fontId="2" fillId="0" borderId="0" xfId="1" applyNumberFormat="1" applyFont="1" applyAlignment="1">
      <alignment wrapText="1"/>
    </xf>
    <xf numFmtId="0" fontId="7" fillId="2" borderId="0" xfId="1" applyFont="1" applyFill="1"/>
    <xf numFmtId="3" fontId="10" fillId="0" borderId="0" xfId="1" applyNumberFormat="1" applyFont="1" applyAlignment="1">
      <alignment wrapText="1"/>
    </xf>
    <xf numFmtId="1" fontId="2" fillId="2" borderId="0" xfId="1" applyNumberFormat="1" applyFont="1" applyFill="1" applyAlignment="1">
      <alignment vertical="center"/>
    </xf>
    <xf numFmtId="0" fontId="2" fillId="2" borderId="2" xfId="1" applyFont="1" applyFill="1" applyBorder="1"/>
    <xf numFmtId="0" fontId="12" fillId="2" borderId="0" xfId="0" applyFont="1" applyFill="1" applyAlignment="1">
      <alignment horizontal="left" vertical="top" wrapText="1" indent="3"/>
    </xf>
    <xf numFmtId="0" fontId="12" fillId="2" borderId="0" xfId="1" applyFont="1" applyFill="1" applyAlignment="1">
      <alignment horizontal="justify" wrapText="1"/>
    </xf>
    <xf numFmtId="0" fontId="13" fillId="0" borderId="0" xfId="0" applyFont="1"/>
  </cellXfs>
  <cellStyles count="2">
    <cellStyle name="Normal" xfId="0" builtinId="0"/>
    <cellStyle name="Normal 5" xfId="1" xr:uid="{4150C9E4-9DEA-4E0A-8A2B-3920FB0727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\fpd\FPD\Tautsaimniecibas_un_fiskalas_parvaldibas_nodala\_Fiskalie%20dati_PUBLISHED\1_Fiskalie_dati\2019.gads\04_aprilis\Fs\fpd\Users\bd-ozoli\Desktop\_Direktivas_85%202011_p&#257;r&#326;em&#353;ana\FMNotp_06012014_direkt&#299;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CSP21.10.2013"/>
      <sheetName val="General gov"/>
      <sheetName val="Central gov(incl. derived) (2)"/>
      <sheetName val="Local gov"/>
      <sheetName val="Central so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D70E9-B2A3-4B15-AA95-B1AF22321DB9}">
  <sheetPr>
    <tabColor rgb="FF7030A0"/>
    <pageSetUpPr fitToPage="1"/>
  </sheetPr>
  <dimension ref="A1:R32"/>
  <sheetViews>
    <sheetView tabSelected="1" zoomScale="80" zoomScaleNormal="80" zoomScaleSheetLayoutView="100" zoomScalePageLayoutView="80" workbookViewId="0">
      <selection activeCell="Q8" sqref="Q8"/>
    </sheetView>
  </sheetViews>
  <sheetFormatPr defaultColWidth="8.875" defaultRowHeight="15" x14ac:dyDescent="0.25"/>
  <cols>
    <col min="1" max="1" width="32" style="1" customWidth="1"/>
    <col min="2" max="11" width="7.625" style="1" customWidth="1"/>
    <col min="12" max="13" width="9.375" style="1" customWidth="1"/>
    <col min="14" max="14" width="8.375" style="1" customWidth="1"/>
    <col min="15" max="15" width="8.875" style="1" customWidth="1"/>
    <col min="16" max="16" width="9.5" style="1" customWidth="1"/>
    <col min="17" max="17" width="8.375" style="1" customWidth="1"/>
    <col min="18" max="18" width="2.125" style="1" customWidth="1"/>
    <col min="19" max="1027" width="10.625" style="1" customWidth="1"/>
    <col min="1028" max="16384" width="8.875" style="1"/>
  </cols>
  <sheetData>
    <row r="1" spans="1:18" x14ac:dyDescent="0.25">
      <c r="Q1" s="2" t="s">
        <v>0</v>
      </c>
    </row>
    <row r="2" spans="1:18" x14ac:dyDescent="0.25">
      <c r="A2" s="3"/>
      <c r="O2" s="2"/>
      <c r="P2" s="2"/>
      <c r="Q2" s="2" t="s">
        <v>1</v>
      </c>
    </row>
    <row r="3" spans="1:18" ht="29.2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20.25" customHeight="1" x14ac:dyDescent="0.25">
      <c r="A4" s="6"/>
      <c r="Q4" s="7" t="s">
        <v>3</v>
      </c>
    </row>
    <row r="5" spans="1:18" ht="20.25" customHeight="1" x14ac:dyDescent="0.25">
      <c r="A5" s="6"/>
      <c r="B5" s="8">
        <v>2021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x14ac:dyDescent="0.25">
      <c r="A6" s="9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</row>
    <row r="7" spans="1:18" x14ac:dyDescent="0.25">
      <c r="A7" s="6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8" s="12" customFormat="1" x14ac:dyDescent="0.25">
      <c r="A8" s="12" t="s">
        <v>21</v>
      </c>
      <c r="B8" s="13">
        <v>120.55348824333305</v>
      </c>
      <c r="C8" s="13">
        <v>-119.64185972666553</v>
      </c>
      <c r="D8" s="13">
        <v>-675.91162851666718</v>
      </c>
      <c r="E8" s="14">
        <v>-674.99999999999966</v>
      </c>
      <c r="F8" s="15">
        <v>-148.79063429666735</v>
      </c>
      <c r="G8" s="15">
        <v>42.776097893334054</v>
      </c>
      <c r="H8" s="15">
        <v>-324.28546359666575</v>
      </c>
      <c r="I8" s="14">
        <v>-1105.2999999999988</v>
      </c>
      <c r="J8" s="15">
        <v>-8.1919263433330798</v>
      </c>
      <c r="K8" s="15">
        <v>-80.624913533333256</v>
      </c>
      <c r="L8" s="15">
        <v>31.616838986665698</v>
      </c>
      <c r="M8" s="14">
        <v>-1162.5000008899995</v>
      </c>
      <c r="N8" s="15">
        <v>-230.85638648999861</v>
      </c>
      <c r="O8" s="15">
        <v>-157.59717702999751</v>
      </c>
      <c r="P8" s="15">
        <v>-843.84643548000258</v>
      </c>
      <c r="Q8" s="14">
        <v>-2394.7999998899982</v>
      </c>
      <c r="R8" s="14"/>
    </row>
    <row r="9" spans="1:18" ht="15.75" customHeight="1" x14ac:dyDescent="0.25">
      <c r="A9" s="1" t="s">
        <v>22</v>
      </c>
      <c r="B9" s="16">
        <v>964.2917131766668</v>
      </c>
      <c r="C9" s="16">
        <v>988.59543987666746</v>
      </c>
      <c r="D9" s="11">
        <v>668.01284694666629</v>
      </c>
      <c r="E9" s="17">
        <v>2620.9000000000005</v>
      </c>
      <c r="F9" s="11">
        <v>1157.41634574</v>
      </c>
      <c r="G9" s="11">
        <v>1135.7192905400002</v>
      </c>
      <c r="H9" s="11">
        <v>1008.1643637200004</v>
      </c>
      <c r="I9" s="17">
        <v>5922.2000000000016</v>
      </c>
      <c r="J9" s="11">
        <v>1134.3643006200004</v>
      </c>
      <c r="K9" s="11">
        <v>997.45232043000033</v>
      </c>
      <c r="L9" s="11">
        <v>1156.5833789499993</v>
      </c>
      <c r="M9" s="17">
        <v>9210.6000000000022</v>
      </c>
      <c r="N9" s="11">
        <v>1025.296882833333</v>
      </c>
      <c r="O9" s="11">
        <v>1106.7155752933343</v>
      </c>
      <c r="P9" s="11">
        <v>1153.7875418733333</v>
      </c>
      <c r="Q9" s="17">
        <v>12496.400000000001</v>
      </c>
      <c r="R9" s="18"/>
    </row>
    <row r="10" spans="1:18" ht="15.75" customHeight="1" x14ac:dyDescent="0.25">
      <c r="A10" s="1" t="s">
        <v>23</v>
      </c>
      <c r="B10" s="17">
        <v>843.73822493333375</v>
      </c>
      <c r="C10" s="17">
        <v>1108.237299603333</v>
      </c>
      <c r="D10" s="11">
        <v>1343.9244754633335</v>
      </c>
      <c r="E10" s="17">
        <v>3295.9000000000005</v>
      </c>
      <c r="F10" s="11">
        <v>1306.2069800366673</v>
      </c>
      <c r="G10" s="11">
        <v>1092.9431926466661</v>
      </c>
      <c r="H10" s="11">
        <v>1332.4498273166662</v>
      </c>
      <c r="I10" s="17">
        <v>7027.5</v>
      </c>
      <c r="J10" s="11">
        <v>1142.5562269633335</v>
      </c>
      <c r="K10" s="11">
        <v>1078.0772339633336</v>
      </c>
      <c r="L10" s="11">
        <v>1124.9665399633336</v>
      </c>
      <c r="M10" s="17">
        <v>10373.100000890001</v>
      </c>
      <c r="N10" s="11">
        <v>1256.1532693233316</v>
      </c>
      <c r="O10" s="11">
        <v>1264.3127523233318</v>
      </c>
      <c r="P10" s="11">
        <v>1997.6339773533359</v>
      </c>
      <c r="Q10" s="17">
        <v>14891.199999890001</v>
      </c>
      <c r="R10" s="18"/>
    </row>
    <row r="11" spans="1:18" x14ac:dyDescent="0.25">
      <c r="B11" s="17"/>
      <c r="C11" s="17"/>
      <c r="H11" s="11"/>
      <c r="R11" s="17"/>
    </row>
    <row r="12" spans="1:18" x14ac:dyDescent="0.25">
      <c r="A12" s="6" t="s">
        <v>24</v>
      </c>
      <c r="B12" s="17"/>
      <c r="C12" s="17"/>
      <c r="H12" s="11"/>
      <c r="R12" s="17"/>
    </row>
    <row r="13" spans="1:18" s="12" customFormat="1" x14ac:dyDescent="0.25">
      <c r="A13" s="12" t="s">
        <v>21</v>
      </c>
      <c r="B13" s="13">
        <v>122.4146713566671</v>
      </c>
      <c r="C13" s="13">
        <v>-159.55018519333328</v>
      </c>
      <c r="D13" s="13">
        <v>-648.28472184333259</v>
      </c>
      <c r="E13" s="14">
        <v>-685.42023567999877</v>
      </c>
      <c r="F13" s="15">
        <v>-145.0599170800009</v>
      </c>
      <c r="G13" s="15">
        <v>-71.99159724000026</v>
      </c>
      <c r="H13" s="15">
        <v>-318.12075271999959</v>
      </c>
      <c r="I13" s="14">
        <v>-1220.5925027199996</v>
      </c>
      <c r="J13" s="15">
        <v>-23.111199306664957</v>
      </c>
      <c r="K13" s="15">
        <v>-79.202584006667848</v>
      </c>
      <c r="L13" s="15">
        <v>46.16425139333262</v>
      </c>
      <c r="M13" s="14">
        <v>-1276.7420346399999</v>
      </c>
      <c r="N13" s="15">
        <v>-314.106778846667</v>
      </c>
      <c r="O13" s="15">
        <v>-110.39514763666557</v>
      </c>
      <c r="P13" s="15">
        <v>-845.35603887667151</v>
      </c>
      <c r="Q13" s="15">
        <v>-2546.600000000004</v>
      </c>
      <c r="R13" s="19"/>
    </row>
    <row r="14" spans="1:18" ht="15.75" customHeight="1" x14ac:dyDescent="0.25">
      <c r="A14" s="1" t="s">
        <v>22</v>
      </c>
      <c r="B14" s="16">
        <v>688.46404651083333</v>
      </c>
      <c r="C14" s="16">
        <v>616.40069426083267</v>
      </c>
      <c r="D14" s="16">
        <v>299.56635046083341</v>
      </c>
      <c r="E14" s="17">
        <v>1604.4310912324995</v>
      </c>
      <c r="F14" s="11">
        <v>765.31955764416705</v>
      </c>
      <c r="G14" s="11">
        <v>640.60845200416577</v>
      </c>
      <c r="H14" s="11">
        <v>564.31157939416642</v>
      </c>
      <c r="I14" s="17">
        <v>3574.6706802749991</v>
      </c>
      <c r="J14" s="11">
        <v>692.26150514083383</v>
      </c>
      <c r="K14" s="11">
        <v>548.49022394083272</v>
      </c>
      <c r="L14" s="11">
        <v>739.25878746083276</v>
      </c>
      <c r="M14" s="17">
        <v>5554.6811968174989</v>
      </c>
      <c r="N14" s="11">
        <v>509.75590964083267</v>
      </c>
      <c r="O14" s="11">
        <v>648.26125585083389</v>
      </c>
      <c r="P14" s="11">
        <v>504.40163769083313</v>
      </c>
      <c r="Q14" s="11">
        <v>7217.1</v>
      </c>
      <c r="R14" s="19"/>
    </row>
    <row r="15" spans="1:18" ht="15.75" customHeight="1" x14ac:dyDescent="0.25">
      <c r="A15" s="1" t="s">
        <v>23</v>
      </c>
      <c r="B15" s="16">
        <v>566.04937515416623</v>
      </c>
      <c r="C15" s="20">
        <v>775.95087945416594</v>
      </c>
      <c r="D15" s="11">
        <v>947.851072304166</v>
      </c>
      <c r="E15" s="17">
        <v>2289.8513269124983</v>
      </c>
      <c r="F15" s="11">
        <v>910.37947472416795</v>
      </c>
      <c r="G15" s="11">
        <v>712.60004924416603</v>
      </c>
      <c r="H15" s="11">
        <v>882.432332114166</v>
      </c>
      <c r="I15" s="17">
        <v>4795.2631829949987</v>
      </c>
      <c r="J15" s="11">
        <v>715.37270444749879</v>
      </c>
      <c r="K15" s="11">
        <v>627.69280794750057</v>
      </c>
      <c r="L15" s="11">
        <v>693.09453606750014</v>
      </c>
      <c r="M15" s="17">
        <v>6831.4232314574992</v>
      </c>
      <c r="N15" s="11">
        <v>823.86268848749967</v>
      </c>
      <c r="O15" s="11">
        <v>758.65640348749946</v>
      </c>
      <c r="P15" s="11">
        <v>1349.7576765675046</v>
      </c>
      <c r="Q15" s="17">
        <v>9763.7000000000025</v>
      </c>
      <c r="R15" s="19"/>
    </row>
    <row r="16" spans="1:18" x14ac:dyDescent="0.25">
      <c r="B16" s="17"/>
      <c r="C16" s="17"/>
      <c r="H16" s="11"/>
      <c r="R16" s="19"/>
    </row>
    <row r="17" spans="1:18" x14ac:dyDescent="0.25">
      <c r="A17" s="21" t="s">
        <v>25</v>
      </c>
      <c r="B17" s="17"/>
      <c r="C17" s="22"/>
      <c r="H17" s="11"/>
      <c r="R17" s="19"/>
    </row>
    <row r="18" spans="1:18" s="12" customFormat="1" x14ac:dyDescent="0.25">
      <c r="A18" s="12" t="str">
        <f>A13</f>
        <v>Overall balance</v>
      </c>
      <c r="B18" s="13">
        <v>51.477093126666659</v>
      </c>
      <c r="C18" s="13">
        <v>54.805515126666705</v>
      </c>
      <c r="D18" s="13">
        <v>29.489655126666776</v>
      </c>
      <c r="E18" s="14">
        <v>135.77226338000014</v>
      </c>
      <c r="F18" s="15">
        <v>-62.512414873333285</v>
      </c>
      <c r="G18" s="15">
        <v>28.293878126666755</v>
      </c>
      <c r="H18" s="15">
        <v>-50.948002873333223</v>
      </c>
      <c r="I18" s="14">
        <v>50.605723760000387</v>
      </c>
      <c r="J18" s="15">
        <v>-20.35439172666662</v>
      </c>
      <c r="K18" s="15">
        <v>-2.177603606666537</v>
      </c>
      <c r="L18" s="15">
        <v>-18.180311206666602</v>
      </c>
      <c r="M18" s="14">
        <v>9.8934172200006287</v>
      </c>
      <c r="N18" s="15">
        <v>52.014096793333351</v>
      </c>
      <c r="O18" s="15">
        <v>-21.465177206666567</v>
      </c>
      <c r="P18" s="15">
        <v>-130.04233020666658</v>
      </c>
      <c r="Q18" s="14">
        <v>-89.599993399999164</v>
      </c>
      <c r="R18" s="14"/>
    </row>
    <row r="19" spans="1:18" ht="15.75" customHeight="1" x14ac:dyDescent="0.25">
      <c r="A19" s="1" t="str">
        <f>A14</f>
        <v>Total revenue/inflows</v>
      </c>
      <c r="B19" s="16">
        <v>253.26716171000001</v>
      </c>
      <c r="C19" s="17">
        <v>317.86039771000003</v>
      </c>
      <c r="D19" s="11">
        <v>304.22912971000005</v>
      </c>
      <c r="E19" s="17">
        <v>875.35668913000006</v>
      </c>
      <c r="F19" s="11">
        <v>220.23336004333333</v>
      </c>
      <c r="G19" s="11">
        <v>308.08617604333335</v>
      </c>
      <c r="H19" s="11">
        <v>337.21278304333339</v>
      </c>
      <c r="I19" s="17">
        <v>1740.8890082600001</v>
      </c>
      <c r="J19" s="11">
        <v>264.69488319000004</v>
      </c>
      <c r="K19" s="11">
        <v>257.50032571000003</v>
      </c>
      <c r="L19" s="11">
        <v>265.30600471000002</v>
      </c>
      <c r="M19" s="17">
        <v>2528.3902218700005</v>
      </c>
      <c r="N19" s="11">
        <v>365.58695104333333</v>
      </c>
      <c r="O19" s="11">
        <v>310.46024804333337</v>
      </c>
      <c r="P19" s="11">
        <v>346.06257904333336</v>
      </c>
      <c r="Q19" s="17">
        <v>3550.5</v>
      </c>
      <c r="R19" s="17"/>
    </row>
    <row r="20" spans="1:18" ht="15.75" customHeight="1" x14ac:dyDescent="0.25">
      <c r="A20" s="1" t="str">
        <f>A15</f>
        <v>Total expenditure/ outflows</v>
      </c>
      <c r="B20" s="16">
        <v>201.79006858333335</v>
      </c>
      <c r="C20" s="17">
        <v>263.05488258333332</v>
      </c>
      <c r="D20" s="11">
        <v>274.73947458333328</v>
      </c>
      <c r="E20" s="17">
        <v>739.58442574999992</v>
      </c>
      <c r="F20" s="11">
        <v>282.74577491666662</v>
      </c>
      <c r="G20" s="11">
        <v>279.7922979166666</v>
      </c>
      <c r="H20" s="11">
        <v>388.16078591666661</v>
      </c>
      <c r="I20" s="17">
        <v>1690.2832844999998</v>
      </c>
      <c r="J20" s="11">
        <v>285.04927491666666</v>
      </c>
      <c r="K20" s="11">
        <v>259.67792931666656</v>
      </c>
      <c r="L20" s="11">
        <v>283.48631591666663</v>
      </c>
      <c r="M20" s="17">
        <v>2518.4968046499998</v>
      </c>
      <c r="N20" s="11">
        <v>313.57285424999998</v>
      </c>
      <c r="O20" s="11">
        <v>331.92542524999993</v>
      </c>
      <c r="P20" s="11">
        <v>476.10490924999993</v>
      </c>
      <c r="Q20" s="17">
        <v>3640.0999933999997</v>
      </c>
      <c r="R20" s="17"/>
    </row>
    <row r="21" spans="1:18" x14ac:dyDescent="0.25">
      <c r="B21" s="17"/>
      <c r="C21" s="17"/>
      <c r="H21" s="11"/>
      <c r="R21" s="17"/>
    </row>
    <row r="22" spans="1:18" x14ac:dyDescent="0.25">
      <c r="A22" s="21" t="s">
        <v>26</v>
      </c>
      <c r="B22" s="17"/>
      <c r="C22" s="17"/>
      <c r="H22" s="11"/>
      <c r="R22" s="17"/>
    </row>
    <row r="23" spans="1:18" s="12" customFormat="1" x14ac:dyDescent="0.25">
      <c r="A23" s="12" t="str">
        <f>A13</f>
        <v>Overall balance</v>
      </c>
      <c r="B23" s="13">
        <v>-59.410115416666628</v>
      </c>
      <c r="C23" s="14">
        <v>-21.147639286666703</v>
      </c>
      <c r="D23" s="15">
        <v>-63.362545876666729</v>
      </c>
      <c r="E23" s="14">
        <v>-143.92030058000006</v>
      </c>
      <c r="F23" s="15">
        <v>10.008838443333275</v>
      </c>
      <c r="G23" s="15">
        <v>37.72114618333336</v>
      </c>
      <c r="H23" s="15">
        <v>30.685997663333353</v>
      </c>
      <c r="I23" s="14">
        <v>-65.504318290000072</v>
      </c>
      <c r="J23" s="15">
        <v>64.499730463333321</v>
      </c>
      <c r="K23" s="15">
        <v>29.59539000333325</v>
      </c>
      <c r="L23" s="15">
        <v>32.600394373333415</v>
      </c>
      <c r="M23" s="14">
        <v>61.191196549999916</v>
      </c>
      <c r="N23" s="15">
        <v>35.794995793333385</v>
      </c>
      <c r="O23" s="15">
        <v>-21.340903026666695</v>
      </c>
      <c r="P23" s="15">
        <v>165.65448233333342</v>
      </c>
      <c r="Q23" s="14">
        <v>241.29977165000003</v>
      </c>
      <c r="R23" s="14"/>
    </row>
    <row r="24" spans="1:18" ht="15.75" customHeight="1" x14ac:dyDescent="0.25">
      <c r="A24" s="1" t="str">
        <f>A14</f>
        <v>Total revenue/inflows</v>
      </c>
      <c r="B24" s="16">
        <v>189.06255583333333</v>
      </c>
      <c r="C24" s="17">
        <v>246.44323153333332</v>
      </c>
      <c r="D24" s="11">
        <v>244.2561172033333</v>
      </c>
      <c r="E24" s="17">
        <v>679.76190456999996</v>
      </c>
      <c r="F24" s="11">
        <v>279.7657493333333</v>
      </c>
      <c r="G24" s="11">
        <v>284.40333215333334</v>
      </c>
      <c r="H24" s="11">
        <v>311.84252670333336</v>
      </c>
      <c r="I24" s="17">
        <v>1555.7735127599999</v>
      </c>
      <c r="J24" s="11">
        <v>308.9888727733333</v>
      </c>
      <c r="K24" s="11">
        <v>306.58101879333327</v>
      </c>
      <c r="L24" s="11">
        <v>298.94215983333333</v>
      </c>
      <c r="M24" s="17">
        <v>2470.2855641599999</v>
      </c>
      <c r="N24" s="11">
        <v>289.19388504333335</v>
      </c>
      <c r="O24" s="11">
        <v>267.02778922333329</v>
      </c>
      <c r="P24" s="11">
        <v>465.79253445333336</v>
      </c>
      <c r="Q24" s="17">
        <v>3492.2997728800001</v>
      </c>
      <c r="R24" s="17"/>
    </row>
    <row r="25" spans="1:18" ht="15.75" customHeight="1" x14ac:dyDescent="0.25">
      <c r="A25" s="1" t="str">
        <f>A15</f>
        <v>Total expenditure/ outflows</v>
      </c>
      <c r="B25" s="16">
        <v>248.47267124999996</v>
      </c>
      <c r="C25" s="17">
        <v>267.59087082000002</v>
      </c>
      <c r="D25" s="11">
        <v>307.61866308000003</v>
      </c>
      <c r="E25" s="17">
        <v>823.68220515000007</v>
      </c>
      <c r="F25" s="11">
        <v>269.75691089000003</v>
      </c>
      <c r="G25" s="11">
        <v>246.68218596999998</v>
      </c>
      <c r="H25" s="11">
        <v>281.15652904000001</v>
      </c>
      <c r="I25" s="17">
        <v>1621.2778310499998</v>
      </c>
      <c r="J25" s="11">
        <v>244.48914230999998</v>
      </c>
      <c r="K25" s="11">
        <v>276.98562879000002</v>
      </c>
      <c r="L25" s="11">
        <v>266.34176545999992</v>
      </c>
      <c r="M25" s="17">
        <v>2409.0943676099996</v>
      </c>
      <c r="N25" s="11">
        <v>253.39888924999997</v>
      </c>
      <c r="O25" s="11">
        <v>288.36869224999998</v>
      </c>
      <c r="P25" s="11">
        <v>300.13805211999994</v>
      </c>
      <c r="Q25" s="17">
        <v>3251.0000012299997</v>
      </c>
      <c r="R25" s="17"/>
    </row>
    <row r="26" spans="1:18" ht="33" customHeight="1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8" ht="25.5" customHeight="1" x14ac:dyDescent="0.25">
      <c r="A27" s="24" t="s">
        <v>27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8" ht="45.75" customHeight="1" x14ac:dyDescent="0.25">
      <c r="A28" s="25" t="s">
        <v>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30" spans="1:18" x14ac:dyDescent="0.25">
      <c r="A30" s="26" t="s">
        <v>29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2" spans="1:18" x14ac:dyDescent="0.25">
      <c r="A32" s="27"/>
    </row>
  </sheetData>
  <sheetProtection algorithmName="SHA-512" hashValue="Gv7WeUD5/cMmcSVBQET9K6eMlNaS+/2pe4lKM55JvWEMw+SkWs3nRaF2R7R3x0hHqPt3y8L1XF+FAEy6JRzCFA==" saltValue="OSvTmzDv7KRjLl5dWhIn3w==" spinCount="100000" sheet="1" objects="1" scenarios="1"/>
  <mergeCells count="5">
    <mergeCell ref="A3:Q3"/>
    <mergeCell ref="B5:Q5"/>
    <mergeCell ref="R13:R17"/>
    <mergeCell ref="A28:Q28"/>
    <mergeCell ref="A30:Q30"/>
  </mergeCells>
  <pageMargins left="0" right="0" top="0.39370078740157483" bottom="0.39370078740157483" header="0" footer="0"/>
  <pageSetup paperSize="9" scale="81" orientation="landscape" r:id="rId1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Mēneša_atskaite_publicetENG</vt:lpstr>
      <vt:lpstr>Mēneša_atskaite_publicetENG!Print_Area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Pogule</dc:creator>
  <cp:lastModifiedBy>Laura Pogule</cp:lastModifiedBy>
  <dcterms:created xsi:type="dcterms:W3CDTF">2024-02-22T12:58:09Z</dcterms:created>
  <dcterms:modified xsi:type="dcterms:W3CDTF">2024-02-22T12:59:11Z</dcterms:modified>
</cp:coreProperties>
</file>