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5" windowHeight="5955" activeTab="0"/>
  </bookViews>
  <sheets>
    <sheet name="DK Nr.6" sheetId="1" r:id="rId1"/>
  </sheets>
  <definedNames>
    <definedName name="_xlnm.Print_Area" localSheetId="0">'DK Nr.6'!$A$1:$J$38</definedName>
    <definedName name="_xlnm.Print_Titles" localSheetId="0">'DK Nr.6'!$2:$3</definedName>
  </definedNames>
  <calcPr fullCalcOnLoad="1"/>
</workbook>
</file>

<file path=xl/sharedStrings.xml><?xml version="1.0" encoding="utf-8"?>
<sst xmlns="http://schemas.openxmlformats.org/spreadsheetml/2006/main" count="105" uniqueCount="64">
  <si>
    <t>Projekta nosaukums</t>
  </si>
  <si>
    <t>Kopā:</t>
  </si>
  <si>
    <t>Nr.</t>
  </si>
  <si>
    <t>Pašvaldība</t>
  </si>
  <si>
    <t>2023</t>
  </si>
  <si>
    <t>Piezīmes</t>
  </si>
  <si>
    <t>2024</t>
  </si>
  <si>
    <t>2025</t>
  </si>
  <si>
    <t xml:space="preserve"> Aizņēmumi ES līdzfinansētajiem projektiem atbilstoši valsts budžeta likumam </t>
  </si>
  <si>
    <t xml:space="preserve">Aizņēmumi prioritārajiem investīciju projektiem atbilstoši valsts budžeta likumam </t>
  </si>
  <si>
    <t>Transporta iegāde skolēnu pārvadāšanai</t>
  </si>
  <si>
    <t>Rēzeknes novada pašvaldība</t>
  </si>
  <si>
    <t>Valmieras novada pašvaldība</t>
  </si>
  <si>
    <t>Ventspils valstspilsētas pašvaldība</t>
  </si>
  <si>
    <t>ERAF proj. "Daudzfunkcionālā pakalpojumu centra izveide Gāliņciemā"</t>
  </si>
  <si>
    <t>Ventspils novada pašvaldība</t>
  </si>
  <si>
    <t>Līvānu novada pašvaldība</t>
  </si>
  <si>
    <t>Saulkrastu novada pašvaldība</t>
  </si>
  <si>
    <t>ERAF proj. "Rēznas pamatskolas ēkas energoefektivitātes paaugstināšana"</t>
  </si>
  <si>
    <t>Dienvidkurzemes novada pašvaldība</t>
  </si>
  <si>
    <t>Dobeles novada pašvaldība</t>
  </si>
  <si>
    <t>Ludzas novada pašvaldība</t>
  </si>
  <si>
    <t>Jelgavas valstspilsētas pašvaldība</t>
  </si>
  <si>
    <t>Balvu novada pašvaldība</t>
  </si>
  <si>
    <t>Augšdaugavas novada pašvaldība</t>
  </si>
  <si>
    <t>Kuldīgas novada pašvaldība</t>
  </si>
  <si>
    <t>Saldus novada pašvaldība</t>
  </si>
  <si>
    <t>Tukuma novada pašvaldība</t>
  </si>
  <si>
    <t>Bauskas novada pašvaldība</t>
  </si>
  <si>
    <t>ERAF proj. "Deinstitucionalizācijas plāna īstenošana Bauskas novadā"</t>
  </si>
  <si>
    <t>Gulbenes novada pašvaldība</t>
  </si>
  <si>
    <t>Daugavpils valstspilsētas pašvaldība</t>
  </si>
  <si>
    <t>Jaunu mikroautobusu un autobusu iegāde skolēnu pārvadāšanai</t>
  </si>
  <si>
    <t>ERAF proj. "Pašvaldības pakalpojumu centra Valmieras ielā 13, Rencēnos energoefektivitātes paaugstināšana"</t>
  </si>
  <si>
    <t>ERAF proj. "Pašvaldības ēkas Vaidavā, Skolas ielā 1 energoefektivitātes uzlabošana"</t>
  </si>
  <si>
    <t>ERAF proj. "Ražošanas/noliktavas ēkas ar biroja telpām būvniecība Gulbenē"</t>
  </si>
  <si>
    <t>Atbalstīts</t>
  </si>
  <si>
    <t>Atbalstīts ar nosacījumu</t>
  </si>
  <si>
    <t>Atbalstīts ar piebildi</t>
  </si>
  <si>
    <t>AF proj. "Augšdaugavas novada pašvaldības ēku vides pieejamības nodrošināšanas pasākumi"</t>
  </si>
  <si>
    <t>KF proj. "Kompleksu infrastruktūras izveides un biotopu apsaimniekošanas pasākumu īstenošana dabas liegumā "Ventas ieleja""</t>
  </si>
  <si>
    <t>ERAF proj. "Baltinavas muzeja ēkas energoefektivitātes paaugstināšana"</t>
  </si>
  <si>
    <t>priorit. invest. proj. "Modernas, energoefektīvas sporta halles būvniecība Viļānos"</t>
  </si>
  <si>
    <t>priorit. invest. proj. ""Mežrūpnieki" teritorijas labiekārtošana Ugālē, Ugāles pagastā, Ventspils novadā"</t>
  </si>
  <si>
    <t>priorit. invest. proj. "Ēkas "Krasti" atjaunošana Jūrkalnē"</t>
  </si>
  <si>
    <t>priorit. invest. proj. "Ielu pārbūve Līvānos, Līvānu novadā"</t>
  </si>
  <si>
    <t>priorit. invest. proj. "Savstarpēji saistītu īpašumu iegādei Ainažu ielā 12, Saulkrasti, Vidzemes jūrmalas Mūzikas un mākslas skolas mācību procesa nodrošināšanai"</t>
  </si>
  <si>
    <t>priorit. invest. proj. "Lietus ūdens atvades sistēmas izbūve Pavasara ielā, Aizputē, Dienvidkurzemes novadā"</t>
  </si>
  <si>
    <t>priorit. invest. proj. "Liepu ielas posma pārbūve no Zaļās ielas līdz Meža prospektam Dobelē, Dobeles novadā"</t>
  </si>
  <si>
    <t>priorit. invest. proj. "Balvu muižas apbūves kompleksa pārbūve 2.kārta"</t>
  </si>
  <si>
    <t>priorit. invest. proj. "Balvu pilsētas pārvaldes kapacitātes stiprināšana pašvaldības autonomo funkciju nodrošināšanai Balvu pilsētas apsaimniekošanā"</t>
  </si>
  <si>
    <t>priorit. invest. proj. "Tilta pār Sustes upi nojaukšana un jaunas caurtekas izbūve Ezeres ciemā, Ezeres pagastā, Saldus novadā"</t>
  </si>
  <si>
    <t>priorit. invest. proj. "Automašīnu stāvlaukuma pārbūve un izbūve pie Tukuma slimnīcas un poliklīnikas"</t>
  </si>
  <si>
    <t>SIA "Daugavpils ūdens" pamatkapitāla palielināšanai ERAF projekta "SIA "Daugavpils ūdens" tehnoloģisko procesu energoefektivitātes paaugstināšana" īstenošanai</t>
  </si>
  <si>
    <t>2023.gada 24.maija Pašvaldību aizņēmumu un galvojumu kontroles un pārraudzības padomes sēdes Nr.6 aizņēmuma, galvojuma jautājumi</t>
  </si>
  <si>
    <t>Galvojumi</t>
  </si>
  <si>
    <t>Atbalstītā aizņēmuma/galvojuma apmērs (euro)</t>
  </si>
  <si>
    <t>ERAF proj. "Stāmerienas pagasta administratīvās ēkas "Vecstāmeriena" energoefektivitātes uzlabošana"</t>
  </si>
  <si>
    <t>ERAF proj. "Gulbenes mūzikas skolas ēkas energoefektivitātes paaugstināšana"</t>
  </si>
  <si>
    <t>ERAF proj. "Pirmsskolas izglītības iestādes "Zvaniņš" filiāles Bebrenē energoefektivitātes paaugstināšanas pasākumi"</t>
  </si>
  <si>
    <t>ERAF proj. "Daugavpils būvniecības tehnikuma izglītības programmas īstenošanas vietas "Višķi" mācību korpusa ēkas atjaunošana un energoefektivitātes paaugstināšana"</t>
  </si>
  <si>
    <t>ERAF proj. "Mācību vides uzlabošana Jelgavas Valsts ģimnāzijā un Jelgavas Tehnoloģiju vidusskolā"</t>
  </si>
  <si>
    <t>EJZF proj. "Baltijas jūras piekrastes sasniedzamības uzlabošana Grobiņas novada, Medzes pagastā"</t>
  </si>
  <si>
    <t>Galvojums SIA "VNK serviss" KF proj. "Siltumavota efektivitātes paaugstināšana Ventspils novada Piltenes pilsētā"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</si>
</sst>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  <numFmt numFmtId="182" formatCode="_-&quot;Ls &quot;* #,##0.00_-;&quot;-Ls &quot;* #,##0.00_-;_-&quot;Ls &quot;* \-??_-;_-@_-"/>
    <numFmt numFmtId="183" formatCode="0\.0"/>
  </numFmts>
  <fonts count="6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8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7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7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8" fillId="17" borderId="0" applyNumberFormat="0" applyBorder="0" applyAlignment="0" applyProtection="0"/>
    <xf numFmtId="0" fontId="48" fillId="27" borderId="0" applyNumberFormat="0" applyBorder="0" applyAlignment="0" applyProtection="0"/>
    <xf numFmtId="0" fontId="8" fillId="19" borderId="0" applyNumberFormat="0" applyBorder="0" applyAlignment="0" applyProtection="0"/>
    <xf numFmtId="0" fontId="4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8" fillId="31" borderId="0" applyNumberFormat="0" applyBorder="0" applyAlignment="0" applyProtection="0"/>
    <xf numFmtId="0" fontId="4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35" borderId="0" applyNumberFormat="0" applyBorder="0" applyAlignment="0" applyProtection="0"/>
    <xf numFmtId="0" fontId="48" fillId="36" borderId="0" applyNumberFormat="0" applyBorder="0" applyAlignment="0" applyProtection="0"/>
    <xf numFmtId="0" fontId="8" fillId="37" borderId="0" applyNumberFormat="0" applyBorder="0" applyAlignment="0" applyProtection="0"/>
    <xf numFmtId="0" fontId="48" fillId="38" borderId="0" applyNumberFormat="0" applyBorder="0" applyAlignment="0" applyProtection="0"/>
    <xf numFmtId="0" fontId="8" fillId="39" borderId="0" applyNumberFormat="0" applyBorder="0" applyAlignment="0" applyProtection="0"/>
    <xf numFmtId="0" fontId="48" fillId="40" borderId="0" applyNumberFormat="0" applyBorder="0" applyAlignment="0" applyProtection="0"/>
    <xf numFmtId="0" fontId="8" fillId="29" borderId="0" applyNumberFormat="0" applyBorder="0" applyAlignment="0" applyProtection="0"/>
    <xf numFmtId="0" fontId="48" fillId="41" borderId="0" applyNumberFormat="0" applyBorder="0" applyAlignment="0" applyProtection="0"/>
    <xf numFmtId="0" fontId="8" fillId="31" borderId="0" applyNumberFormat="0" applyBorder="0" applyAlignment="0" applyProtection="0"/>
    <xf numFmtId="0" fontId="48" fillId="42" borderId="0" applyNumberFormat="0" applyBorder="0" applyAlignment="0" applyProtection="0"/>
    <xf numFmtId="0" fontId="8" fillId="43" borderId="0" applyNumberFormat="0" applyBorder="0" applyAlignment="0" applyProtection="0"/>
    <xf numFmtId="0" fontId="49" fillId="44" borderId="0" applyNumberFormat="0" applyBorder="0" applyAlignment="0" applyProtection="0"/>
    <xf numFmtId="0" fontId="9" fillId="5" borderId="0" applyNumberFormat="0" applyBorder="0" applyAlignment="0" applyProtection="0"/>
    <xf numFmtId="0" fontId="50" fillId="45" borderId="1" applyNumberFormat="0" applyAlignment="0" applyProtection="0"/>
    <xf numFmtId="0" fontId="10" fillId="46" borderId="2" applyNumberFormat="0" applyAlignment="0" applyProtection="0"/>
    <xf numFmtId="0" fontId="51" fillId="47" borderId="3" applyNumberFormat="0" applyAlignment="0" applyProtection="0"/>
    <xf numFmtId="0" fontId="11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13" fillId="7" borderId="0" applyNumberFormat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0" borderId="1" applyNumberFormat="0" applyAlignment="0" applyProtection="0"/>
    <xf numFmtId="0" fontId="17" fillId="13" borderId="2" applyNumberFormat="0" applyAlignment="0" applyProtection="0"/>
    <xf numFmtId="0" fontId="60" fillId="0" borderId="11" applyNumberFormat="0" applyFill="0" applyAlignment="0" applyProtection="0"/>
    <xf numFmtId="0" fontId="18" fillId="0" borderId="12" applyNumberFormat="0" applyFill="0" applyAlignment="0" applyProtection="0"/>
    <xf numFmtId="0" fontId="61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2" fillId="45" borderId="15" applyNumberFormat="0" applyAlignment="0" applyProtection="0"/>
    <xf numFmtId="0" fontId="20" fillId="46" borderId="16" applyNumberFormat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183" fontId="24" fillId="46" borderId="0" applyBorder="0" applyProtection="0">
      <alignment/>
    </xf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56" borderId="0" xfId="0" applyNumberFormat="1" applyFont="1" applyFill="1" applyBorder="1" applyAlignment="1">
      <alignment horizontal="center" vertical="center" wrapText="1"/>
    </xf>
    <xf numFmtId="0" fontId="2" fillId="56" borderId="0" xfId="0" applyNumberFormat="1" applyFont="1" applyFill="1" applyBorder="1" applyAlignment="1">
      <alignment horizontal="center" vertical="center" wrapText="1"/>
    </xf>
    <xf numFmtId="0" fontId="3" fillId="56" borderId="19" xfId="0" applyNumberFormat="1" applyFont="1" applyFill="1" applyBorder="1" applyAlignment="1">
      <alignment horizontal="center" vertical="center" wrapText="1"/>
    </xf>
    <xf numFmtId="49" fontId="2" fillId="56" borderId="19" xfId="0" applyNumberFormat="1" applyFont="1" applyFill="1" applyBorder="1" applyAlignment="1">
      <alignment horizontal="left" vertical="center" wrapText="1"/>
    </xf>
    <xf numFmtId="3" fontId="2" fillId="56" borderId="19" xfId="0" applyNumberFormat="1" applyFont="1" applyFill="1" applyBorder="1" applyAlignment="1">
      <alignment horizontal="center" vertical="center" wrapText="1"/>
    </xf>
    <xf numFmtId="49" fontId="2" fillId="56" borderId="21" xfId="0" applyNumberFormat="1" applyFont="1" applyFill="1" applyBorder="1" applyAlignment="1">
      <alignment horizontal="left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49" fontId="2" fillId="56" borderId="2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right" vertical="center" wrapText="1"/>
    </xf>
    <xf numFmtId="0" fontId="3" fillId="0" borderId="24" xfId="0" applyNumberFormat="1" applyFont="1" applyFill="1" applyBorder="1" applyAlignment="1">
      <alignment horizontal="right" vertical="center" wrapText="1"/>
    </xf>
    <xf numFmtId="0" fontId="3" fillId="0" borderId="20" xfId="0" applyNumberFormat="1" applyFont="1" applyFill="1" applyBorder="1" applyAlignment="1">
      <alignment horizontal="right" vertical="center" wrapText="1"/>
    </xf>
    <xf numFmtId="49" fontId="5" fillId="55" borderId="19" xfId="0" applyNumberFormat="1" applyFont="1" applyFill="1" applyBorder="1" applyAlignment="1">
      <alignment horizontal="center" vertical="center" wrapText="1"/>
    </xf>
    <xf numFmtId="0" fontId="6" fillId="55" borderId="25" xfId="0" applyNumberFormat="1" applyFont="1" applyFill="1" applyBorder="1" applyAlignment="1">
      <alignment horizontal="center" vertical="center" wrapText="1"/>
    </xf>
    <xf numFmtId="0" fontId="6" fillId="55" borderId="21" xfId="0" applyNumberFormat="1" applyFont="1" applyFill="1" applyBorder="1" applyAlignment="1">
      <alignment horizontal="center" vertical="center" wrapText="1"/>
    </xf>
    <xf numFmtId="0" fontId="7" fillId="55" borderId="23" xfId="0" applyNumberFormat="1" applyFont="1" applyFill="1" applyBorder="1" applyAlignment="1">
      <alignment horizontal="center" vertical="center" wrapText="1"/>
    </xf>
    <xf numFmtId="0" fontId="7" fillId="55" borderId="24" xfId="0" applyNumberFormat="1" applyFont="1" applyFill="1" applyBorder="1" applyAlignment="1">
      <alignment horizontal="center" vertical="center" wrapText="1"/>
    </xf>
    <xf numFmtId="0" fontId="7" fillId="55" borderId="20" xfId="0" applyNumberFormat="1" applyFont="1" applyFill="1" applyBorder="1" applyAlignment="1">
      <alignment horizontal="center" vertical="center" wrapText="1"/>
    </xf>
    <xf numFmtId="49" fontId="5" fillId="55" borderId="23" xfId="0" applyNumberFormat="1" applyFont="1" applyFill="1" applyBorder="1" applyAlignment="1">
      <alignment horizontal="center" vertical="center" wrapText="1"/>
    </xf>
    <xf numFmtId="49" fontId="5" fillId="55" borderId="24" xfId="0" applyNumberFormat="1" applyFont="1" applyFill="1" applyBorder="1" applyAlignment="1">
      <alignment horizontal="center" vertical="center" wrapText="1"/>
    </xf>
    <xf numFmtId="49" fontId="5" fillId="55" borderId="20" xfId="0" applyNumberFormat="1" applyFont="1" applyFill="1" applyBorder="1" applyAlignment="1">
      <alignment horizontal="center" vertical="center" wrapText="1"/>
    </xf>
    <xf numFmtId="0" fontId="5" fillId="55" borderId="19" xfId="0" applyNumberFormat="1" applyFont="1" applyFill="1" applyBorder="1" applyAlignment="1">
      <alignment horizontal="center" vertical="center" wrapText="1"/>
    </xf>
    <xf numFmtId="0" fontId="7" fillId="55" borderId="23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center" vertical="center" wrapText="1"/>
    </xf>
    <xf numFmtId="0" fontId="7" fillId="55" borderId="20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right" vertical="center"/>
    </xf>
    <xf numFmtId="0" fontId="3" fillId="0" borderId="24" xfId="0" applyNumberFormat="1" applyFont="1" applyFill="1" applyBorder="1" applyAlignment="1">
      <alignment horizontal="right" vertical="center"/>
    </xf>
    <xf numFmtId="0" fontId="3" fillId="0" borderId="20" xfId="0" applyNumberFormat="1" applyFont="1" applyFill="1" applyBorder="1" applyAlignment="1">
      <alignment horizontal="right" vertical="center"/>
    </xf>
    <xf numFmtId="0" fontId="46" fillId="0" borderId="26" xfId="0" applyNumberFormat="1" applyFont="1" applyFill="1" applyBorder="1" applyAlignment="1">
      <alignment horizontal="center" vertical="center" wrapText="1"/>
    </xf>
  </cellXfs>
  <cellStyles count="151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" xfId="140"/>
    <cellStyle name="Normal 3 2" xfId="141"/>
    <cellStyle name="Normal 4" xfId="142"/>
    <cellStyle name="Normal 4 2" xfId="143"/>
    <cellStyle name="Normal 4_7-4" xfId="144"/>
    <cellStyle name="Normal 5" xfId="145"/>
    <cellStyle name="Normal 5 2" xfId="146"/>
    <cellStyle name="Normal 8" xfId="147"/>
    <cellStyle name="Normal 8 2" xfId="148"/>
    <cellStyle name="Normal 9" xfId="149"/>
    <cellStyle name="Normal 9 2" xfId="150"/>
    <cellStyle name="Note" xfId="151"/>
    <cellStyle name="Note 2 2" xfId="152"/>
    <cellStyle name="Output" xfId="153"/>
    <cellStyle name="Output 2 2" xfId="154"/>
    <cellStyle name="Parastais_FMLikp01_p05_221205_pap_afp_makp" xfId="155"/>
    <cellStyle name="Percent" xfId="156"/>
    <cellStyle name="Style 1" xfId="157"/>
    <cellStyle name="Title" xfId="158"/>
    <cellStyle name="Title 2 2" xfId="159"/>
    <cellStyle name="Total" xfId="160"/>
    <cellStyle name="Total 2 2" xfId="161"/>
    <cellStyle name="V?st." xfId="162"/>
    <cellStyle name="Warning Text" xfId="163"/>
    <cellStyle name="Warning Text 2 2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="85" zoomScaleNormal="85" zoomScalePageLayoutView="0" workbookViewId="0" topLeftCell="A1">
      <pane xSplit="1" ySplit="3" topLeftCell="B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4" sqref="F44"/>
    </sheetView>
  </sheetViews>
  <sheetFormatPr defaultColWidth="9.140625" defaultRowHeight="15"/>
  <cols>
    <col min="1" max="1" width="4.57421875" style="9" customWidth="1"/>
    <col min="2" max="2" width="5.57421875" style="2" customWidth="1"/>
    <col min="3" max="3" width="16.140625" style="10" customWidth="1"/>
    <col min="4" max="4" width="40.28125" style="10" customWidth="1"/>
    <col min="5" max="5" width="13.421875" style="3" customWidth="1"/>
    <col min="6" max="6" width="14.28125" style="3" customWidth="1"/>
    <col min="7" max="8" width="11.8515625" style="3" customWidth="1"/>
    <col min="9" max="9" width="20.140625" style="11" customWidth="1"/>
    <col min="10" max="10" width="8.7109375" style="22" customWidth="1"/>
    <col min="11" max="14" width="9.140625" style="3" customWidth="1"/>
    <col min="15" max="16384" width="9.140625" style="4" customWidth="1"/>
  </cols>
  <sheetData>
    <row r="1" spans="2:9" ht="47.25" customHeight="1">
      <c r="B1" s="52" t="s">
        <v>54</v>
      </c>
      <c r="C1" s="52"/>
      <c r="D1" s="52"/>
      <c r="E1" s="52"/>
      <c r="F1" s="52"/>
      <c r="G1" s="52"/>
      <c r="H1" s="52"/>
      <c r="I1" s="52"/>
    </row>
    <row r="2" spans="2:9" ht="52.5" customHeight="1">
      <c r="B2" s="44" t="s">
        <v>2</v>
      </c>
      <c r="C2" s="35" t="s">
        <v>3</v>
      </c>
      <c r="D2" s="35" t="s">
        <v>0</v>
      </c>
      <c r="E2" s="41" t="s">
        <v>56</v>
      </c>
      <c r="F2" s="42"/>
      <c r="G2" s="42"/>
      <c r="H2" s="43"/>
      <c r="I2" s="36" t="s">
        <v>5</v>
      </c>
    </row>
    <row r="3" spans="2:9" ht="39" customHeight="1">
      <c r="B3" s="44"/>
      <c r="C3" s="35"/>
      <c r="D3" s="35"/>
      <c r="E3" s="12" t="s">
        <v>1</v>
      </c>
      <c r="F3" s="12" t="s">
        <v>4</v>
      </c>
      <c r="G3" s="12" t="s">
        <v>6</v>
      </c>
      <c r="H3" s="12" t="s">
        <v>7</v>
      </c>
      <c r="I3" s="37"/>
    </row>
    <row r="4" spans="2:9" ht="30.75" customHeight="1">
      <c r="B4" s="38" t="s">
        <v>8</v>
      </c>
      <c r="C4" s="39"/>
      <c r="D4" s="39"/>
      <c r="E4" s="39"/>
      <c r="F4" s="39"/>
      <c r="G4" s="39"/>
      <c r="H4" s="39"/>
      <c r="I4" s="40"/>
    </row>
    <row r="5" spans="1:10" ht="42.75" customHeight="1">
      <c r="A5" s="5"/>
      <c r="B5" s="1">
        <v>1</v>
      </c>
      <c r="C5" s="6" t="s">
        <v>11</v>
      </c>
      <c r="D5" s="6" t="s">
        <v>18</v>
      </c>
      <c r="E5" s="7">
        <f>SUM(F5:H5)</f>
        <v>160353</v>
      </c>
      <c r="F5" s="7">
        <v>160353</v>
      </c>
      <c r="G5" s="7"/>
      <c r="H5" s="7"/>
      <c r="I5" s="8" t="s">
        <v>36</v>
      </c>
      <c r="J5" s="23"/>
    </row>
    <row r="6" spans="1:11" ht="42.75" customHeight="1">
      <c r="A6" s="5"/>
      <c r="B6" s="1">
        <v>2</v>
      </c>
      <c r="C6" s="6" t="s">
        <v>12</v>
      </c>
      <c r="D6" s="6" t="s">
        <v>33</v>
      </c>
      <c r="E6" s="7">
        <f aca="true" t="shared" si="0" ref="E6:E20">SUM(F6:H6)</f>
        <v>86833</v>
      </c>
      <c r="F6" s="7">
        <v>86833</v>
      </c>
      <c r="G6" s="7"/>
      <c r="H6" s="7"/>
      <c r="I6" s="8" t="s">
        <v>36</v>
      </c>
      <c r="J6" s="23"/>
      <c r="K6" s="19"/>
    </row>
    <row r="7" spans="1:11" ht="38.25" customHeight="1">
      <c r="A7" s="5"/>
      <c r="B7" s="1">
        <v>3</v>
      </c>
      <c r="C7" s="6" t="s">
        <v>12</v>
      </c>
      <c r="D7" s="6" t="s">
        <v>34</v>
      </c>
      <c r="E7" s="7">
        <f t="shared" si="0"/>
        <v>312230</v>
      </c>
      <c r="F7" s="7">
        <v>312230</v>
      </c>
      <c r="G7" s="7"/>
      <c r="H7" s="7"/>
      <c r="I7" s="8" t="s">
        <v>36</v>
      </c>
      <c r="J7" s="23"/>
      <c r="K7" s="19"/>
    </row>
    <row r="8" spans="1:10" ht="27.75" customHeight="1">
      <c r="A8" s="5"/>
      <c r="B8" s="1">
        <v>4</v>
      </c>
      <c r="C8" s="6" t="s">
        <v>13</v>
      </c>
      <c r="D8" s="13" t="s">
        <v>14</v>
      </c>
      <c r="E8" s="7">
        <f t="shared" si="0"/>
        <v>9102</v>
      </c>
      <c r="F8" s="7">
        <v>9102</v>
      </c>
      <c r="G8" s="7"/>
      <c r="H8" s="7"/>
      <c r="I8" s="8" t="s">
        <v>36</v>
      </c>
      <c r="J8" s="23"/>
    </row>
    <row r="9" spans="1:10" ht="45" customHeight="1">
      <c r="A9" s="24"/>
      <c r="B9" s="26">
        <v>5</v>
      </c>
      <c r="C9" s="27" t="s">
        <v>19</v>
      </c>
      <c r="D9" s="31" t="s">
        <v>62</v>
      </c>
      <c r="E9" s="28">
        <f t="shared" si="0"/>
        <v>524763</v>
      </c>
      <c r="F9" s="28">
        <v>524763</v>
      </c>
      <c r="G9" s="28"/>
      <c r="H9" s="28"/>
      <c r="I9" s="8" t="s">
        <v>36</v>
      </c>
      <c r="J9" s="25"/>
    </row>
    <row r="10" spans="1:10" ht="40.5" customHeight="1">
      <c r="A10" s="24"/>
      <c r="B10" s="26">
        <v>6</v>
      </c>
      <c r="C10" s="27" t="s">
        <v>22</v>
      </c>
      <c r="D10" s="31" t="s">
        <v>61</v>
      </c>
      <c r="E10" s="28">
        <f t="shared" si="0"/>
        <v>715871</v>
      </c>
      <c r="F10" s="28">
        <v>715871</v>
      </c>
      <c r="G10" s="28"/>
      <c r="H10" s="28"/>
      <c r="I10" s="8" t="s">
        <v>37</v>
      </c>
      <c r="J10" s="25"/>
    </row>
    <row r="11" spans="1:10" ht="72" customHeight="1">
      <c r="A11" s="24"/>
      <c r="B11" s="26">
        <v>7</v>
      </c>
      <c r="C11" s="27" t="s">
        <v>24</v>
      </c>
      <c r="D11" s="31" t="s">
        <v>60</v>
      </c>
      <c r="E11" s="28">
        <f t="shared" si="0"/>
        <v>863836</v>
      </c>
      <c r="F11" s="28">
        <v>863836</v>
      </c>
      <c r="G11" s="28"/>
      <c r="H11" s="28"/>
      <c r="I11" s="8" t="s">
        <v>36</v>
      </c>
      <c r="J11" s="25"/>
    </row>
    <row r="12" spans="1:10" ht="49.5" customHeight="1">
      <c r="A12" s="24"/>
      <c r="B12" s="26">
        <v>8</v>
      </c>
      <c r="C12" s="27" t="s">
        <v>24</v>
      </c>
      <c r="D12" s="31" t="s">
        <v>59</v>
      </c>
      <c r="E12" s="28">
        <f t="shared" si="0"/>
        <v>94064</v>
      </c>
      <c r="F12" s="28">
        <v>94064</v>
      </c>
      <c r="G12" s="28"/>
      <c r="H12" s="28"/>
      <c r="I12" s="8" t="s">
        <v>36</v>
      </c>
      <c r="J12" s="25"/>
    </row>
    <row r="13" spans="1:10" ht="49.5" customHeight="1">
      <c r="A13" s="24"/>
      <c r="B13" s="26">
        <v>9</v>
      </c>
      <c r="C13" s="27" t="s">
        <v>24</v>
      </c>
      <c r="D13" s="31" t="s">
        <v>39</v>
      </c>
      <c r="E13" s="28">
        <f t="shared" si="0"/>
        <v>221679</v>
      </c>
      <c r="F13" s="28">
        <v>221679</v>
      </c>
      <c r="G13" s="28"/>
      <c r="H13" s="28"/>
      <c r="I13" s="8" t="s">
        <v>36</v>
      </c>
      <c r="J13" s="25"/>
    </row>
    <row r="14" spans="1:10" ht="41.25" customHeight="1">
      <c r="A14" s="24"/>
      <c r="B14" s="26">
        <v>10</v>
      </c>
      <c r="C14" s="27" t="s">
        <v>25</v>
      </c>
      <c r="D14" s="31" t="s">
        <v>40</v>
      </c>
      <c r="E14" s="28">
        <f t="shared" si="0"/>
        <v>697730</v>
      </c>
      <c r="F14" s="28">
        <v>697730</v>
      </c>
      <c r="G14" s="28"/>
      <c r="H14" s="28"/>
      <c r="I14" s="8" t="s">
        <v>37</v>
      </c>
      <c r="J14" s="25"/>
    </row>
    <row r="15" spans="1:10" ht="45" customHeight="1">
      <c r="A15" s="24"/>
      <c r="B15" s="26">
        <v>11</v>
      </c>
      <c r="C15" s="27" t="s">
        <v>28</v>
      </c>
      <c r="D15" s="31" t="s">
        <v>29</v>
      </c>
      <c r="E15" s="28">
        <f t="shared" si="0"/>
        <v>60653</v>
      </c>
      <c r="F15" s="28">
        <v>60653</v>
      </c>
      <c r="G15" s="28"/>
      <c r="H15" s="28"/>
      <c r="I15" s="8" t="s">
        <v>37</v>
      </c>
      <c r="J15" s="25"/>
    </row>
    <row r="16" spans="1:10" ht="35.25" customHeight="1">
      <c r="A16" s="5"/>
      <c r="B16" s="1">
        <v>12</v>
      </c>
      <c r="C16" s="6" t="s">
        <v>23</v>
      </c>
      <c r="D16" s="13" t="s">
        <v>41</v>
      </c>
      <c r="E16" s="7">
        <f t="shared" si="0"/>
        <v>307352</v>
      </c>
      <c r="F16" s="7">
        <v>307352</v>
      </c>
      <c r="G16" s="7"/>
      <c r="H16" s="7"/>
      <c r="I16" s="8" t="s">
        <v>36</v>
      </c>
      <c r="J16" s="23"/>
    </row>
    <row r="17" spans="1:10" ht="45.75" customHeight="1">
      <c r="A17" s="5"/>
      <c r="B17" s="1">
        <v>13</v>
      </c>
      <c r="C17" s="6" t="s">
        <v>30</v>
      </c>
      <c r="D17" s="13" t="s">
        <v>57</v>
      </c>
      <c r="E17" s="7">
        <f t="shared" si="0"/>
        <v>167558</v>
      </c>
      <c r="F17" s="7">
        <v>167558</v>
      </c>
      <c r="G17" s="7"/>
      <c r="H17" s="7"/>
      <c r="I17" s="8" t="s">
        <v>36</v>
      </c>
      <c r="J17" s="23"/>
    </row>
    <row r="18" spans="1:10" ht="41.25" customHeight="1">
      <c r="A18" s="5"/>
      <c r="B18" s="1">
        <v>14</v>
      </c>
      <c r="C18" s="6" t="s">
        <v>30</v>
      </c>
      <c r="D18" s="13" t="s">
        <v>35</v>
      </c>
      <c r="E18" s="7">
        <f t="shared" si="0"/>
        <v>52421</v>
      </c>
      <c r="F18" s="7">
        <v>52421</v>
      </c>
      <c r="G18" s="7"/>
      <c r="H18" s="7"/>
      <c r="I18" s="8" t="s">
        <v>36</v>
      </c>
      <c r="J18" s="23"/>
    </row>
    <row r="19" spans="1:10" ht="41.25" customHeight="1">
      <c r="A19" s="24"/>
      <c r="B19" s="26">
        <v>15</v>
      </c>
      <c r="C19" s="27" t="s">
        <v>30</v>
      </c>
      <c r="D19" s="31" t="s">
        <v>58</v>
      </c>
      <c r="E19" s="28">
        <f t="shared" si="0"/>
        <v>71903</v>
      </c>
      <c r="F19" s="28">
        <v>71903</v>
      </c>
      <c r="G19" s="28"/>
      <c r="H19" s="28"/>
      <c r="I19" s="8" t="s">
        <v>36</v>
      </c>
      <c r="J19" s="25"/>
    </row>
    <row r="20" spans="1:10" ht="63.75">
      <c r="A20" s="24"/>
      <c r="B20" s="26">
        <v>16</v>
      </c>
      <c r="C20" s="27" t="s">
        <v>31</v>
      </c>
      <c r="D20" s="31" t="s">
        <v>53</v>
      </c>
      <c r="E20" s="28">
        <f t="shared" si="0"/>
        <v>113998</v>
      </c>
      <c r="F20" s="28">
        <v>113998</v>
      </c>
      <c r="G20" s="28"/>
      <c r="H20" s="28"/>
      <c r="I20" s="8" t="s">
        <v>36</v>
      </c>
      <c r="J20" s="25"/>
    </row>
    <row r="21" spans="1:10" ht="31.5" customHeight="1">
      <c r="A21" s="5"/>
      <c r="B21" s="32" t="s">
        <v>1</v>
      </c>
      <c r="C21" s="33"/>
      <c r="D21" s="34"/>
      <c r="E21" s="18">
        <f>SUM(E5:E20)</f>
        <v>4460346</v>
      </c>
      <c r="F21" s="18">
        <f>SUM(F5:F20)</f>
        <v>4460346</v>
      </c>
      <c r="G21" s="18"/>
      <c r="H21" s="18"/>
      <c r="I21" s="8"/>
      <c r="J21" s="23"/>
    </row>
    <row r="22" spans="1:10" ht="36" customHeight="1">
      <c r="A22" s="5"/>
      <c r="B22" s="38" t="s">
        <v>9</v>
      </c>
      <c r="C22" s="39"/>
      <c r="D22" s="39"/>
      <c r="E22" s="39"/>
      <c r="F22" s="39"/>
      <c r="G22" s="39"/>
      <c r="H22" s="39"/>
      <c r="I22" s="40"/>
      <c r="J22" s="23"/>
    </row>
    <row r="23" spans="1:10" ht="49.5" customHeight="1">
      <c r="A23" s="24"/>
      <c r="B23" s="26">
        <v>1</v>
      </c>
      <c r="C23" s="27" t="s">
        <v>11</v>
      </c>
      <c r="D23" s="27" t="s">
        <v>42</v>
      </c>
      <c r="E23" s="28">
        <f>SUM(F23:H23)</f>
        <v>426783</v>
      </c>
      <c r="F23" s="28">
        <v>426783</v>
      </c>
      <c r="G23" s="28"/>
      <c r="H23" s="28"/>
      <c r="I23" s="8" t="s">
        <v>37</v>
      </c>
      <c r="J23" s="25"/>
    </row>
    <row r="24" spans="1:10" ht="49.5" customHeight="1">
      <c r="A24" s="5"/>
      <c r="B24" s="1">
        <v>2</v>
      </c>
      <c r="C24" s="16" t="s">
        <v>15</v>
      </c>
      <c r="D24" s="16" t="s">
        <v>43</v>
      </c>
      <c r="E24" s="28">
        <f aca="true" t="shared" si="1" ref="E24:E33">SUM(F24:H24)</f>
        <v>164111</v>
      </c>
      <c r="F24" s="28">
        <v>164111</v>
      </c>
      <c r="G24" s="28"/>
      <c r="H24" s="28"/>
      <c r="I24" s="8" t="s">
        <v>38</v>
      </c>
      <c r="J24" s="23"/>
    </row>
    <row r="25" spans="1:10" ht="49.5" customHeight="1">
      <c r="A25" s="5"/>
      <c r="B25" s="1">
        <v>3</v>
      </c>
      <c r="C25" s="14" t="s">
        <v>15</v>
      </c>
      <c r="D25" s="15" t="s">
        <v>44</v>
      </c>
      <c r="E25" s="28">
        <f t="shared" si="1"/>
        <v>125131</v>
      </c>
      <c r="F25" s="28">
        <v>125131</v>
      </c>
      <c r="G25" s="28"/>
      <c r="H25" s="28"/>
      <c r="I25" s="8" t="s">
        <v>36</v>
      </c>
      <c r="J25" s="23"/>
    </row>
    <row r="26" spans="1:10" ht="49.5" customHeight="1">
      <c r="A26" s="5"/>
      <c r="B26" s="1">
        <v>4</v>
      </c>
      <c r="C26" s="14" t="s">
        <v>16</v>
      </c>
      <c r="D26" s="15" t="s">
        <v>45</v>
      </c>
      <c r="E26" s="28">
        <f t="shared" si="1"/>
        <v>1247552</v>
      </c>
      <c r="F26" s="28">
        <v>1247552</v>
      </c>
      <c r="G26" s="28"/>
      <c r="H26" s="28"/>
      <c r="I26" s="8" t="s">
        <v>38</v>
      </c>
      <c r="J26" s="23"/>
    </row>
    <row r="27" spans="1:10" ht="49.5" customHeight="1">
      <c r="A27" s="5"/>
      <c r="B27" s="1">
        <v>5</v>
      </c>
      <c r="C27" s="14" t="s">
        <v>17</v>
      </c>
      <c r="D27" s="15" t="s">
        <v>46</v>
      </c>
      <c r="E27" s="28">
        <f t="shared" si="1"/>
        <v>292230</v>
      </c>
      <c r="F27" s="28">
        <v>292230</v>
      </c>
      <c r="G27" s="28"/>
      <c r="H27" s="28"/>
      <c r="I27" s="8" t="s">
        <v>36</v>
      </c>
      <c r="J27" s="23"/>
    </row>
    <row r="28" spans="1:10" ht="49.5" customHeight="1">
      <c r="A28" s="5"/>
      <c r="B28" s="1">
        <v>6</v>
      </c>
      <c r="C28" s="14" t="s">
        <v>19</v>
      </c>
      <c r="D28" s="15" t="s">
        <v>47</v>
      </c>
      <c r="E28" s="28">
        <f t="shared" si="1"/>
        <v>237905</v>
      </c>
      <c r="F28" s="28">
        <v>237905</v>
      </c>
      <c r="G28" s="28"/>
      <c r="H28" s="28"/>
      <c r="I28" s="8" t="s">
        <v>38</v>
      </c>
      <c r="J28" s="23"/>
    </row>
    <row r="29" spans="1:10" ht="49.5" customHeight="1">
      <c r="A29" s="24"/>
      <c r="B29" s="26">
        <v>7</v>
      </c>
      <c r="C29" s="29" t="s">
        <v>20</v>
      </c>
      <c r="D29" s="30" t="s">
        <v>48</v>
      </c>
      <c r="E29" s="28">
        <f t="shared" si="1"/>
        <v>428497</v>
      </c>
      <c r="F29" s="28">
        <v>391702</v>
      </c>
      <c r="G29" s="28">
        <v>36795</v>
      </c>
      <c r="H29" s="28"/>
      <c r="I29" s="8" t="s">
        <v>37</v>
      </c>
      <c r="J29" s="25"/>
    </row>
    <row r="30" spans="1:10" ht="49.5" customHeight="1">
      <c r="A30" s="5"/>
      <c r="B30" s="1">
        <v>8</v>
      </c>
      <c r="C30" s="14" t="s">
        <v>23</v>
      </c>
      <c r="D30" s="15" t="s">
        <v>49</v>
      </c>
      <c r="E30" s="28">
        <f t="shared" si="1"/>
        <v>439406</v>
      </c>
      <c r="F30" s="28">
        <v>439406</v>
      </c>
      <c r="G30" s="28"/>
      <c r="H30" s="28"/>
      <c r="I30" s="8" t="s">
        <v>36</v>
      </c>
      <c r="J30" s="23"/>
    </row>
    <row r="31" spans="1:10" ht="49.5" customHeight="1">
      <c r="A31" s="5"/>
      <c r="B31" s="1">
        <v>9</v>
      </c>
      <c r="C31" s="14" t="s">
        <v>23</v>
      </c>
      <c r="D31" s="15" t="s">
        <v>50</v>
      </c>
      <c r="E31" s="28">
        <f t="shared" si="1"/>
        <v>314883</v>
      </c>
      <c r="F31" s="28">
        <v>314883</v>
      </c>
      <c r="G31" s="28"/>
      <c r="H31" s="28"/>
      <c r="I31" s="8" t="s">
        <v>36</v>
      </c>
      <c r="J31" s="23"/>
    </row>
    <row r="32" spans="1:10" ht="49.5" customHeight="1">
      <c r="A32" s="5"/>
      <c r="B32" s="1">
        <v>10</v>
      </c>
      <c r="C32" s="14" t="s">
        <v>26</v>
      </c>
      <c r="D32" s="15" t="s">
        <v>51</v>
      </c>
      <c r="E32" s="28">
        <f t="shared" si="1"/>
        <v>164692</v>
      </c>
      <c r="F32" s="28">
        <v>164692</v>
      </c>
      <c r="G32" s="28"/>
      <c r="H32" s="28"/>
      <c r="I32" s="8" t="s">
        <v>36</v>
      </c>
      <c r="J32" s="23"/>
    </row>
    <row r="33" spans="1:10" ht="49.5" customHeight="1">
      <c r="A33" s="5"/>
      <c r="B33" s="1">
        <v>11</v>
      </c>
      <c r="C33" s="14" t="s">
        <v>27</v>
      </c>
      <c r="D33" s="15" t="s">
        <v>52</v>
      </c>
      <c r="E33" s="28">
        <f t="shared" si="1"/>
        <v>553304</v>
      </c>
      <c r="F33" s="28">
        <v>553304</v>
      </c>
      <c r="G33" s="28"/>
      <c r="H33" s="28"/>
      <c r="I33" s="8" t="s">
        <v>36</v>
      </c>
      <c r="J33" s="23"/>
    </row>
    <row r="34" spans="1:10" ht="30.75" customHeight="1">
      <c r="A34" s="5"/>
      <c r="B34" s="32" t="s">
        <v>1</v>
      </c>
      <c r="C34" s="33"/>
      <c r="D34" s="34"/>
      <c r="E34" s="18">
        <f>SUM(E23:E33)</f>
        <v>4394494</v>
      </c>
      <c r="F34" s="18">
        <f>SUM(F23:F33)</f>
        <v>4357699</v>
      </c>
      <c r="G34" s="18">
        <f>SUM(G23:G33)</f>
        <v>36795</v>
      </c>
      <c r="H34" s="18"/>
      <c r="I34" s="8"/>
      <c r="J34" s="23"/>
    </row>
    <row r="35" spans="2:9" ht="24" customHeight="1">
      <c r="B35" s="38" t="s">
        <v>10</v>
      </c>
      <c r="C35" s="39"/>
      <c r="D35" s="39"/>
      <c r="E35" s="39"/>
      <c r="F35" s="39"/>
      <c r="G35" s="39"/>
      <c r="H35" s="39"/>
      <c r="I35" s="40"/>
    </row>
    <row r="36" spans="1:10" ht="42" customHeight="1">
      <c r="A36" s="5"/>
      <c r="B36" s="1">
        <v>1</v>
      </c>
      <c r="C36" s="16" t="s">
        <v>21</v>
      </c>
      <c r="D36" s="16" t="s">
        <v>32</v>
      </c>
      <c r="E36" s="7">
        <f>SUM(F36:H36)</f>
        <v>299856</v>
      </c>
      <c r="F36" s="7">
        <v>299856</v>
      </c>
      <c r="G36" s="7"/>
      <c r="H36" s="17"/>
      <c r="I36" s="8" t="s">
        <v>36</v>
      </c>
      <c r="J36" s="23"/>
    </row>
    <row r="37" spans="2:9" ht="30.75" customHeight="1">
      <c r="B37" s="32" t="s">
        <v>1</v>
      </c>
      <c r="C37" s="33"/>
      <c r="D37" s="34"/>
      <c r="E37" s="18">
        <f>SUM(E36)</f>
        <v>299856</v>
      </c>
      <c r="F37" s="18">
        <f>SUM(F36)</f>
        <v>299856</v>
      </c>
      <c r="G37" s="17"/>
      <c r="H37" s="17"/>
      <c r="I37" s="8"/>
    </row>
    <row r="38" spans="2:9" ht="26.25" customHeight="1">
      <c r="B38" s="45" t="s">
        <v>55</v>
      </c>
      <c r="C38" s="46"/>
      <c r="D38" s="46"/>
      <c r="E38" s="46"/>
      <c r="F38" s="46"/>
      <c r="G38" s="46"/>
      <c r="H38" s="46"/>
      <c r="I38" s="47"/>
    </row>
    <row r="39" spans="2:9" ht="38.25">
      <c r="B39" s="1">
        <v>1</v>
      </c>
      <c r="C39" s="21" t="s">
        <v>15</v>
      </c>
      <c r="D39" s="21" t="s">
        <v>63</v>
      </c>
      <c r="E39" s="20">
        <f>SUM(F39:H39)</f>
        <v>479175</v>
      </c>
      <c r="F39" s="20">
        <v>479175</v>
      </c>
      <c r="G39" s="17"/>
      <c r="H39" s="4"/>
      <c r="I39" s="8" t="s">
        <v>36</v>
      </c>
    </row>
    <row r="40" spans="2:9" ht="30.75" customHeight="1">
      <c r="B40" s="49" t="s">
        <v>1</v>
      </c>
      <c r="C40" s="50"/>
      <c r="D40" s="51"/>
      <c r="E40" s="18">
        <f>SUM(E39)</f>
        <v>479175</v>
      </c>
      <c r="F40" s="18">
        <f>SUM(F39)</f>
        <v>479175</v>
      </c>
      <c r="G40" s="48"/>
      <c r="H40" s="48"/>
      <c r="I40" s="8"/>
    </row>
  </sheetData>
  <sheetProtection selectLockedCells="1" selectUnlockedCells="1"/>
  <mergeCells count="14">
    <mergeCell ref="B38:I38"/>
    <mergeCell ref="B22:I22"/>
    <mergeCell ref="B1:I1"/>
    <mergeCell ref="B2:B3"/>
    <mergeCell ref="B40:D40"/>
    <mergeCell ref="B21:D21"/>
    <mergeCell ref="E2:H2"/>
    <mergeCell ref="B35:I35"/>
    <mergeCell ref="B37:D37"/>
    <mergeCell ref="B4:I4"/>
    <mergeCell ref="B34:D34"/>
    <mergeCell ref="C2:C3"/>
    <mergeCell ref="I2:I3"/>
    <mergeCell ref="D2:D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2023-05-12T03:54:07Z</cp:lastPrinted>
  <dcterms:created xsi:type="dcterms:W3CDTF">2020-01-31T08:55:51Z</dcterms:created>
  <dcterms:modified xsi:type="dcterms:W3CDTF">2023-05-30T11:18:42Z</dcterms:modified>
  <cp:category/>
  <cp:version/>
  <cp:contentType/>
  <cp:contentStatus/>
</cp:coreProperties>
</file>