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04" documentId="13_ncr:1_{30D3111B-5425-4155-927E-1DEC0C4681F9}" xr6:coauthVersionLast="47" xr6:coauthVersionMax="47" xr10:uidLastSave="{E5F5994B-F9BA-4182-A0C0-B2E24AFFB044}"/>
  <bookViews>
    <workbookView xWindow="-120" yWindow="-120" windowWidth="25440" windowHeight="15390" xr2:uid="{7363070F-F71A-481C-A87D-4FF6740A3605}"/>
  </bookViews>
  <sheets>
    <sheet name="DK Nr.7" sheetId="1" r:id="rId1"/>
  </sheets>
  <definedNames>
    <definedName name="_xlnm._FilterDatabase" localSheetId="0" hidden="1">'DK Nr.7'!$A$1:$A$32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E6" i="1"/>
  <c r="F27" i="1" l="1"/>
  <c r="G27" i="1"/>
  <c r="H27" i="1"/>
  <c r="F30" i="1"/>
  <c r="G30" i="1"/>
  <c r="H30" i="1"/>
  <c r="E29" i="1"/>
  <c r="E30" i="1" s="1"/>
  <c r="E20" i="1"/>
  <c r="E21" i="1"/>
  <c r="E22" i="1"/>
  <c r="E23" i="1"/>
  <c r="E24" i="1"/>
  <c r="E25" i="1"/>
  <c r="E26" i="1"/>
  <c r="E19" i="1"/>
  <c r="E7" i="1"/>
  <c r="E8" i="1"/>
  <c r="E9" i="1"/>
  <c r="E10" i="1"/>
  <c r="E11" i="1"/>
  <c r="E12" i="1"/>
  <c r="E13" i="1"/>
  <c r="E14" i="1"/>
  <c r="E15" i="1"/>
  <c r="E16" i="1"/>
  <c r="E5" i="1"/>
  <c r="F17" i="1"/>
  <c r="G17" i="1"/>
  <c r="H17" i="1"/>
  <c r="E27" i="1" l="1"/>
  <c r="E17" i="1"/>
</calcChain>
</file>

<file path=xl/sharedStrings.xml><?xml version="1.0" encoding="utf-8"?>
<sst xmlns="http://schemas.openxmlformats.org/spreadsheetml/2006/main" count="84" uniqueCount="56">
  <si>
    <t>Nr.</t>
  </si>
  <si>
    <t>Pašvaldība</t>
  </si>
  <si>
    <t>Projekta nosaukums</t>
  </si>
  <si>
    <t>Piezīmes</t>
  </si>
  <si>
    <t>Kopā:</t>
  </si>
  <si>
    <t>2023</t>
  </si>
  <si>
    <t>2024</t>
  </si>
  <si>
    <t>2025</t>
  </si>
  <si>
    <t xml:space="preserve"> Aizņēmumi ES līdzfinansētajiem projektiem atbilstoši valsts budžeta likumam </t>
  </si>
  <si>
    <t xml:space="preserve">Aizņēmumi prioritārajiem investīciju projektiem atbilstoši valsts budžeta likumam </t>
  </si>
  <si>
    <t>Liepājas valstspilsētas pašvaldība</t>
  </si>
  <si>
    <t>Ventspils valstspilsētas pašvaldība</t>
  </si>
  <si>
    <t>Bauskas novada pašvaldība</t>
  </si>
  <si>
    <t>Jēkabpils novada pašvaldība</t>
  </si>
  <si>
    <t>Krāslavas novada pašvaldība</t>
  </si>
  <si>
    <t>Aizkraukles novada pašvaldība</t>
  </si>
  <si>
    <t>Gulbenes novada pašvaldība</t>
  </si>
  <si>
    <t>Talsu novada pašvaldība</t>
  </si>
  <si>
    <t>Cēsu novada pašvaldība</t>
  </si>
  <si>
    <t>Dienvidkurzemes novada pašvaldība</t>
  </si>
  <si>
    <t>Madonas novada pašvaldība</t>
  </si>
  <si>
    <t>Olaines novada pašvaldība</t>
  </si>
  <si>
    <t>Jūrmalas valstspilsētas pašvaldība</t>
  </si>
  <si>
    <t>Līvānu novada pašvaldība</t>
  </si>
  <si>
    <t>Budžeta un finanšu vadībai</t>
  </si>
  <si>
    <t xml:space="preserve">Aizņēmumi budžeta un finanšu vadībai atbilstoši valsts budžeta likumam </t>
  </si>
  <si>
    <t>Valmieras novada pašvaldība</t>
  </si>
  <si>
    <t>Augšdaugavas novada pašvaldība</t>
  </si>
  <si>
    <t>Atbalstīts</t>
  </si>
  <si>
    <t>Atbalstīts ar nosacījumu</t>
  </si>
  <si>
    <t>Atbalstīts ar piebildi</t>
  </si>
  <si>
    <t>Atlikts</t>
  </si>
  <si>
    <t xml:space="preserve">ERAF proj. "Ražošanas ēkas un publiska auto stāvlaukuma izbūve Ganību ielas industriālajā zonā Ventspilī" </t>
  </si>
  <si>
    <t>ERAF proj. "Ziemeļkurzemes kultūrvēsturiskā un dabas mantojuma saglabāšana, eksponēšana un tūrisma piedāvājuma attīstība"</t>
  </si>
  <si>
    <t>ERAF proj. "Pirmsskolas izglītības iestādes "Zvaniņš" filiāles Bebrenē energoefektivitātes paaugstināšanas pasākumi"</t>
  </si>
  <si>
    <t xml:space="preserve">ERAF proj. "Energoefektivitātes paaugstināšana sporta namam "Dartija"" </t>
  </si>
  <si>
    <t>SIA "Jēkabpils reģionālā slimnīca" pamatkapitāla palielināšana ERAF proj. "SIA "Jēkabpils reģionālā slimnīca" energoefektivitātes uzlabošana" īstenošanai</t>
  </si>
  <si>
    <t>ERAF proj. "Jēkabpils vispārējās izglītības iestāžu mācību vides un infrastruktūras uzlabošana"</t>
  </si>
  <si>
    <t>EJZF proj. "Mērsraga tautas nama teritorijas labiekārtošana"</t>
  </si>
  <si>
    <t>EJZF proj. "Tirdzniecības vietas izveide Kolkā"</t>
  </si>
  <si>
    <t>ERAF proj. "Energoefektivitātes paaugstināšana Jaunpiebalgas vidusskolā Priežu ielā 8, Jaunpiebalgā, Jaunpiebalgas pagastā, Cēsu novadā"</t>
  </si>
  <si>
    <t>ERAF proj. "Cēsu novada vispārējo izglītības iestāžu modernizācija"</t>
  </si>
  <si>
    <t>ERAF proj. "Lielupes radīto plūdu un krasta erozijas risku apdraudējumu novēršanas pasākumi Dubultos–Majoros–Dzintaros"</t>
  </si>
  <si>
    <t>ERAF proj. "Valmieras Vēsturiskā centra attīstība"</t>
  </si>
  <si>
    <t>priorit. invest. proj.  "Tilta pār Jāņupīti Raiņa ielā un Pils ielas posma pārbūve Krāslavā"</t>
  </si>
  <si>
    <t>priorit. invest. proj. "Stalbes pagasta siltumtīklu pārbūve Stalbē, Stalbes pagastā, Cēsu novadā"</t>
  </si>
  <si>
    <t>priorit. invest. proj. "Apgaismojuma izbūve posmā Olaines pilsēta līdz atpūtas vietai "Līduma karjers""</t>
  </si>
  <si>
    <t xml:space="preserve">priorit. invest. proj. "Ceļa "Ausmas - kapi" seguma atjaunošana"   </t>
  </si>
  <si>
    <t>priorit. invest. proj. "Ceļa "Bilstiņi - Atradze" seguma atjaunošana"</t>
  </si>
  <si>
    <t>priorit. invest. proj. "Gulbenes mūzikas skolas ēkas energoefektivitātes paaugstināšana"</t>
  </si>
  <si>
    <t>priorit. invest. proj. "Ēkas Lielajā ielā 54, Grobiņā, energoefektivitātes uzlabošana un pārbūve"</t>
  </si>
  <si>
    <t>priorit. invest. proj. "Kultūras nama pārbūve Tilta ielā 14, Lubānā, Madonas novadā"</t>
  </si>
  <si>
    <t>Galvojums SIA "Liepājas tramvajs" KF proj. "Tramvaja līnijas un piegulošās teritorijas pārbūve 2.kārta"</t>
  </si>
  <si>
    <t>2023.gada 14.jūnija Pašvaldību aizņēmumu un galvojumu kontroles un pārraudzības padomes sēdes Nr.7  aizņēmuma, galvojuma jautājumi</t>
  </si>
  <si>
    <t>Atbalstītā aizņēmuma/galvojuma apmērs (euro)</t>
  </si>
  <si>
    <t>Galvojumi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</si>
</sst>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2"/>
      <color indexed="8"/>
      <name val="Tahoma"/>
      <family val="2"/>
      <charset val="186"/>
    </font>
    <font>
      <sz val="11"/>
      <name val="Tahoma"/>
      <family val="2"/>
      <charset val="186"/>
    </font>
    <font>
      <sz val="10"/>
      <color theme="1"/>
      <name val="Tahoma"/>
      <family val="2"/>
      <charset val="186"/>
    </font>
    <font>
      <sz val="8"/>
      <name val="Times New Roman"/>
      <family val="2"/>
      <charset val="186"/>
    </font>
    <font>
      <sz val="12"/>
      <color rgb="FFFF0000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9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K33"/>
  <sheetViews>
    <sheetView tabSelected="1" zoomScale="85" zoomScaleNormal="85" workbookViewId="0">
      <selection activeCell="N8" sqref="N8"/>
    </sheetView>
  </sheetViews>
  <sheetFormatPr defaultRowHeight="15.75" x14ac:dyDescent="0.25"/>
  <cols>
    <col min="1" max="2" width="5.125" customWidth="1"/>
    <col min="3" max="3" width="17" customWidth="1"/>
    <col min="4" max="4" width="27.875" customWidth="1"/>
    <col min="5" max="8" width="11.875" customWidth="1"/>
    <col min="9" max="9" width="16.625" customWidth="1"/>
    <col min="10" max="10" width="9.875" customWidth="1"/>
  </cols>
  <sheetData>
    <row r="1" spans="1:11" ht="39" customHeight="1" x14ac:dyDescent="0.25">
      <c r="A1" s="1"/>
      <c r="B1" s="28" t="s">
        <v>53</v>
      </c>
      <c r="C1" s="28"/>
      <c r="D1" s="28"/>
      <c r="E1" s="28"/>
      <c r="F1" s="28"/>
      <c r="G1" s="28"/>
      <c r="H1" s="28"/>
      <c r="I1" s="28"/>
    </row>
    <row r="2" spans="1:11" ht="31.5" customHeight="1" x14ac:dyDescent="0.25">
      <c r="A2" s="1"/>
      <c r="B2" s="29" t="s">
        <v>0</v>
      </c>
      <c r="C2" s="30" t="s">
        <v>1</v>
      </c>
      <c r="D2" s="30" t="s">
        <v>2</v>
      </c>
      <c r="E2" s="31" t="s">
        <v>54</v>
      </c>
      <c r="F2" s="32"/>
      <c r="G2" s="32"/>
      <c r="H2" s="33"/>
      <c r="I2" s="34" t="s">
        <v>3</v>
      </c>
    </row>
    <row r="3" spans="1:11" ht="72.75" customHeight="1" x14ac:dyDescent="0.25">
      <c r="A3" s="1"/>
      <c r="B3" s="29"/>
      <c r="C3" s="30"/>
      <c r="D3" s="30"/>
      <c r="E3" s="2" t="s">
        <v>4</v>
      </c>
      <c r="F3" s="2" t="s">
        <v>5</v>
      </c>
      <c r="G3" s="2" t="s">
        <v>6</v>
      </c>
      <c r="H3" s="2" t="s">
        <v>7</v>
      </c>
      <c r="I3" s="35"/>
    </row>
    <row r="4" spans="1:11" x14ac:dyDescent="0.25">
      <c r="A4" s="1"/>
      <c r="B4" s="22" t="s">
        <v>8</v>
      </c>
      <c r="C4" s="23"/>
      <c r="D4" s="23"/>
      <c r="E4" s="23"/>
      <c r="F4" s="23"/>
      <c r="G4" s="23"/>
      <c r="H4" s="23"/>
      <c r="I4" s="24"/>
    </row>
    <row r="5" spans="1:11" ht="51" customHeight="1" x14ac:dyDescent="0.25">
      <c r="A5" s="7"/>
      <c r="B5" s="3">
        <v>1</v>
      </c>
      <c r="C5" s="12" t="s">
        <v>27</v>
      </c>
      <c r="D5" s="14" t="s">
        <v>34</v>
      </c>
      <c r="E5" s="8">
        <f>SUM(F5:H5)</f>
        <v>23253</v>
      </c>
      <c r="F5" s="8">
        <v>23253</v>
      </c>
      <c r="G5" s="6"/>
      <c r="H5" s="6"/>
      <c r="I5" s="6" t="s">
        <v>28</v>
      </c>
      <c r="J5" s="18"/>
      <c r="K5" s="21"/>
    </row>
    <row r="6" spans="1:11" ht="55.5" customHeight="1" x14ac:dyDescent="0.25">
      <c r="A6" s="7"/>
      <c r="B6" s="3">
        <v>2</v>
      </c>
      <c r="C6" s="12" t="s">
        <v>11</v>
      </c>
      <c r="D6" s="12" t="s">
        <v>32</v>
      </c>
      <c r="E6" s="8">
        <f t="shared" ref="E6:E16" si="0">SUM(F6:H6)</f>
        <v>1493083</v>
      </c>
      <c r="F6" s="8">
        <v>1493083</v>
      </c>
      <c r="G6" s="8"/>
      <c r="H6" s="8"/>
      <c r="I6" s="6" t="s">
        <v>28</v>
      </c>
      <c r="J6" s="18"/>
      <c r="K6" s="21"/>
    </row>
    <row r="7" spans="1:11" ht="57.75" customHeight="1" x14ac:dyDescent="0.25">
      <c r="A7" s="7"/>
      <c r="B7" s="3">
        <v>3</v>
      </c>
      <c r="C7" s="12" t="s">
        <v>11</v>
      </c>
      <c r="D7" s="12" t="s">
        <v>33</v>
      </c>
      <c r="E7" s="8">
        <f t="shared" si="0"/>
        <v>2339669</v>
      </c>
      <c r="F7" s="8">
        <v>2339669</v>
      </c>
      <c r="G7" s="8"/>
      <c r="H7" s="8"/>
      <c r="I7" s="6" t="s">
        <v>29</v>
      </c>
      <c r="J7" s="18"/>
      <c r="K7" s="21"/>
    </row>
    <row r="8" spans="1:11" ht="47.25" customHeight="1" x14ac:dyDescent="0.25">
      <c r="A8" s="7"/>
      <c r="B8" s="3">
        <v>4</v>
      </c>
      <c r="C8" s="12" t="s">
        <v>12</v>
      </c>
      <c r="D8" s="4" t="s">
        <v>35</v>
      </c>
      <c r="E8" s="8">
        <f t="shared" si="0"/>
        <v>817850</v>
      </c>
      <c r="F8" s="8">
        <v>817850</v>
      </c>
      <c r="G8" s="8"/>
      <c r="H8" s="8"/>
      <c r="I8" s="6" t="s">
        <v>28</v>
      </c>
      <c r="J8" s="18"/>
      <c r="K8" s="21"/>
    </row>
    <row r="9" spans="1:11" ht="69.75" customHeight="1" x14ac:dyDescent="0.25">
      <c r="A9" s="7"/>
      <c r="B9" s="3">
        <v>5</v>
      </c>
      <c r="C9" s="12" t="s">
        <v>13</v>
      </c>
      <c r="D9" s="4" t="s">
        <v>36</v>
      </c>
      <c r="E9" s="8">
        <f t="shared" si="0"/>
        <v>115885</v>
      </c>
      <c r="F9" s="8">
        <v>115885</v>
      </c>
      <c r="G9" s="8"/>
      <c r="H9" s="8"/>
      <c r="I9" s="6" t="s">
        <v>29</v>
      </c>
      <c r="J9" s="18"/>
      <c r="K9" s="21"/>
    </row>
    <row r="10" spans="1:11" ht="49.5" customHeight="1" x14ac:dyDescent="0.25">
      <c r="A10" s="7"/>
      <c r="B10" s="3">
        <v>6</v>
      </c>
      <c r="C10" s="12" t="s">
        <v>13</v>
      </c>
      <c r="D10" s="4" t="s">
        <v>37</v>
      </c>
      <c r="E10" s="8">
        <f t="shared" si="0"/>
        <v>1318846</v>
      </c>
      <c r="F10" s="8">
        <v>1318846</v>
      </c>
      <c r="G10" s="8"/>
      <c r="H10" s="8"/>
      <c r="I10" s="6" t="s">
        <v>28</v>
      </c>
      <c r="J10" s="18"/>
      <c r="K10" s="21"/>
    </row>
    <row r="11" spans="1:11" ht="30.75" customHeight="1" x14ac:dyDescent="0.25">
      <c r="A11" s="7"/>
      <c r="B11" s="3">
        <v>7</v>
      </c>
      <c r="C11" s="12" t="s">
        <v>17</v>
      </c>
      <c r="D11" s="4" t="s">
        <v>38</v>
      </c>
      <c r="E11" s="8">
        <f t="shared" si="0"/>
        <v>164297</v>
      </c>
      <c r="F11" s="8">
        <v>164297</v>
      </c>
      <c r="G11" s="8"/>
      <c r="H11" s="8"/>
      <c r="I11" s="6" t="s">
        <v>28</v>
      </c>
      <c r="J11" s="18"/>
      <c r="K11" s="21"/>
    </row>
    <row r="12" spans="1:11" ht="30.75" customHeight="1" x14ac:dyDescent="0.25">
      <c r="A12" s="7"/>
      <c r="B12" s="3">
        <v>8</v>
      </c>
      <c r="C12" s="12" t="s">
        <v>17</v>
      </c>
      <c r="D12" s="4" t="s">
        <v>39</v>
      </c>
      <c r="E12" s="8">
        <f t="shared" si="0"/>
        <v>196794</v>
      </c>
      <c r="F12" s="8">
        <v>196794</v>
      </c>
      <c r="G12" s="8"/>
      <c r="H12" s="8"/>
      <c r="I12" s="5" t="s">
        <v>29</v>
      </c>
      <c r="J12" s="18"/>
      <c r="K12" s="21"/>
    </row>
    <row r="13" spans="1:11" ht="61.5" customHeight="1" x14ac:dyDescent="0.25">
      <c r="A13" s="7"/>
      <c r="B13" s="3">
        <v>9</v>
      </c>
      <c r="C13" s="12" t="s">
        <v>18</v>
      </c>
      <c r="D13" s="4" t="s">
        <v>40</v>
      </c>
      <c r="E13" s="8">
        <f t="shared" si="0"/>
        <v>233103</v>
      </c>
      <c r="F13" s="8">
        <v>233103</v>
      </c>
      <c r="G13" s="8"/>
      <c r="H13" s="8"/>
      <c r="I13" s="6" t="s">
        <v>28</v>
      </c>
      <c r="J13" s="18"/>
      <c r="K13" s="21"/>
    </row>
    <row r="14" spans="1:11" ht="31.5" customHeight="1" x14ac:dyDescent="0.25">
      <c r="A14" s="7"/>
      <c r="B14" s="3">
        <v>10</v>
      </c>
      <c r="C14" s="12" t="s">
        <v>18</v>
      </c>
      <c r="D14" s="4" t="s">
        <v>41</v>
      </c>
      <c r="E14" s="8">
        <f t="shared" si="0"/>
        <v>0</v>
      </c>
      <c r="F14" s="8"/>
      <c r="G14" s="8"/>
      <c r="H14" s="8"/>
      <c r="I14" s="6" t="s">
        <v>31</v>
      </c>
      <c r="J14" s="18"/>
      <c r="K14" s="21"/>
    </row>
    <row r="15" spans="1:11" ht="51" x14ac:dyDescent="0.25">
      <c r="A15" s="7"/>
      <c r="B15" s="3">
        <v>11</v>
      </c>
      <c r="C15" s="12" t="s">
        <v>22</v>
      </c>
      <c r="D15" s="12" t="s">
        <v>42</v>
      </c>
      <c r="E15" s="8">
        <f t="shared" si="0"/>
        <v>1251300</v>
      </c>
      <c r="F15" s="8">
        <v>1251300</v>
      </c>
      <c r="G15" s="8"/>
      <c r="H15" s="8"/>
      <c r="I15" s="6" t="s">
        <v>28</v>
      </c>
      <c r="J15" s="18"/>
      <c r="K15" s="21"/>
    </row>
    <row r="16" spans="1:11" ht="30.95" customHeight="1" x14ac:dyDescent="0.25">
      <c r="A16" s="7"/>
      <c r="B16" s="16">
        <v>12</v>
      </c>
      <c r="C16" s="12" t="s">
        <v>26</v>
      </c>
      <c r="D16" s="12" t="s">
        <v>43</v>
      </c>
      <c r="E16" s="8">
        <f t="shared" si="0"/>
        <v>758981</v>
      </c>
      <c r="F16" s="8">
        <v>758981</v>
      </c>
      <c r="G16" s="8"/>
      <c r="H16" s="8"/>
      <c r="I16" s="6" t="s">
        <v>28</v>
      </c>
      <c r="J16" s="18"/>
      <c r="K16" s="21"/>
    </row>
    <row r="17" spans="1:10" x14ac:dyDescent="0.25">
      <c r="A17" s="7"/>
      <c r="B17" s="25" t="s">
        <v>4</v>
      </c>
      <c r="C17" s="26"/>
      <c r="D17" s="27"/>
      <c r="E17" s="11">
        <f t="shared" ref="E17:H17" si="1">SUM(E5:E16)</f>
        <v>8713061</v>
      </c>
      <c r="F17" s="11">
        <f t="shared" si="1"/>
        <v>8713061</v>
      </c>
      <c r="G17" s="11">
        <f t="shared" si="1"/>
        <v>0</v>
      </c>
      <c r="H17" s="11">
        <f t="shared" si="1"/>
        <v>0</v>
      </c>
      <c r="I17" s="17"/>
      <c r="J17" s="19"/>
    </row>
    <row r="18" spans="1:10" ht="15.6" customHeight="1" x14ac:dyDescent="0.25">
      <c r="A18" s="7"/>
      <c r="B18" s="22" t="s">
        <v>9</v>
      </c>
      <c r="C18" s="23"/>
      <c r="D18" s="23"/>
      <c r="E18" s="23"/>
      <c r="F18" s="23"/>
      <c r="G18" s="23"/>
      <c r="H18" s="23"/>
      <c r="I18" s="24"/>
    </row>
    <row r="19" spans="1:10" ht="38.25" x14ac:dyDescent="0.25">
      <c r="A19" s="7"/>
      <c r="B19" s="15">
        <v>1</v>
      </c>
      <c r="C19" s="10" t="s">
        <v>21</v>
      </c>
      <c r="D19" s="13" t="s">
        <v>46</v>
      </c>
      <c r="E19" s="8">
        <f>SUM(F19:H19)</f>
        <v>144255</v>
      </c>
      <c r="F19" s="8">
        <v>144255</v>
      </c>
      <c r="G19" s="8"/>
      <c r="H19" s="8"/>
      <c r="I19" s="6" t="s">
        <v>28</v>
      </c>
    </row>
    <row r="20" spans="1:10" ht="44.1" customHeight="1" x14ac:dyDescent="0.25">
      <c r="A20" s="7"/>
      <c r="B20" s="3">
        <v>2</v>
      </c>
      <c r="C20" s="20" t="s">
        <v>14</v>
      </c>
      <c r="D20" s="20" t="s">
        <v>44</v>
      </c>
      <c r="E20" s="8">
        <f t="shared" ref="E20:E26" si="2">SUM(F20:H20)</f>
        <v>1500000</v>
      </c>
      <c r="F20" s="8">
        <v>959417</v>
      </c>
      <c r="G20" s="8">
        <v>540583</v>
      </c>
      <c r="H20" s="8"/>
      <c r="I20" s="5" t="s">
        <v>29</v>
      </c>
    </row>
    <row r="21" spans="1:10" ht="26.1" customHeight="1" x14ac:dyDescent="0.25">
      <c r="A21" s="7"/>
      <c r="B21" s="3">
        <v>3</v>
      </c>
      <c r="C21" s="10" t="s">
        <v>15</v>
      </c>
      <c r="D21" s="13" t="s">
        <v>47</v>
      </c>
      <c r="E21" s="8">
        <f t="shared" si="2"/>
        <v>97146</v>
      </c>
      <c r="F21" s="8">
        <v>97146</v>
      </c>
      <c r="G21" s="8"/>
      <c r="H21" s="8"/>
      <c r="I21" s="6" t="s">
        <v>28</v>
      </c>
    </row>
    <row r="22" spans="1:10" ht="30.6" customHeight="1" x14ac:dyDescent="0.25">
      <c r="A22" s="7"/>
      <c r="B22" s="3">
        <v>4</v>
      </c>
      <c r="C22" s="10" t="s">
        <v>15</v>
      </c>
      <c r="D22" s="13" t="s">
        <v>48</v>
      </c>
      <c r="E22" s="8">
        <f t="shared" si="2"/>
        <v>159022</v>
      </c>
      <c r="F22" s="8">
        <v>159022</v>
      </c>
      <c r="G22" s="8"/>
      <c r="H22" s="8"/>
      <c r="I22" s="6" t="s">
        <v>28</v>
      </c>
    </row>
    <row r="23" spans="1:10" s="42" customFormat="1" ht="42.6" customHeight="1" x14ac:dyDescent="0.25">
      <c r="A23" s="36"/>
      <c r="B23" s="37">
        <v>5</v>
      </c>
      <c r="C23" s="38" t="s">
        <v>16</v>
      </c>
      <c r="D23" s="39" t="s">
        <v>49</v>
      </c>
      <c r="E23" s="40">
        <f t="shared" si="2"/>
        <v>73530</v>
      </c>
      <c r="F23" s="40">
        <v>73530</v>
      </c>
      <c r="G23" s="40"/>
      <c r="H23" s="40"/>
      <c r="I23" s="41" t="s">
        <v>28</v>
      </c>
    </row>
    <row r="24" spans="1:10" s="42" customFormat="1" ht="42.6" customHeight="1" x14ac:dyDescent="0.25">
      <c r="A24" s="36"/>
      <c r="B24" s="37">
        <v>6</v>
      </c>
      <c r="C24" s="38" t="s">
        <v>18</v>
      </c>
      <c r="D24" s="39" t="s">
        <v>45</v>
      </c>
      <c r="E24" s="40">
        <f t="shared" si="2"/>
        <v>553155</v>
      </c>
      <c r="F24" s="40">
        <v>553155</v>
      </c>
      <c r="G24" s="40"/>
      <c r="H24" s="40"/>
      <c r="I24" s="41" t="s">
        <v>28</v>
      </c>
      <c r="J24" s="43"/>
    </row>
    <row r="25" spans="1:10" s="42" customFormat="1" ht="42.6" customHeight="1" x14ac:dyDescent="0.25">
      <c r="A25" s="36"/>
      <c r="B25" s="37">
        <v>7</v>
      </c>
      <c r="C25" s="38" t="s">
        <v>19</v>
      </c>
      <c r="D25" s="39" t="s">
        <v>50</v>
      </c>
      <c r="E25" s="40">
        <f t="shared" si="2"/>
        <v>598947</v>
      </c>
      <c r="F25" s="40">
        <v>598947</v>
      </c>
      <c r="G25" s="40"/>
      <c r="H25" s="40"/>
      <c r="I25" s="44" t="s">
        <v>30</v>
      </c>
    </row>
    <row r="26" spans="1:10" s="42" customFormat="1" ht="42.6" customHeight="1" x14ac:dyDescent="0.25">
      <c r="A26" s="36"/>
      <c r="B26" s="37">
        <v>8</v>
      </c>
      <c r="C26" s="38" t="s">
        <v>20</v>
      </c>
      <c r="D26" s="39" t="s">
        <v>51</v>
      </c>
      <c r="E26" s="40">
        <f t="shared" si="2"/>
        <v>785445</v>
      </c>
      <c r="F26" s="40">
        <v>392722</v>
      </c>
      <c r="G26" s="40">
        <v>392723</v>
      </c>
      <c r="H26" s="40"/>
      <c r="I26" s="44" t="s">
        <v>29</v>
      </c>
      <c r="J26" s="43"/>
    </row>
    <row r="27" spans="1:10" s="42" customFormat="1" x14ac:dyDescent="0.25">
      <c r="A27" s="36"/>
      <c r="B27" s="45" t="s">
        <v>4</v>
      </c>
      <c r="C27" s="46"/>
      <c r="D27" s="47"/>
      <c r="E27" s="48">
        <f t="shared" ref="E27:H27" si="3">SUM(E19:E26)</f>
        <v>3911500</v>
      </c>
      <c r="F27" s="48">
        <f t="shared" si="3"/>
        <v>2978194</v>
      </c>
      <c r="G27" s="48">
        <f t="shared" si="3"/>
        <v>933306</v>
      </c>
      <c r="H27" s="48">
        <f t="shared" si="3"/>
        <v>0</v>
      </c>
      <c r="I27" s="49"/>
    </row>
    <row r="28" spans="1:10" s="42" customFormat="1" ht="15.6" customHeight="1" x14ac:dyDescent="0.25">
      <c r="A28" s="36"/>
      <c r="B28" s="22" t="s">
        <v>25</v>
      </c>
      <c r="C28" s="23"/>
      <c r="D28" s="23"/>
      <c r="E28" s="23"/>
      <c r="F28" s="23"/>
      <c r="G28" s="23"/>
      <c r="H28" s="23"/>
      <c r="I28" s="24"/>
    </row>
    <row r="29" spans="1:10" s="42" customFormat="1" ht="39.6" customHeight="1" x14ac:dyDescent="0.25">
      <c r="A29" s="36"/>
      <c r="B29" s="37">
        <v>1</v>
      </c>
      <c r="C29" s="50" t="s">
        <v>23</v>
      </c>
      <c r="D29" s="50" t="s">
        <v>24</v>
      </c>
      <c r="E29" s="40">
        <f>SUM(F29:H29)</f>
        <v>430769</v>
      </c>
      <c r="F29" s="40">
        <v>430769</v>
      </c>
      <c r="G29" s="40"/>
      <c r="H29" s="40"/>
      <c r="I29" s="44" t="s">
        <v>28</v>
      </c>
    </row>
    <row r="30" spans="1:10" s="42" customFormat="1" x14ac:dyDescent="0.25">
      <c r="A30" s="36"/>
      <c r="B30" s="51"/>
      <c r="C30" s="51"/>
      <c r="D30" s="52" t="s">
        <v>4</v>
      </c>
      <c r="E30" s="48">
        <f t="shared" ref="E30:H30" si="4">E29</f>
        <v>430769</v>
      </c>
      <c r="F30" s="48">
        <f t="shared" si="4"/>
        <v>430769</v>
      </c>
      <c r="G30" s="48">
        <f t="shared" si="4"/>
        <v>0</v>
      </c>
      <c r="H30" s="48">
        <f t="shared" si="4"/>
        <v>0</v>
      </c>
      <c r="I30" s="53"/>
    </row>
    <row r="31" spans="1:10" x14ac:dyDescent="0.25">
      <c r="A31" s="7"/>
      <c r="B31" s="22" t="s">
        <v>55</v>
      </c>
      <c r="C31" s="23"/>
      <c r="D31" s="23"/>
      <c r="E31" s="23"/>
      <c r="F31" s="23"/>
      <c r="G31" s="23"/>
      <c r="H31" s="23"/>
      <c r="I31" s="24"/>
    </row>
    <row r="32" spans="1:10" ht="43.5" customHeight="1" x14ac:dyDescent="0.25">
      <c r="A32" s="1"/>
      <c r="B32" s="3">
        <v>1</v>
      </c>
      <c r="C32" s="14" t="s">
        <v>10</v>
      </c>
      <c r="D32" s="14" t="s">
        <v>52</v>
      </c>
      <c r="E32" s="9">
        <v>1436250</v>
      </c>
      <c r="F32" s="9">
        <v>1436250</v>
      </c>
      <c r="G32" s="54"/>
      <c r="H32" s="54"/>
      <c r="I32" s="44" t="s">
        <v>28</v>
      </c>
    </row>
    <row r="33" spans="2:9" x14ac:dyDescent="0.25">
      <c r="B33" s="51"/>
      <c r="C33" s="51"/>
      <c r="D33" s="52" t="s">
        <v>4</v>
      </c>
      <c r="E33" s="48">
        <f t="shared" ref="E33:H33" si="5">E32</f>
        <v>1436250</v>
      </c>
      <c r="F33" s="48">
        <f t="shared" si="5"/>
        <v>1436250</v>
      </c>
      <c r="G33" s="48">
        <f t="shared" si="5"/>
        <v>0</v>
      </c>
      <c r="H33" s="48">
        <f t="shared" si="5"/>
        <v>0</v>
      </c>
      <c r="I33" s="53"/>
    </row>
  </sheetData>
  <mergeCells count="14">
    <mergeCell ref="B31:I31"/>
    <mergeCell ref="B33:C33"/>
    <mergeCell ref="B30:C30"/>
    <mergeCell ref="B28:I28"/>
    <mergeCell ref="B1:I1"/>
    <mergeCell ref="B2:B3"/>
    <mergeCell ref="C2:C3"/>
    <mergeCell ref="D2:D3"/>
    <mergeCell ref="E2:H2"/>
    <mergeCell ref="I2:I3"/>
    <mergeCell ref="B4:I4"/>
    <mergeCell ref="B17:D17"/>
    <mergeCell ref="B27:D27"/>
    <mergeCell ref="B18:I18"/>
  </mergeCells>
  <phoneticPr fontId="10" type="noConversion"/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2023-06-14T08:58:59Z</cp:lastPrinted>
  <dcterms:created xsi:type="dcterms:W3CDTF">2023-05-25T06:46:01Z</dcterms:created>
  <dcterms:modified xsi:type="dcterms:W3CDTF">2023-06-19T09:34:14Z</dcterms:modified>
</cp:coreProperties>
</file>