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S:\Budžeta_attīstības_nodaļa\BUDZETI\BUDZETS_2024\4._Prioritārie pasākumi\0._Informatīvais ziņojums\0._IZ_iesniegšanai_MK\"/>
    </mc:Choice>
  </mc:AlternateContent>
  <xr:revisionPtr revIDLastSave="0" documentId="13_ncr:1_{DC459C7B-6374-48AC-9084-58D35532D578}" xr6:coauthVersionLast="47" xr6:coauthVersionMax="47" xr10:uidLastSave="{00000000-0000-0000-0000-000000000000}"/>
  <bookViews>
    <workbookView xWindow="-110" yWindow="-110" windowWidth="38620" windowHeight="21220" xr2:uid="{00000000-000D-0000-FFFF-FFFF00000000}"/>
  </bookViews>
  <sheets>
    <sheet name="NAP2027_finanses" sheetId="4" r:id="rId1"/>
  </sheets>
  <definedNames>
    <definedName name="_xlnm._FilterDatabase" localSheetId="0" hidden="1">NAP2027_finanses!$A$5:$Y$1267</definedName>
    <definedName name="_xlnm.Print_Area" localSheetId="0">NAP2027_finanses!$A$1:$Z$1267</definedName>
    <definedName name="_xlnm.Print_Titles" localSheetId="0">NAP2027_finanses!$5:$5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67" i="4" l="1"/>
  <c r="T1267" i="4" s="1"/>
  <c r="M1266" i="4"/>
  <c r="T1266" i="4" s="1"/>
  <c r="M1265" i="4"/>
  <c r="T1265" i="4" s="1"/>
  <c r="M1264" i="4"/>
  <c r="T1264" i="4" s="1"/>
  <c r="M1263" i="4"/>
  <c r="T1263" i="4" s="1"/>
  <c r="M1262" i="4"/>
  <c r="T1262" i="4" s="1"/>
  <c r="M1261" i="4"/>
  <c r="T1261" i="4" s="1"/>
  <c r="M1260" i="4"/>
  <c r="T1260" i="4" s="1"/>
  <c r="M1259" i="4"/>
  <c r="T1259" i="4" s="1"/>
  <c r="M1258" i="4"/>
  <c r="T1258" i="4" s="1"/>
  <c r="M1257" i="4"/>
  <c r="T1257" i="4" s="1"/>
  <c r="M1256" i="4"/>
  <c r="T1256" i="4" s="1"/>
  <c r="M1255" i="4"/>
  <c r="T1255" i="4" s="1"/>
  <c r="M1254" i="4"/>
  <c r="T1254" i="4" s="1"/>
  <c r="M1253" i="4"/>
  <c r="T1253" i="4" s="1"/>
  <c r="M1252" i="4"/>
  <c r="T1252" i="4" s="1"/>
  <c r="M1251" i="4"/>
  <c r="T1251" i="4" s="1"/>
  <c r="M1250" i="4"/>
  <c r="T1250" i="4" s="1"/>
  <c r="M1249" i="4"/>
  <c r="T1249" i="4" s="1"/>
  <c r="M1248" i="4"/>
  <c r="T1248" i="4" s="1"/>
  <c r="M1247" i="4"/>
  <c r="T1247" i="4" s="1"/>
  <c r="M1246" i="4"/>
  <c r="T1246" i="4" s="1"/>
  <c r="M1245" i="4"/>
  <c r="T1245" i="4" s="1"/>
  <c r="M1244" i="4"/>
  <c r="T1244" i="4" s="1"/>
  <c r="M1243" i="4"/>
  <c r="T1243" i="4" s="1"/>
  <c r="M1242" i="4"/>
  <c r="T1242" i="4" s="1"/>
  <c r="M1241" i="4"/>
  <c r="T1241" i="4" s="1"/>
  <c r="M1240" i="4"/>
  <c r="T1240" i="4" s="1"/>
  <c r="M1239" i="4"/>
  <c r="T1239" i="4" s="1"/>
  <c r="M1238" i="4"/>
  <c r="T1238" i="4" s="1"/>
  <c r="M1237" i="4"/>
  <c r="T1237" i="4" s="1"/>
  <c r="M1236" i="4"/>
  <c r="T1236" i="4" s="1"/>
  <c r="M1235" i="4"/>
  <c r="T1235" i="4" s="1"/>
  <c r="M1234" i="4"/>
  <c r="T1234" i="4" s="1"/>
  <c r="M1233" i="4"/>
  <c r="T1233" i="4" s="1"/>
  <c r="M1232" i="4"/>
  <c r="T1232" i="4" s="1"/>
  <c r="M1231" i="4"/>
  <c r="T1231" i="4" s="1"/>
  <c r="M1230" i="4"/>
  <c r="T1230" i="4" s="1"/>
  <c r="M1229" i="4"/>
  <c r="T1229" i="4" s="1"/>
  <c r="M1228" i="4"/>
  <c r="T1228" i="4" s="1"/>
  <c r="M1227" i="4"/>
  <c r="T1227" i="4" s="1"/>
  <c r="M1226" i="4"/>
  <c r="T1226" i="4" s="1"/>
  <c r="M1225" i="4"/>
  <c r="T1225" i="4" s="1"/>
  <c r="M1224" i="4"/>
  <c r="T1224" i="4" s="1"/>
  <c r="M1223" i="4"/>
  <c r="T1223" i="4" s="1"/>
  <c r="M1222" i="4"/>
  <c r="T1222" i="4" s="1"/>
  <c r="M1221" i="4"/>
  <c r="T1221" i="4" s="1"/>
  <c r="M1220" i="4"/>
  <c r="T1220" i="4" s="1"/>
  <c r="M1219" i="4"/>
  <c r="T1219" i="4" s="1"/>
  <c r="M1218" i="4"/>
  <c r="T1218" i="4" s="1"/>
  <c r="M1217" i="4"/>
  <c r="T1217" i="4" s="1"/>
  <c r="M1216" i="4"/>
  <c r="T1216" i="4" s="1"/>
  <c r="M1215" i="4"/>
  <c r="T1215" i="4" s="1"/>
  <c r="M1214" i="4"/>
  <c r="T1214" i="4" s="1"/>
  <c r="M1213" i="4"/>
  <c r="T1213" i="4" s="1"/>
  <c r="M1212" i="4"/>
  <c r="T1212" i="4" s="1"/>
  <c r="M1211" i="4"/>
  <c r="T1211" i="4" s="1"/>
  <c r="M1210" i="4"/>
  <c r="T1210" i="4" s="1"/>
  <c r="M1209" i="4"/>
  <c r="T1209" i="4" s="1"/>
  <c r="M1208" i="4"/>
  <c r="T1208" i="4" s="1"/>
  <c r="M1207" i="4"/>
  <c r="T1207" i="4" s="1"/>
  <c r="M1206" i="4"/>
  <c r="T1206" i="4" s="1"/>
  <c r="M1205" i="4"/>
  <c r="T1205" i="4" s="1"/>
  <c r="M1204" i="4"/>
  <c r="T1204" i="4" s="1"/>
  <c r="M1203" i="4"/>
  <c r="T1203" i="4" s="1"/>
  <c r="M1202" i="4"/>
  <c r="T1202" i="4" s="1"/>
  <c r="M1201" i="4"/>
  <c r="T1201" i="4" s="1"/>
  <c r="M1200" i="4"/>
  <c r="T1200" i="4" s="1"/>
  <c r="M1199" i="4"/>
  <c r="T1199" i="4" s="1"/>
  <c r="M1198" i="4"/>
  <c r="T1198" i="4" s="1"/>
  <c r="M1197" i="4"/>
  <c r="T1197" i="4" s="1"/>
  <c r="M1196" i="4"/>
  <c r="T1196" i="4" s="1"/>
  <c r="M1195" i="4"/>
  <c r="T1195" i="4" s="1"/>
  <c r="M1194" i="4"/>
  <c r="T1194" i="4" s="1"/>
  <c r="M1193" i="4"/>
  <c r="T1193" i="4" s="1"/>
  <c r="M1192" i="4"/>
  <c r="T1192" i="4" s="1"/>
  <c r="M1191" i="4"/>
  <c r="T1191" i="4" s="1"/>
  <c r="M1190" i="4"/>
  <c r="T1190" i="4" s="1"/>
  <c r="M1189" i="4"/>
  <c r="T1189" i="4" s="1"/>
  <c r="M1188" i="4"/>
  <c r="T1188" i="4" s="1"/>
  <c r="M1187" i="4"/>
  <c r="T1187" i="4" s="1"/>
  <c r="M1186" i="4"/>
  <c r="T1186" i="4" s="1"/>
  <c r="M1185" i="4"/>
  <c r="T1185" i="4" s="1"/>
  <c r="M1184" i="4"/>
  <c r="T1184" i="4" s="1"/>
  <c r="M1183" i="4"/>
  <c r="T1183" i="4" s="1"/>
  <c r="M1182" i="4"/>
  <c r="T1182" i="4" s="1"/>
  <c r="M1181" i="4"/>
  <c r="T1181" i="4" s="1"/>
  <c r="M1180" i="4"/>
  <c r="T1180" i="4" s="1"/>
  <c r="M1179" i="4"/>
  <c r="T1179" i="4" s="1"/>
  <c r="M1178" i="4"/>
  <c r="T1178" i="4" s="1"/>
  <c r="M1177" i="4"/>
  <c r="T1177" i="4" s="1"/>
  <c r="M1176" i="4"/>
  <c r="T1176" i="4" s="1"/>
  <c r="M1175" i="4"/>
  <c r="T1175" i="4" s="1"/>
  <c r="M1174" i="4"/>
  <c r="T1174" i="4" s="1"/>
  <c r="M1173" i="4"/>
  <c r="T1173" i="4" s="1"/>
  <c r="M1172" i="4"/>
  <c r="T1172" i="4" s="1"/>
  <c r="M1171" i="4"/>
  <c r="T1171" i="4" s="1"/>
  <c r="M1170" i="4"/>
  <c r="T1170" i="4" s="1"/>
  <c r="M1169" i="4"/>
  <c r="T1169" i="4" s="1"/>
  <c r="M1168" i="4"/>
  <c r="T1168" i="4" s="1"/>
  <c r="M1167" i="4"/>
  <c r="T1167" i="4" s="1"/>
  <c r="M1166" i="4"/>
  <c r="T1166" i="4" s="1"/>
  <c r="M1165" i="4"/>
  <c r="T1165" i="4" s="1"/>
  <c r="M1164" i="4"/>
  <c r="T1164" i="4" s="1"/>
  <c r="M1163" i="4"/>
  <c r="T1163" i="4" s="1"/>
  <c r="M1162" i="4"/>
  <c r="T1162" i="4" s="1"/>
  <c r="M1161" i="4"/>
  <c r="T1161" i="4" s="1"/>
  <c r="M1160" i="4"/>
  <c r="T1160" i="4" s="1"/>
  <c r="M1159" i="4"/>
  <c r="T1159" i="4" s="1"/>
  <c r="M1158" i="4"/>
  <c r="T1158" i="4" s="1"/>
  <c r="M1157" i="4"/>
  <c r="T1157" i="4" s="1"/>
  <c r="M1156" i="4"/>
  <c r="T1156" i="4" s="1"/>
  <c r="M1155" i="4"/>
  <c r="T1155" i="4" s="1"/>
  <c r="M1154" i="4"/>
  <c r="T1154" i="4" s="1"/>
  <c r="M1153" i="4"/>
  <c r="T1153" i="4" s="1"/>
  <c r="M1152" i="4"/>
  <c r="T1152" i="4" s="1"/>
  <c r="M1151" i="4"/>
  <c r="T1151" i="4" s="1"/>
  <c r="M1150" i="4"/>
  <c r="T1150" i="4" s="1"/>
  <c r="M1149" i="4"/>
  <c r="T1149" i="4" s="1"/>
  <c r="M1148" i="4"/>
  <c r="T1148" i="4" s="1"/>
  <c r="M1147" i="4"/>
  <c r="T1147" i="4" s="1"/>
  <c r="M1146" i="4"/>
  <c r="T1146" i="4" s="1"/>
  <c r="M1145" i="4"/>
  <c r="T1145" i="4" s="1"/>
  <c r="M1144" i="4"/>
  <c r="T1144" i="4" s="1"/>
  <c r="M1143" i="4"/>
  <c r="T1143" i="4" s="1"/>
  <c r="M1142" i="4"/>
  <c r="T1142" i="4" s="1"/>
  <c r="M1141" i="4"/>
  <c r="T1141" i="4" s="1"/>
  <c r="M1140" i="4"/>
  <c r="T1140" i="4" s="1"/>
  <c r="M1139" i="4"/>
  <c r="T1139" i="4" s="1"/>
  <c r="M1138" i="4"/>
  <c r="T1138" i="4" s="1"/>
  <c r="M1137" i="4"/>
  <c r="T1137" i="4" s="1"/>
  <c r="M1136" i="4"/>
  <c r="T1136" i="4" s="1"/>
  <c r="M1135" i="4"/>
  <c r="T1135" i="4" s="1"/>
  <c r="M1134" i="4"/>
  <c r="T1134" i="4" s="1"/>
  <c r="M1133" i="4"/>
  <c r="T1133" i="4" s="1"/>
  <c r="M1132" i="4"/>
  <c r="T1132" i="4" s="1"/>
  <c r="M1131" i="4"/>
  <c r="T1131" i="4" s="1"/>
  <c r="M1130" i="4"/>
  <c r="T1130" i="4" s="1"/>
  <c r="M1129" i="4"/>
  <c r="T1129" i="4" s="1"/>
  <c r="M1128" i="4"/>
  <c r="T1128" i="4" s="1"/>
  <c r="M1127" i="4"/>
  <c r="T1127" i="4" s="1"/>
  <c r="M1126" i="4"/>
  <c r="T1126" i="4" s="1"/>
  <c r="M1125" i="4"/>
  <c r="T1125" i="4" s="1"/>
  <c r="M1124" i="4"/>
  <c r="T1124" i="4" s="1"/>
  <c r="M1123" i="4"/>
  <c r="T1123" i="4" s="1"/>
  <c r="M1122" i="4"/>
  <c r="T1122" i="4" s="1"/>
  <c r="M1121" i="4"/>
  <c r="T1121" i="4" s="1"/>
  <c r="M1120" i="4"/>
  <c r="T1120" i="4" s="1"/>
  <c r="M1119" i="4"/>
  <c r="T1119" i="4" s="1"/>
  <c r="M1118" i="4"/>
  <c r="T1118" i="4" s="1"/>
  <c r="M1117" i="4"/>
  <c r="T1117" i="4" s="1"/>
  <c r="M1116" i="4"/>
  <c r="T1116" i="4" s="1"/>
  <c r="M1115" i="4"/>
  <c r="T1115" i="4" s="1"/>
  <c r="M1114" i="4"/>
  <c r="T1114" i="4" s="1"/>
  <c r="M1113" i="4"/>
  <c r="T1113" i="4" s="1"/>
  <c r="M1112" i="4"/>
  <c r="T1112" i="4" s="1"/>
  <c r="M1111" i="4"/>
  <c r="T1111" i="4" s="1"/>
  <c r="M1110" i="4"/>
  <c r="T1110" i="4" s="1"/>
  <c r="M1109" i="4"/>
  <c r="T1109" i="4" s="1"/>
  <c r="M1108" i="4"/>
  <c r="T1108" i="4" s="1"/>
  <c r="M1107" i="4"/>
  <c r="T1107" i="4" s="1"/>
  <c r="M1106" i="4"/>
  <c r="T1106" i="4" s="1"/>
  <c r="M1105" i="4"/>
  <c r="T1105" i="4" s="1"/>
  <c r="M1104" i="4"/>
  <c r="T1104" i="4" s="1"/>
  <c r="M1103" i="4"/>
  <c r="T1103" i="4" s="1"/>
  <c r="M1102" i="4"/>
  <c r="T1102" i="4" s="1"/>
  <c r="M1101" i="4"/>
  <c r="T1101" i="4" s="1"/>
  <c r="M1100" i="4"/>
  <c r="T1100" i="4" s="1"/>
  <c r="M1099" i="4"/>
  <c r="T1099" i="4" s="1"/>
  <c r="M1098" i="4"/>
  <c r="T1098" i="4" s="1"/>
  <c r="M1097" i="4"/>
  <c r="T1097" i="4" s="1"/>
  <c r="M1096" i="4"/>
  <c r="T1096" i="4" s="1"/>
  <c r="M1095" i="4"/>
  <c r="T1095" i="4" s="1"/>
  <c r="M1094" i="4"/>
  <c r="T1094" i="4" s="1"/>
  <c r="M1093" i="4"/>
  <c r="T1093" i="4" s="1"/>
  <c r="M1092" i="4"/>
  <c r="T1092" i="4" s="1"/>
  <c r="M1091" i="4"/>
  <c r="T1091" i="4" s="1"/>
  <c r="M1090" i="4"/>
  <c r="T1090" i="4" s="1"/>
  <c r="M1089" i="4"/>
  <c r="T1089" i="4" s="1"/>
  <c r="M1088" i="4"/>
  <c r="T1088" i="4" s="1"/>
  <c r="M1087" i="4"/>
  <c r="T1087" i="4" s="1"/>
  <c r="M1086" i="4"/>
  <c r="T1086" i="4" s="1"/>
  <c r="M1085" i="4"/>
  <c r="T1085" i="4" s="1"/>
  <c r="M1084" i="4"/>
  <c r="T1084" i="4" s="1"/>
  <c r="M1083" i="4"/>
  <c r="T1083" i="4" s="1"/>
  <c r="M1082" i="4"/>
  <c r="T1082" i="4" s="1"/>
  <c r="M1081" i="4"/>
  <c r="T1081" i="4" s="1"/>
  <c r="M1080" i="4"/>
  <c r="T1080" i="4" s="1"/>
  <c r="M1079" i="4"/>
  <c r="T1079" i="4" s="1"/>
  <c r="M1078" i="4"/>
  <c r="T1078" i="4" s="1"/>
  <c r="M1077" i="4"/>
  <c r="T1077" i="4" s="1"/>
  <c r="M1076" i="4"/>
  <c r="T1076" i="4" s="1"/>
  <c r="M1075" i="4"/>
  <c r="T1075" i="4" s="1"/>
  <c r="M1074" i="4"/>
  <c r="T1074" i="4" s="1"/>
  <c r="M1073" i="4"/>
  <c r="T1073" i="4" s="1"/>
  <c r="M1072" i="4"/>
  <c r="T1072" i="4" s="1"/>
  <c r="M1071" i="4"/>
  <c r="T1071" i="4" s="1"/>
  <c r="M1070" i="4"/>
  <c r="T1070" i="4" s="1"/>
  <c r="M1069" i="4"/>
  <c r="T1069" i="4" s="1"/>
  <c r="M1068" i="4"/>
  <c r="T1068" i="4" s="1"/>
  <c r="M1067" i="4"/>
  <c r="T1067" i="4" s="1"/>
  <c r="M1066" i="4"/>
  <c r="T1066" i="4" s="1"/>
  <c r="M1065" i="4"/>
  <c r="T1065" i="4" s="1"/>
  <c r="M1064" i="4"/>
  <c r="T1064" i="4" s="1"/>
  <c r="M1063" i="4"/>
  <c r="T1063" i="4" s="1"/>
  <c r="M1062" i="4"/>
  <c r="T1062" i="4" s="1"/>
  <c r="M1061" i="4"/>
  <c r="T1061" i="4" s="1"/>
  <c r="M1060" i="4"/>
  <c r="T1060" i="4" s="1"/>
  <c r="M1059" i="4"/>
  <c r="T1059" i="4" s="1"/>
  <c r="M1058" i="4"/>
  <c r="T1058" i="4" s="1"/>
  <c r="M1057" i="4"/>
  <c r="T1057" i="4" s="1"/>
  <c r="M1056" i="4"/>
  <c r="T1056" i="4" s="1"/>
  <c r="M1055" i="4"/>
  <c r="T1055" i="4" s="1"/>
  <c r="M1054" i="4"/>
  <c r="T1054" i="4" s="1"/>
  <c r="M1053" i="4"/>
  <c r="T1053" i="4" s="1"/>
  <c r="M1052" i="4"/>
  <c r="T1052" i="4" s="1"/>
  <c r="M1051" i="4"/>
  <c r="T1051" i="4" s="1"/>
  <c r="M1050" i="4"/>
  <c r="T1050" i="4" s="1"/>
  <c r="M1049" i="4"/>
  <c r="T1049" i="4" s="1"/>
  <c r="M1048" i="4"/>
  <c r="T1048" i="4" s="1"/>
  <c r="M1047" i="4"/>
  <c r="T1047" i="4" s="1"/>
  <c r="M1046" i="4"/>
  <c r="T1046" i="4" s="1"/>
  <c r="M1045" i="4"/>
  <c r="T1045" i="4" s="1"/>
  <c r="M1044" i="4"/>
  <c r="T1044" i="4" s="1"/>
  <c r="M1043" i="4"/>
  <c r="T1043" i="4" s="1"/>
  <c r="T1042" i="4"/>
  <c r="T1041" i="4"/>
  <c r="M1040" i="4"/>
  <c r="T1040" i="4" s="1"/>
  <c r="M1039" i="4"/>
  <c r="T1039" i="4" s="1"/>
  <c r="M1038" i="4"/>
  <c r="T1038" i="4" s="1"/>
  <c r="M1037" i="4"/>
  <c r="T1037" i="4" s="1"/>
  <c r="M1036" i="4"/>
  <c r="T1036" i="4" s="1"/>
  <c r="M1035" i="4"/>
  <c r="T1035" i="4" s="1"/>
  <c r="M1034" i="4"/>
  <c r="T1034" i="4" s="1"/>
  <c r="M1033" i="4"/>
  <c r="T1033" i="4" s="1"/>
  <c r="M1032" i="4"/>
  <c r="T1032" i="4" s="1"/>
  <c r="M1031" i="4"/>
  <c r="T1031" i="4" s="1"/>
  <c r="M1030" i="4"/>
  <c r="T1030" i="4" s="1"/>
  <c r="M1029" i="4"/>
  <c r="T1029" i="4" s="1"/>
  <c r="M1028" i="4"/>
  <c r="T1028" i="4" s="1"/>
  <c r="M1027" i="4"/>
  <c r="T1027" i="4" s="1"/>
  <c r="M1026" i="4"/>
  <c r="T1026" i="4" s="1"/>
  <c r="M1025" i="4"/>
  <c r="S1025" i="4" s="1"/>
  <c r="M1024" i="4"/>
  <c r="S1024" i="4" s="1"/>
  <c r="M1023" i="4"/>
  <c r="S1023" i="4" s="1"/>
  <c r="M1022" i="4"/>
  <c r="S1022" i="4" s="1"/>
  <c r="M1021" i="4"/>
  <c r="S1021" i="4" s="1"/>
  <c r="M1020" i="4"/>
  <c r="S1020" i="4" s="1"/>
  <c r="M1019" i="4"/>
  <c r="S1019" i="4" s="1"/>
  <c r="M1018" i="4"/>
  <c r="S1018" i="4" s="1"/>
  <c r="M1017" i="4"/>
  <c r="S1017" i="4" s="1"/>
  <c r="M1016" i="4"/>
  <c r="S1016" i="4" s="1"/>
  <c r="M1015" i="4"/>
  <c r="S1015" i="4" s="1"/>
  <c r="M1014" i="4"/>
  <c r="S1014" i="4" s="1"/>
  <c r="M1013" i="4"/>
  <c r="S1013" i="4" s="1"/>
  <c r="M1012" i="4"/>
  <c r="S1012" i="4" s="1"/>
  <c r="M1011" i="4"/>
  <c r="S1011" i="4" s="1"/>
  <c r="M1010" i="4"/>
  <c r="S1010" i="4" s="1"/>
  <c r="M1009" i="4"/>
  <c r="S1009" i="4" s="1"/>
  <c r="M1008" i="4"/>
  <c r="S1008" i="4" s="1"/>
  <c r="M1007" i="4"/>
  <c r="S1007" i="4" s="1"/>
  <c r="M1006" i="4"/>
  <c r="S1006" i="4" s="1"/>
  <c r="M1005" i="4"/>
  <c r="S1005" i="4" s="1"/>
  <c r="M1004" i="4"/>
  <c r="S1004" i="4" s="1"/>
  <c r="M1003" i="4"/>
  <c r="S1003" i="4" s="1"/>
  <c r="M1002" i="4"/>
  <c r="T1002" i="4" s="1"/>
  <c r="M1001" i="4"/>
  <c r="T1001" i="4" s="1"/>
  <c r="M1000" i="4"/>
  <c r="T1000" i="4" s="1"/>
  <c r="M999" i="4"/>
  <c r="T999" i="4" s="1"/>
  <c r="M998" i="4"/>
  <c r="T998" i="4" s="1"/>
  <c r="M997" i="4"/>
  <c r="T997" i="4" s="1"/>
  <c r="M996" i="4"/>
  <c r="T996" i="4" s="1"/>
  <c r="M995" i="4"/>
  <c r="T995" i="4" s="1"/>
  <c r="M994" i="4"/>
  <c r="T994" i="4" s="1"/>
  <c r="M993" i="4"/>
  <c r="T993" i="4" s="1"/>
  <c r="M992" i="4"/>
  <c r="T992" i="4" s="1"/>
  <c r="M991" i="4"/>
  <c r="T991" i="4" s="1"/>
  <c r="M990" i="4"/>
  <c r="T990" i="4" s="1"/>
  <c r="M989" i="4"/>
  <c r="T989" i="4" s="1"/>
  <c r="M988" i="4"/>
  <c r="T988" i="4" s="1"/>
  <c r="M987" i="4"/>
  <c r="T987" i="4" s="1"/>
  <c r="M986" i="4"/>
  <c r="T986" i="4" s="1"/>
  <c r="M985" i="4"/>
  <c r="T985" i="4" s="1"/>
  <c r="M984" i="4"/>
  <c r="T984" i="4" s="1"/>
  <c r="M983" i="4"/>
  <c r="T983" i="4" s="1"/>
  <c r="M982" i="4"/>
  <c r="T982" i="4" s="1"/>
  <c r="M981" i="4"/>
  <c r="S981" i="4" s="1"/>
  <c r="M980" i="4"/>
  <c r="S980" i="4" s="1"/>
  <c r="M979" i="4"/>
  <c r="S979" i="4" s="1"/>
  <c r="M978" i="4"/>
  <c r="S978" i="4" s="1"/>
  <c r="M977" i="4"/>
  <c r="S977" i="4" s="1"/>
  <c r="M976" i="4"/>
  <c r="S976" i="4" s="1"/>
  <c r="M975" i="4"/>
  <c r="S975" i="4" s="1"/>
  <c r="M974" i="4"/>
  <c r="S974" i="4" s="1"/>
  <c r="M973" i="4"/>
  <c r="S973" i="4" s="1"/>
  <c r="M972" i="4"/>
  <c r="S972" i="4" s="1"/>
  <c r="M971" i="4"/>
  <c r="S971" i="4" s="1"/>
  <c r="M970" i="4"/>
  <c r="T970" i="4" s="1"/>
  <c r="M969" i="4"/>
  <c r="T969" i="4" s="1"/>
  <c r="M968" i="4"/>
  <c r="T968" i="4" s="1"/>
  <c r="M967" i="4"/>
  <c r="T967" i="4" s="1"/>
  <c r="M966" i="4"/>
  <c r="T966" i="4" s="1"/>
  <c r="M965" i="4"/>
  <c r="T965" i="4" s="1"/>
  <c r="M964" i="4"/>
  <c r="T964" i="4" s="1"/>
  <c r="M963" i="4"/>
  <c r="T963" i="4" s="1"/>
  <c r="M962" i="4"/>
  <c r="T962" i="4" s="1"/>
  <c r="M961" i="4"/>
  <c r="T961" i="4" s="1"/>
  <c r="M960" i="4"/>
  <c r="S960" i="4" s="1"/>
  <c r="M959" i="4"/>
  <c r="S959" i="4" s="1"/>
  <c r="M958" i="4"/>
  <c r="S958" i="4" s="1"/>
  <c r="M957" i="4"/>
  <c r="S957" i="4" s="1"/>
  <c r="M956" i="4"/>
  <c r="S956" i="4" s="1"/>
  <c r="M955" i="4"/>
  <c r="S955" i="4" s="1"/>
  <c r="M954" i="4"/>
  <c r="S954" i="4" s="1"/>
  <c r="M953" i="4"/>
  <c r="S953" i="4" s="1"/>
  <c r="M952" i="4"/>
  <c r="S952" i="4" s="1"/>
  <c r="M951" i="4"/>
  <c r="S951" i="4" s="1"/>
  <c r="M950" i="4"/>
  <c r="T950" i="4" s="1"/>
  <c r="M949" i="4"/>
  <c r="T949" i="4" s="1"/>
  <c r="M948" i="4"/>
  <c r="T948" i="4" s="1"/>
  <c r="M947" i="4"/>
  <c r="T947" i="4" s="1"/>
  <c r="M946" i="4"/>
  <c r="T946" i="4" s="1"/>
  <c r="M945" i="4"/>
  <c r="T945" i="4" s="1"/>
  <c r="M944" i="4"/>
  <c r="T944" i="4" s="1"/>
  <c r="M943" i="4"/>
  <c r="T943" i="4" s="1"/>
  <c r="M942" i="4"/>
  <c r="T942" i="4" s="1"/>
  <c r="M941" i="4"/>
  <c r="T941" i="4" s="1"/>
  <c r="M940" i="4"/>
  <c r="T940" i="4" s="1"/>
  <c r="M939" i="4"/>
  <c r="T939" i="4" s="1"/>
  <c r="M938" i="4"/>
  <c r="T938" i="4" s="1"/>
  <c r="M937" i="4"/>
  <c r="T937" i="4" s="1"/>
  <c r="M936" i="4"/>
  <c r="T936" i="4" s="1"/>
  <c r="M935" i="4"/>
  <c r="T935" i="4" s="1"/>
  <c r="M934" i="4"/>
  <c r="T934" i="4" s="1"/>
  <c r="M933" i="4"/>
  <c r="T933" i="4" s="1"/>
  <c r="M932" i="4"/>
  <c r="T932" i="4" s="1"/>
  <c r="M931" i="4"/>
  <c r="T931" i="4" s="1"/>
  <c r="M930" i="4"/>
  <c r="T930" i="4" s="1"/>
  <c r="M929" i="4"/>
  <c r="T929" i="4" s="1"/>
  <c r="M928" i="4"/>
  <c r="T928" i="4" s="1"/>
  <c r="M927" i="4"/>
  <c r="T927" i="4" s="1"/>
  <c r="M926" i="4"/>
  <c r="T926" i="4" s="1"/>
  <c r="M925" i="4"/>
  <c r="T925" i="4" s="1"/>
  <c r="M924" i="4"/>
  <c r="T924" i="4" s="1"/>
  <c r="M923" i="4"/>
  <c r="T923" i="4" s="1"/>
  <c r="M922" i="4"/>
  <c r="T922" i="4" s="1"/>
  <c r="M921" i="4"/>
  <c r="T921" i="4" s="1"/>
  <c r="M920" i="4"/>
  <c r="T920" i="4" s="1"/>
  <c r="M919" i="4"/>
  <c r="T919" i="4" s="1"/>
  <c r="M918" i="4"/>
  <c r="T918" i="4" s="1"/>
  <c r="M917" i="4"/>
  <c r="T917" i="4" s="1"/>
  <c r="M916" i="4"/>
  <c r="T916" i="4" s="1"/>
  <c r="M915" i="4"/>
  <c r="T915" i="4" s="1"/>
  <c r="M914" i="4"/>
  <c r="T914" i="4" s="1"/>
  <c r="M913" i="4"/>
  <c r="T913" i="4" s="1"/>
  <c r="M912" i="4"/>
  <c r="T912" i="4" s="1"/>
  <c r="M911" i="4"/>
  <c r="T911" i="4" s="1"/>
  <c r="M910" i="4"/>
  <c r="T910" i="4" s="1"/>
  <c r="M909" i="4"/>
  <c r="T909" i="4" s="1"/>
  <c r="M908" i="4"/>
  <c r="T908" i="4" s="1"/>
  <c r="M907" i="4"/>
  <c r="T907" i="4" s="1"/>
  <c r="M906" i="4"/>
  <c r="T906" i="4" s="1"/>
  <c r="M905" i="4"/>
  <c r="T905" i="4" s="1"/>
  <c r="M904" i="4"/>
  <c r="T904" i="4" s="1"/>
  <c r="M903" i="4"/>
  <c r="T903" i="4" s="1"/>
  <c r="M902" i="4"/>
  <c r="T902" i="4" s="1"/>
  <c r="M901" i="4"/>
  <c r="T901" i="4" s="1"/>
  <c r="M900" i="4"/>
  <c r="T900" i="4" s="1"/>
  <c r="M899" i="4"/>
  <c r="T899" i="4" s="1"/>
  <c r="M898" i="4"/>
  <c r="T898" i="4" s="1"/>
  <c r="M897" i="4"/>
  <c r="T897" i="4" s="1"/>
  <c r="M896" i="4"/>
  <c r="T896" i="4" s="1"/>
  <c r="M895" i="4"/>
  <c r="T895" i="4" s="1"/>
  <c r="M894" i="4"/>
  <c r="T894" i="4" s="1"/>
  <c r="M893" i="4"/>
  <c r="T893" i="4" s="1"/>
  <c r="M892" i="4"/>
  <c r="T892" i="4" s="1"/>
  <c r="M891" i="4"/>
  <c r="T891" i="4" s="1"/>
  <c r="M890" i="4"/>
  <c r="T890" i="4" s="1"/>
  <c r="M889" i="4"/>
  <c r="T889" i="4" s="1"/>
  <c r="M888" i="4"/>
  <c r="T888" i="4" s="1"/>
  <c r="M887" i="4"/>
  <c r="T887" i="4" s="1"/>
  <c r="M886" i="4"/>
  <c r="T886" i="4" s="1"/>
  <c r="M885" i="4"/>
  <c r="T885" i="4" s="1"/>
  <c r="M884" i="4"/>
  <c r="T884" i="4" s="1"/>
  <c r="M883" i="4"/>
  <c r="T883" i="4" s="1"/>
  <c r="M882" i="4"/>
  <c r="T882" i="4" s="1"/>
  <c r="M881" i="4"/>
  <c r="T881" i="4" s="1"/>
  <c r="M880" i="4"/>
  <c r="T880" i="4" s="1"/>
  <c r="M879" i="4"/>
  <c r="T879" i="4" s="1"/>
  <c r="M878" i="4"/>
  <c r="T878" i="4" s="1"/>
  <c r="M877" i="4"/>
  <c r="T877" i="4" s="1"/>
  <c r="M876" i="4"/>
  <c r="T876" i="4" s="1"/>
  <c r="M875" i="4"/>
  <c r="T875" i="4" s="1"/>
  <c r="M874" i="4"/>
  <c r="T874" i="4" s="1"/>
  <c r="M873" i="4"/>
  <c r="T873" i="4" s="1"/>
  <c r="M872" i="4"/>
  <c r="T872" i="4" s="1"/>
  <c r="M871" i="4"/>
  <c r="T871" i="4" s="1"/>
  <c r="M870" i="4"/>
  <c r="T870" i="4" s="1"/>
  <c r="M869" i="4"/>
  <c r="T869" i="4" s="1"/>
  <c r="M868" i="4"/>
  <c r="T868" i="4" s="1"/>
  <c r="M867" i="4"/>
  <c r="T867" i="4" s="1"/>
  <c r="M866" i="4"/>
  <c r="T866" i="4" s="1"/>
  <c r="M865" i="4"/>
  <c r="T865" i="4" s="1"/>
  <c r="M864" i="4"/>
  <c r="T864" i="4" s="1"/>
  <c r="M863" i="4"/>
  <c r="T863" i="4" s="1"/>
  <c r="M862" i="4"/>
  <c r="T862" i="4" s="1"/>
  <c r="M861" i="4"/>
  <c r="T861" i="4" s="1"/>
  <c r="M860" i="4"/>
  <c r="T860" i="4" s="1"/>
  <c r="M859" i="4"/>
  <c r="T859" i="4" s="1"/>
  <c r="M858" i="4"/>
  <c r="T858" i="4" s="1"/>
  <c r="M857" i="4"/>
  <c r="T857" i="4" s="1"/>
  <c r="M856" i="4"/>
  <c r="T856" i="4" s="1"/>
  <c r="M855" i="4"/>
  <c r="T855" i="4" s="1"/>
  <c r="M854" i="4"/>
  <c r="T854" i="4" s="1"/>
  <c r="M853" i="4"/>
  <c r="T853" i="4" s="1"/>
  <c r="M852" i="4"/>
  <c r="T852" i="4" s="1"/>
  <c r="M851" i="4"/>
  <c r="T851" i="4" s="1"/>
  <c r="M850" i="4"/>
  <c r="T850" i="4" s="1"/>
  <c r="M849" i="4"/>
  <c r="T849" i="4" s="1"/>
  <c r="M848" i="4"/>
  <c r="T848" i="4" s="1"/>
  <c r="M847" i="4"/>
  <c r="T847" i="4" s="1"/>
  <c r="M846" i="4"/>
  <c r="T846" i="4" s="1"/>
  <c r="M845" i="4"/>
  <c r="T845" i="4" s="1"/>
  <c r="M844" i="4"/>
  <c r="T844" i="4" s="1"/>
  <c r="M843" i="4"/>
  <c r="T843" i="4" s="1"/>
  <c r="O842" i="4"/>
  <c r="M842" i="4" s="1"/>
  <c r="O841" i="4"/>
  <c r="M841" i="4" s="1"/>
  <c r="O840" i="4"/>
  <c r="M840" i="4" s="1"/>
  <c r="O839" i="4"/>
  <c r="M839" i="4" s="1"/>
  <c r="O838" i="4"/>
  <c r="M838" i="4" s="1"/>
  <c r="O837" i="4"/>
  <c r="M837" i="4" s="1"/>
  <c r="O836" i="4"/>
  <c r="M836" i="4" s="1"/>
  <c r="O835" i="4"/>
  <c r="M835" i="4" s="1"/>
  <c r="O834" i="4"/>
  <c r="M834" i="4" s="1"/>
  <c r="O833" i="4"/>
  <c r="M833" i="4" s="1"/>
  <c r="O832" i="4"/>
  <c r="M832" i="4" s="1"/>
  <c r="O831" i="4"/>
  <c r="M831" i="4" s="1"/>
  <c r="O830" i="4"/>
  <c r="M830" i="4" s="1"/>
  <c r="O829" i="4"/>
  <c r="M829" i="4" s="1"/>
  <c r="O828" i="4"/>
  <c r="M828" i="4" s="1"/>
  <c r="O827" i="4"/>
  <c r="M827" i="4" s="1"/>
  <c r="O826" i="4"/>
  <c r="M826" i="4" s="1"/>
  <c r="O825" i="4"/>
  <c r="M825" i="4" s="1"/>
  <c r="O824" i="4"/>
  <c r="M824" i="4" s="1"/>
  <c r="O823" i="4"/>
  <c r="M823" i="4" s="1"/>
  <c r="O822" i="4"/>
  <c r="M822" i="4" s="1"/>
  <c r="O821" i="4"/>
  <c r="M821" i="4" s="1"/>
  <c r="O820" i="4"/>
  <c r="M820" i="4" s="1"/>
  <c r="O819" i="4"/>
  <c r="M819" i="4" s="1"/>
  <c r="O818" i="4"/>
  <c r="M818" i="4" s="1"/>
  <c r="O817" i="4"/>
  <c r="M817" i="4" s="1"/>
  <c r="O816" i="4"/>
  <c r="M816" i="4" s="1"/>
  <c r="O815" i="4"/>
  <c r="M815" i="4" s="1"/>
  <c r="O814" i="4"/>
  <c r="M814" i="4" s="1"/>
  <c r="O813" i="4"/>
  <c r="M813" i="4" s="1"/>
  <c r="O812" i="4"/>
  <c r="M812" i="4" s="1"/>
  <c r="O811" i="4"/>
  <c r="M811" i="4" s="1"/>
  <c r="O810" i="4"/>
  <c r="M810" i="4" s="1"/>
  <c r="O809" i="4"/>
  <c r="M809" i="4" s="1"/>
  <c r="O808" i="4"/>
  <c r="M808" i="4" s="1"/>
  <c r="O807" i="4"/>
  <c r="M807" i="4" s="1"/>
  <c r="O806" i="4"/>
  <c r="M806" i="4" s="1"/>
  <c r="O805" i="4"/>
  <c r="M805" i="4" s="1"/>
  <c r="O804" i="4"/>
  <c r="M804" i="4" s="1"/>
  <c r="O803" i="4"/>
  <c r="M803" i="4" s="1"/>
  <c r="O802" i="4"/>
  <c r="M802" i="4" s="1"/>
  <c r="O801" i="4"/>
  <c r="M801" i="4" s="1"/>
  <c r="O800" i="4"/>
  <c r="M800" i="4" s="1"/>
  <c r="O799" i="4"/>
  <c r="M799" i="4" s="1"/>
  <c r="O798" i="4"/>
  <c r="M798" i="4" s="1"/>
  <c r="O797" i="4"/>
  <c r="M797" i="4" s="1"/>
  <c r="O796" i="4"/>
  <c r="M796" i="4" s="1"/>
  <c r="O795" i="4"/>
  <c r="M795" i="4" s="1"/>
  <c r="O794" i="4"/>
  <c r="M794" i="4" s="1"/>
  <c r="O793" i="4"/>
  <c r="M793" i="4" s="1"/>
  <c r="O792" i="4"/>
  <c r="M792" i="4" s="1"/>
  <c r="O791" i="4"/>
  <c r="M791" i="4" s="1"/>
  <c r="O790" i="4"/>
  <c r="M790" i="4" s="1"/>
  <c r="O789" i="4"/>
  <c r="M789" i="4" s="1"/>
  <c r="O788" i="4"/>
  <c r="M788" i="4" s="1"/>
  <c r="O787" i="4"/>
  <c r="M787" i="4" s="1"/>
  <c r="O786" i="4"/>
  <c r="M786" i="4" s="1"/>
  <c r="O785" i="4"/>
  <c r="M785" i="4" s="1"/>
  <c r="O784" i="4"/>
  <c r="M784" i="4" s="1"/>
  <c r="O783" i="4"/>
  <c r="M783" i="4" s="1"/>
  <c r="O782" i="4"/>
  <c r="M782" i="4" s="1"/>
  <c r="O781" i="4"/>
  <c r="M781" i="4" s="1"/>
  <c r="O780" i="4"/>
  <c r="M780" i="4" s="1"/>
  <c r="O779" i="4"/>
  <c r="M779" i="4" s="1"/>
  <c r="O778" i="4"/>
  <c r="M778" i="4" s="1"/>
  <c r="O777" i="4"/>
  <c r="M777" i="4" s="1"/>
  <c r="O776" i="4"/>
  <c r="M776" i="4" s="1"/>
  <c r="O775" i="4"/>
  <c r="M775" i="4" s="1"/>
  <c r="O774" i="4"/>
  <c r="M774" i="4" s="1"/>
  <c r="O773" i="4"/>
  <c r="M773" i="4" s="1"/>
  <c r="O772" i="4"/>
  <c r="M772" i="4" s="1"/>
  <c r="O771" i="4"/>
  <c r="M771" i="4" s="1"/>
  <c r="O770" i="4"/>
  <c r="M770" i="4" s="1"/>
  <c r="O769" i="4"/>
  <c r="M769" i="4" s="1"/>
  <c r="O768" i="4"/>
  <c r="M768" i="4" s="1"/>
  <c r="O767" i="4"/>
  <c r="M767" i="4" s="1"/>
  <c r="O766" i="4"/>
  <c r="M766" i="4" s="1"/>
  <c r="O765" i="4"/>
  <c r="M765" i="4" s="1"/>
  <c r="O764" i="4"/>
  <c r="M764" i="4" s="1"/>
  <c r="O763" i="4"/>
  <c r="M763" i="4" s="1"/>
  <c r="O762" i="4"/>
  <c r="M762" i="4" s="1"/>
  <c r="O761" i="4"/>
  <c r="M761" i="4" s="1"/>
  <c r="O760" i="4"/>
  <c r="M760" i="4" s="1"/>
  <c r="O759" i="4"/>
  <c r="M759" i="4" s="1"/>
  <c r="O758" i="4"/>
  <c r="M758" i="4" s="1"/>
  <c r="O757" i="4"/>
  <c r="M757" i="4" s="1"/>
  <c r="O756" i="4"/>
  <c r="M756" i="4" s="1"/>
  <c r="O755" i="4"/>
  <c r="M755" i="4" s="1"/>
  <c r="O754" i="4"/>
  <c r="M754" i="4" s="1"/>
  <c r="O753" i="4"/>
  <c r="M753" i="4" s="1"/>
  <c r="O752" i="4"/>
  <c r="M752" i="4" s="1"/>
  <c r="O751" i="4"/>
  <c r="M751" i="4" s="1"/>
  <c r="O750" i="4"/>
  <c r="M750" i="4" s="1"/>
  <c r="O749" i="4"/>
  <c r="M749" i="4" s="1"/>
  <c r="O748" i="4"/>
  <c r="M748" i="4" s="1"/>
  <c r="O747" i="4"/>
  <c r="M747" i="4" s="1"/>
  <c r="O746" i="4"/>
  <c r="M746" i="4" s="1"/>
  <c r="O745" i="4"/>
  <c r="M745" i="4" s="1"/>
  <c r="O744" i="4"/>
  <c r="M744" i="4" s="1"/>
  <c r="O743" i="4"/>
  <c r="M743" i="4" s="1"/>
  <c r="O742" i="4"/>
  <c r="M742" i="4" s="1"/>
  <c r="O741" i="4"/>
  <c r="M741" i="4" s="1"/>
  <c r="O740" i="4"/>
  <c r="M740" i="4"/>
  <c r="O739" i="4"/>
  <c r="M739" i="4" s="1"/>
  <c r="O738" i="4"/>
  <c r="M738" i="4" s="1"/>
  <c r="O737" i="4"/>
  <c r="M737" i="4" s="1"/>
  <c r="O736" i="4"/>
  <c r="M736" i="4" s="1"/>
  <c r="O735" i="4"/>
  <c r="M735" i="4" s="1"/>
  <c r="O734" i="4"/>
  <c r="M734" i="4" s="1"/>
  <c r="O733" i="4"/>
  <c r="M733" i="4" s="1"/>
  <c r="O732" i="4"/>
  <c r="M732" i="4" s="1"/>
  <c r="O731" i="4"/>
  <c r="M731" i="4" s="1"/>
  <c r="O730" i="4"/>
  <c r="M730" i="4" s="1"/>
  <c r="O729" i="4"/>
  <c r="M729" i="4" s="1"/>
  <c r="O728" i="4"/>
  <c r="M728" i="4" s="1"/>
  <c r="O727" i="4"/>
  <c r="M727" i="4" s="1"/>
  <c r="O726" i="4"/>
  <c r="M726" i="4" s="1"/>
  <c r="O725" i="4"/>
  <c r="M725" i="4" s="1"/>
  <c r="O724" i="4"/>
  <c r="M724" i="4" s="1"/>
  <c r="O723" i="4"/>
  <c r="M723" i="4" s="1"/>
  <c r="O722" i="4"/>
  <c r="M722" i="4" s="1"/>
  <c r="O721" i="4"/>
  <c r="M721" i="4" s="1"/>
  <c r="O720" i="4"/>
  <c r="M720" i="4" s="1"/>
  <c r="O719" i="4"/>
  <c r="M719" i="4" s="1"/>
  <c r="O718" i="4"/>
  <c r="M718" i="4" s="1"/>
  <c r="O717" i="4"/>
  <c r="M717" i="4" s="1"/>
  <c r="O716" i="4"/>
  <c r="M716" i="4"/>
  <c r="O715" i="4"/>
  <c r="M715" i="4" s="1"/>
  <c r="O714" i="4"/>
  <c r="M714" i="4" s="1"/>
  <c r="O713" i="4"/>
  <c r="M713" i="4" s="1"/>
  <c r="O712" i="4"/>
  <c r="M712" i="4" s="1"/>
  <c r="O711" i="4"/>
  <c r="M711" i="4" s="1"/>
  <c r="O710" i="4"/>
  <c r="M710" i="4" s="1"/>
  <c r="T709" i="4"/>
  <c r="T708" i="4"/>
  <c r="T707" i="4"/>
  <c r="T706" i="4"/>
  <c r="T705" i="4"/>
  <c r="T704" i="4"/>
  <c r="T703" i="4"/>
  <c r="T702" i="4"/>
  <c r="T701" i="4"/>
  <c r="T700" i="4"/>
  <c r="T699" i="4"/>
  <c r="T698" i="4"/>
  <c r="T697" i="4"/>
  <c r="T696" i="4"/>
  <c r="T695" i="4"/>
  <c r="T694" i="4"/>
  <c r="T693" i="4"/>
  <c r="T692" i="4"/>
  <c r="T691" i="4"/>
  <c r="T690" i="4"/>
  <c r="T689" i="4"/>
  <c r="T688" i="4"/>
  <c r="T687" i="4"/>
  <c r="T686" i="4"/>
  <c r="T685" i="4"/>
  <c r="T684" i="4"/>
  <c r="T683" i="4"/>
  <c r="T682" i="4"/>
  <c r="T681" i="4"/>
  <c r="T680" i="4"/>
  <c r="T679" i="4"/>
  <c r="T678" i="4"/>
  <c r="T677" i="4"/>
  <c r="T676" i="4"/>
  <c r="T675" i="4"/>
  <c r="T674" i="4"/>
  <c r="T673" i="4"/>
  <c r="T672" i="4"/>
  <c r="T671" i="4"/>
  <c r="T670" i="4"/>
  <c r="T669" i="4"/>
  <c r="T668" i="4"/>
  <c r="T667" i="4"/>
  <c r="T666" i="4"/>
  <c r="T665" i="4"/>
  <c r="T664" i="4"/>
  <c r="T663" i="4"/>
  <c r="T662" i="4"/>
  <c r="T661" i="4"/>
  <c r="T660" i="4"/>
  <c r="T659" i="4"/>
  <c r="T658" i="4"/>
  <c r="T657" i="4"/>
  <c r="T656" i="4"/>
  <c r="T655" i="4"/>
  <c r="T654" i="4"/>
  <c r="T653" i="4"/>
  <c r="T652" i="4"/>
  <c r="T651" i="4"/>
  <c r="T650" i="4"/>
  <c r="T649" i="4"/>
  <c r="T648" i="4"/>
  <c r="T647" i="4"/>
  <c r="T646" i="4"/>
  <c r="T645" i="4"/>
  <c r="T644" i="4"/>
  <c r="T643" i="4"/>
  <c r="T642" i="4"/>
  <c r="T641" i="4"/>
  <c r="T640" i="4"/>
  <c r="T639" i="4"/>
  <c r="T638" i="4"/>
  <c r="T637" i="4"/>
  <c r="T636" i="4"/>
  <c r="T635" i="4"/>
  <c r="T634" i="4"/>
  <c r="T633" i="4"/>
  <c r="T632" i="4"/>
  <c r="T631" i="4"/>
  <c r="T630" i="4"/>
  <c r="T629" i="4"/>
  <c r="T628" i="4"/>
  <c r="T627" i="4"/>
  <c r="T626" i="4"/>
  <c r="T625" i="4"/>
  <c r="T624" i="4"/>
  <c r="T623" i="4"/>
  <c r="T622" i="4"/>
  <c r="T621" i="4"/>
  <c r="T620" i="4"/>
  <c r="T619" i="4"/>
  <c r="T618" i="4"/>
  <c r="T617" i="4"/>
  <c r="T616" i="4"/>
  <c r="T615" i="4"/>
  <c r="T614" i="4"/>
  <c r="T613" i="4"/>
  <c r="T612" i="4"/>
  <c r="T611" i="4"/>
  <c r="T610" i="4"/>
  <c r="T609" i="4"/>
  <c r="T608" i="4"/>
  <c r="T607" i="4"/>
  <c r="T606" i="4"/>
  <c r="T605" i="4"/>
  <c r="T604" i="4"/>
  <c r="T603" i="4"/>
  <c r="T602" i="4"/>
  <c r="T601" i="4"/>
  <c r="T600" i="4"/>
  <c r="T599" i="4"/>
  <c r="T598" i="4"/>
  <c r="T597" i="4"/>
  <c r="T596" i="4"/>
  <c r="T595" i="4"/>
  <c r="T594" i="4"/>
  <c r="T593" i="4"/>
  <c r="T592" i="4"/>
  <c r="T591" i="4"/>
  <c r="T590" i="4"/>
  <c r="T589" i="4"/>
  <c r="T588" i="4"/>
  <c r="T587" i="4"/>
  <c r="T586" i="4"/>
  <c r="T585" i="4"/>
  <c r="T584" i="4"/>
  <c r="T583" i="4"/>
  <c r="T582" i="4"/>
  <c r="T581" i="4"/>
  <c r="T580" i="4"/>
  <c r="T579" i="4"/>
  <c r="T578" i="4"/>
  <c r="T577" i="4"/>
  <c r="T576" i="4"/>
  <c r="T575" i="4"/>
  <c r="T574" i="4"/>
  <c r="T573" i="4"/>
  <c r="T572" i="4"/>
  <c r="T571" i="4"/>
  <c r="T570" i="4"/>
  <c r="T569" i="4"/>
  <c r="T568" i="4"/>
  <c r="T567" i="4"/>
  <c r="T566" i="4"/>
  <c r="T565" i="4"/>
  <c r="T564" i="4"/>
  <c r="T563" i="4"/>
  <c r="T562" i="4"/>
  <c r="T561" i="4"/>
  <c r="T560" i="4"/>
  <c r="T559" i="4"/>
  <c r="T558" i="4"/>
  <c r="T557" i="4"/>
  <c r="T556" i="4"/>
  <c r="T555" i="4"/>
  <c r="T554" i="4"/>
  <c r="T553" i="4"/>
  <c r="T552" i="4"/>
  <c r="T551" i="4"/>
  <c r="T550" i="4"/>
  <c r="T549" i="4"/>
  <c r="T548" i="4"/>
  <c r="T547" i="4"/>
  <c r="T546" i="4"/>
  <c r="T545" i="4"/>
  <c r="T544" i="4"/>
  <c r="T543" i="4"/>
  <c r="T542" i="4"/>
  <c r="T541" i="4"/>
  <c r="T540" i="4"/>
  <c r="T539" i="4"/>
  <c r="T538" i="4"/>
  <c r="T537" i="4"/>
  <c r="T536" i="4"/>
  <c r="T535" i="4"/>
  <c r="T534" i="4"/>
  <c r="T533" i="4"/>
  <c r="T532" i="4"/>
  <c r="T531" i="4"/>
  <c r="T530" i="4"/>
  <c r="T529" i="4"/>
  <c r="T528" i="4"/>
  <c r="T527" i="4"/>
  <c r="T526" i="4"/>
  <c r="T525" i="4"/>
  <c r="T524" i="4"/>
  <c r="T523" i="4"/>
  <c r="T522" i="4"/>
  <c r="T521" i="4"/>
  <c r="T520" i="4"/>
  <c r="T519" i="4"/>
  <c r="T518" i="4"/>
  <c r="T517" i="4"/>
  <c r="T516" i="4"/>
  <c r="T515" i="4"/>
  <c r="M514" i="4"/>
  <c r="T514" i="4" s="1"/>
  <c r="M513" i="4"/>
  <c r="T513" i="4" s="1"/>
  <c r="M512" i="4"/>
  <c r="T512" i="4" s="1"/>
  <c r="M511" i="4"/>
  <c r="T511" i="4" s="1"/>
  <c r="M510" i="4"/>
  <c r="T510" i="4" s="1"/>
  <c r="M509" i="4"/>
  <c r="T509" i="4" s="1"/>
  <c r="M508" i="4"/>
  <c r="T508" i="4" s="1"/>
  <c r="M507" i="4"/>
  <c r="T507" i="4" s="1"/>
  <c r="M506" i="4"/>
  <c r="S506" i="4" s="1"/>
  <c r="M505" i="4"/>
  <c r="S505" i="4" s="1"/>
  <c r="M504" i="4"/>
  <c r="S504" i="4" s="1"/>
  <c r="M503" i="4"/>
  <c r="S503" i="4" s="1"/>
  <c r="M502" i="4"/>
  <c r="S502" i="4" s="1"/>
  <c r="M501" i="4"/>
  <c r="S501" i="4" s="1"/>
  <c r="M500" i="4"/>
  <c r="S500" i="4" s="1"/>
  <c r="M499" i="4"/>
  <c r="S499" i="4" s="1"/>
  <c r="M498" i="4"/>
  <c r="S498" i="4" s="1"/>
  <c r="M497" i="4"/>
  <c r="S497" i="4" s="1"/>
  <c r="M496" i="4"/>
  <c r="S496" i="4" s="1"/>
  <c r="M495" i="4"/>
  <c r="S495" i="4" s="1"/>
  <c r="M494" i="4"/>
  <c r="S494" i="4" s="1"/>
  <c r="M493" i="4"/>
  <c r="S493" i="4" s="1"/>
  <c r="M492" i="4"/>
  <c r="S492" i="4" s="1"/>
  <c r="M491" i="4"/>
  <c r="S491" i="4" s="1"/>
  <c r="M490" i="4"/>
  <c r="S490" i="4" s="1"/>
  <c r="M489" i="4"/>
  <c r="S489" i="4" s="1"/>
  <c r="M488" i="4"/>
  <c r="S488" i="4" s="1"/>
  <c r="M487" i="4"/>
  <c r="S487" i="4" s="1"/>
  <c r="M486" i="4"/>
  <c r="S486" i="4" s="1"/>
  <c r="M485" i="4"/>
  <c r="S485" i="4" s="1"/>
  <c r="M484" i="4"/>
  <c r="S484" i="4" s="1"/>
  <c r="M483" i="4"/>
  <c r="S483" i="4" s="1"/>
  <c r="M482" i="4"/>
  <c r="S482" i="4" s="1"/>
  <c r="M481" i="4"/>
  <c r="S481" i="4" s="1"/>
  <c r="M480" i="4"/>
  <c r="S480" i="4" s="1"/>
  <c r="M479" i="4"/>
  <c r="S479" i="4" s="1"/>
  <c r="M478" i="4"/>
  <c r="S478" i="4" s="1"/>
  <c r="M477" i="4"/>
  <c r="S477" i="4" s="1"/>
  <c r="M476" i="4"/>
  <c r="S476" i="4" s="1"/>
  <c r="M475" i="4"/>
  <c r="S475" i="4" s="1"/>
  <c r="M474" i="4"/>
  <c r="S474" i="4" s="1"/>
  <c r="M473" i="4"/>
  <c r="S473" i="4" s="1"/>
  <c r="M472" i="4"/>
  <c r="S472" i="4" s="1"/>
  <c r="M471" i="4"/>
  <c r="S471" i="4" s="1"/>
  <c r="M470" i="4"/>
  <c r="S470" i="4" s="1"/>
  <c r="M469" i="4"/>
  <c r="S469" i="4" s="1"/>
  <c r="M468" i="4"/>
  <c r="S468" i="4" s="1"/>
  <c r="M467" i="4"/>
  <c r="S467" i="4" s="1"/>
  <c r="M466" i="4"/>
  <c r="S466" i="4" s="1"/>
  <c r="M465" i="4"/>
  <c r="S465" i="4" s="1"/>
  <c r="M464" i="4"/>
  <c r="S464" i="4" s="1"/>
  <c r="M463" i="4"/>
  <c r="S463" i="4" s="1"/>
  <c r="M462" i="4"/>
  <c r="S462" i="4" s="1"/>
  <c r="M461" i="4"/>
  <c r="S461" i="4" s="1"/>
  <c r="M460" i="4"/>
  <c r="S460" i="4" s="1"/>
  <c r="M459" i="4"/>
  <c r="S459" i="4" s="1"/>
  <c r="M458" i="4"/>
  <c r="S458" i="4" s="1"/>
  <c r="M457" i="4"/>
  <c r="S457" i="4" s="1"/>
  <c r="M456" i="4"/>
  <c r="S456" i="4" s="1"/>
  <c r="M455" i="4"/>
  <c r="S455" i="4" s="1"/>
  <c r="M454" i="4"/>
  <c r="S454" i="4" s="1"/>
  <c r="M453" i="4"/>
  <c r="S453" i="4" s="1"/>
  <c r="M452" i="4"/>
  <c r="S452" i="4" s="1"/>
  <c r="M451" i="4"/>
  <c r="S451" i="4" s="1"/>
  <c r="M450" i="4"/>
  <c r="S450" i="4" s="1"/>
  <c r="M449" i="4"/>
  <c r="S449" i="4" s="1"/>
  <c r="M448" i="4"/>
  <c r="S448" i="4" s="1"/>
  <c r="M447" i="4"/>
  <c r="S447" i="4" s="1"/>
  <c r="M446" i="4"/>
  <c r="S446" i="4" s="1"/>
  <c r="M445" i="4"/>
  <c r="S445" i="4" s="1"/>
  <c r="M444" i="4"/>
  <c r="S444" i="4" s="1"/>
  <c r="M443" i="4"/>
  <c r="S443" i="4" s="1"/>
  <c r="M442" i="4"/>
  <c r="S442" i="4" s="1"/>
  <c r="M441" i="4"/>
  <c r="S441" i="4" s="1"/>
  <c r="M440" i="4"/>
  <c r="S440" i="4" s="1"/>
  <c r="M439" i="4"/>
  <c r="S439" i="4" s="1"/>
  <c r="M438" i="4"/>
  <c r="S438" i="4" s="1"/>
  <c r="M437" i="4"/>
  <c r="S437" i="4" s="1"/>
  <c r="M436" i="4"/>
  <c r="S436" i="4" s="1"/>
  <c r="M435" i="4"/>
  <c r="S435" i="4" s="1"/>
  <c r="M434" i="4"/>
  <c r="S434" i="4" s="1"/>
  <c r="M433" i="4"/>
  <c r="S433" i="4" s="1"/>
  <c r="M432" i="4"/>
  <c r="S432" i="4" s="1"/>
  <c r="M431" i="4"/>
  <c r="S431" i="4" s="1"/>
  <c r="M430" i="4"/>
  <c r="S430" i="4" s="1"/>
  <c r="M429" i="4"/>
  <c r="S429" i="4" s="1"/>
  <c r="M428" i="4"/>
  <c r="S428" i="4" s="1"/>
  <c r="M427" i="4"/>
  <c r="S427" i="4" s="1"/>
  <c r="M426" i="4"/>
  <c r="S426" i="4" s="1"/>
  <c r="M425" i="4"/>
  <c r="S425" i="4" s="1"/>
  <c r="M424" i="4"/>
  <c r="S424" i="4" s="1"/>
  <c r="M423" i="4"/>
  <c r="S423" i="4" s="1"/>
  <c r="M422" i="4"/>
  <c r="S422" i="4" s="1"/>
  <c r="M421" i="4"/>
  <c r="S421" i="4" s="1"/>
  <c r="M420" i="4"/>
  <c r="S420" i="4" s="1"/>
  <c r="S419" i="4"/>
  <c r="M419" i="4"/>
  <c r="M418" i="4"/>
  <c r="S418" i="4" s="1"/>
  <c r="M417" i="4"/>
  <c r="S417" i="4" s="1"/>
  <c r="M416" i="4"/>
  <c r="S416" i="4" s="1"/>
  <c r="M415" i="4"/>
  <c r="S415" i="4" s="1"/>
  <c r="M414" i="4"/>
  <c r="S414" i="4" s="1"/>
  <c r="M413" i="4"/>
  <c r="S413" i="4" s="1"/>
  <c r="M412" i="4"/>
  <c r="S412" i="4" s="1"/>
  <c r="M411" i="4"/>
  <c r="S411" i="4" s="1"/>
  <c r="M410" i="4"/>
  <c r="S410" i="4" s="1"/>
  <c r="M409" i="4"/>
  <c r="S409" i="4" s="1"/>
  <c r="M408" i="4"/>
  <c r="S408" i="4" s="1"/>
  <c r="M407" i="4"/>
  <c r="S407" i="4" s="1"/>
  <c r="M406" i="4"/>
  <c r="S406" i="4" s="1"/>
  <c r="M405" i="4"/>
  <c r="S405" i="4" s="1"/>
  <c r="M404" i="4"/>
  <c r="S404" i="4" s="1"/>
  <c r="M403" i="4"/>
  <c r="S403" i="4" s="1"/>
  <c r="M402" i="4"/>
  <c r="S402" i="4" s="1"/>
  <c r="M401" i="4"/>
  <c r="S401" i="4" s="1"/>
  <c r="M400" i="4"/>
  <c r="S400" i="4" s="1"/>
  <c r="M399" i="4"/>
  <c r="S399" i="4" s="1"/>
  <c r="M398" i="4"/>
  <c r="S398" i="4" s="1"/>
  <c r="M397" i="4"/>
  <c r="S397" i="4" s="1"/>
  <c r="M396" i="4"/>
  <c r="S396" i="4" s="1"/>
  <c r="M395" i="4"/>
  <c r="S395" i="4" s="1"/>
  <c r="M394" i="4"/>
  <c r="S394" i="4" s="1"/>
  <c r="M393" i="4"/>
  <c r="S393" i="4" s="1"/>
  <c r="M392" i="4"/>
  <c r="S392" i="4" s="1"/>
  <c r="M391" i="4"/>
  <c r="S391" i="4" s="1"/>
  <c r="M390" i="4"/>
  <c r="S390" i="4" s="1"/>
  <c r="M389" i="4"/>
  <c r="S389" i="4" s="1"/>
  <c r="M388" i="4"/>
  <c r="S388" i="4" s="1"/>
  <c r="M387" i="4"/>
  <c r="S387" i="4" s="1"/>
  <c r="M386" i="4"/>
  <c r="S386" i="4" s="1"/>
  <c r="M385" i="4"/>
  <c r="S385" i="4" s="1"/>
  <c r="M384" i="4"/>
  <c r="S384" i="4" s="1"/>
  <c r="M383" i="4"/>
  <c r="S383" i="4" s="1"/>
  <c r="M382" i="4"/>
  <c r="S382" i="4" s="1"/>
  <c r="M381" i="4"/>
  <c r="S381" i="4" s="1"/>
  <c r="M380" i="4"/>
  <c r="S380" i="4" s="1"/>
  <c r="M379" i="4"/>
  <c r="S379" i="4" s="1"/>
  <c r="M378" i="4"/>
  <c r="S378" i="4" s="1"/>
  <c r="M377" i="4"/>
  <c r="S377" i="4" s="1"/>
  <c r="M376" i="4"/>
  <c r="S376" i="4" s="1"/>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O55" i="4"/>
  <c r="M55" i="4" s="1"/>
  <c r="P54" i="4"/>
  <c r="M54" i="4" s="1"/>
  <c r="O53" i="4"/>
  <c r="M53" i="4" s="1"/>
  <c r="O52" i="4"/>
  <c r="M52" i="4" s="1"/>
  <c r="O51" i="4"/>
  <c r="M51" i="4" s="1"/>
  <c r="O50" i="4"/>
  <c r="M50" i="4" s="1"/>
  <c r="O49" i="4"/>
  <c r="M49" i="4" s="1"/>
  <c r="O48" i="4"/>
  <c r="M48" i="4" s="1"/>
  <c r="O47" i="4"/>
  <c r="M47" i="4" s="1"/>
  <c r="O46" i="4"/>
  <c r="M46" i="4" s="1"/>
  <c r="O45" i="4"/>
  <c r="M45" i="4" s="1"/>
  <c r="O44" i="4"/>
  <c r="M44" i="4" s="1"/>
  <c r="O43" i="4"/>
  <c r="M43" i="4" s="1"/>
  <c r="O42" i="4"/>
  <c r="M42" i="4" s="1"/>
  <c r="O41" i="4"/>
  <c r="M41" i="4" s="1"/>
  <c r="O40" i="4"/>
  <c r="M40" i="4" s="1"/>
  <c r="O39" i="4"/>
  <c r="M39" i="4" s="1"/>
  <c r="O38" i="4"/>
  <c r="M38" i="4"/>
  <c r="O37" i="4"/>
  <c r="M37" i="4" s="1"/>
  <c r="O36" i="4"/>
  <c r="M36" i="4" s="1"/>
  <c r="O35" i="4"/>
  <c r="M35" i="4" s="1"/>
  <c r="O34" i="4"/>
  <c r="M34" i="4" s="1"/>
  <c r="O33" i="4"/>
  <c r="M33" i="4" s="1"/>
  <c r="O32" i="4"/>
  <c r="M32" i="4" s="1"/>
  <c r="O31" i="4"/>
  <c r="M31" i="4" s="1"/>
  <c r="O30" i="4"/>
  <c r="M30" i="4" s="1"/>
  <c r="O29" i="4"/>
  <c r="M29" i="4" s="1"/>
  <c r="O28" i="4"/>
  <c r="M28" i="4" s="1"/>
  <c r="O27" i="4"/>
  <c r="M27" i="4" s="1"/>
  <c r="O26" i="4"/>
  <c r="M26" i="4" s="1"/>
  <c r="O25" i="4"/>
  <c r="M25" i="4" s="1"/>
  <c r="O24" i="4"/>
  <c r="M24" i="4" s="1"/>
  <c r="O23" i="4"/>
  <c r="M23" i="4" s="1"/>
  <c r="O22" i="4"/>
  <c r="M22" i="4" s="1"/>
  <c r="O21" i="4"/>
  <c r="M21" i="4" s="1"/>
  <c r="O20" i="4"/>
  <c r="M20" i="4" s="1"/>
  <c r="O19" i="4"/>
  <c r="M19" i="4" s="1"/>
  <c r="O18" i="4"/>
  <c r="M18" i="4" s="1"/>
  <c r="O17" i="4"/>
  <c r="M17" i="4" s="1"/>
  <c r="O16" i="4"/>
  <c r="M16" i="4" s="1"/>
  <c r="O15" i="4"/>
  <c r="M15" i="4" s="1"/>
  <c r="O14" i="4"/>
  <c r="M14" i="4" s="1"/>
  <c r="O13" i="4"/>
  <c r="M13" i="4" s="1"/>
  <c r="O12" i="4"/>
  <c r="M12" i="4" s="1"/>
  <c r="O11" i="4"/>
  <c r="M11" i="4" s="1"/>
  <c r="O10" i="4"/>
  <c r="M10" i="4" s="1"/>
  <c r="O9" i="4"/>
  <c r="M9" i="4" s="1"/>
  <c r="O8" i="4"/>
  <c r="M8" i="4" s="1"/>
  <c r="O7" i="4"/>
  <c r="M7" i="4" s="1"/>
  <c r="O6" i="4"/>
  <c r="M6" i="4" s="1"/>
</calcChain>
</file>

<file path=xl/sharedStrings.xml><?xml version="1.0" encoding="utf-8"?>
<sst xmlns="http://schemas.openxmlformats.org/spreadsheetml/2006/main" count="10271" uniqueCount="1417">
  <si>
    <t>#</t>
  </si>
  <si>
    <t>Prioritāte</t>
  </si>
  <si>
    <t>Rīcības virziens</t>
  </si>
  <si>
    <t>Uzdevuma  para nr.</t>
  </si>
  <si>
    <r>
      <t xml:space="preserve">Rīcības virziena </t>
    </r>
    <r>
      <rPr>
        <u/>
        <sz val="10"/>
        <rFont val="Times New Roman"/>
        <family val="1"/>
        <charset val="186"/>
      </rPr>
      <t>uzdevums</t>
    </r>
  </si>
  <si>
    <t>Darbība</t>
  </si>
  <si>
    <t>Par darbību atbildīgā ministrija vai institūcija</t>
  </si>
  <si>
    <t xml:space="preserve">Finansējuma veids </t>
  </si>
  <si>
    <t>Finansējuma avots</t>
  </si>
  <si>
    <t>Finansējums kopā</t>
  </si>
  <si>
    <t>Ārvalstu finansējums</t>
  </si>
  <si>
    <t>Valsts finansējums</t>
  </si>
  <si>
    <t>Pašvaldību finansējums</t>
  </si>
  <si>
    <t>Privātais finansējums</t>
  </si>
  <si>
    <t>2021.</t>
  </si>
  <si>
    <t>2022.</t>
  </si>
  <si>
    <t>2023.</t>
  </si>
  <si>
    <t>2024.</t>
  </si>
  <si>
    <t>2025.</t>
  </si>
  <si>
    <t>2026.</t>
  </si>
  <si>
    <t>2027.</t>
  </si>
  <si>
    <t>Par uzdevumu atbildīgā ministrija (no NAP2027)</t>
  </si>
  <si>
    <t>Tiesībsarga biroja kapacitātes stiprināšana</t>
  </si>
  <si>
    <t>Tiesībsarga birojs</t>
  </si>
  <si>
    <t>PP</t>
  </si>
  <si>
    <t>VB</t>
  </si>
  <si>
    <t>Tiesu darbinieku mēnešalgu paaugstināšana</t>
  </si>
  <si>
    <t>Tiesnešu un tiesu darbinieku kompetenču stiprināšana</t>
  </si>
  <si>
    <t>Videokonferenču un datortehnikas infrastruktūras pilnveidošana</t>
  </si>
  <si>
    <t>Drošības sistēmu ieviešana tiesās</t>
  </si>
  <si>
    <t>E-lietas ieviešana tiesvedības procesā</t>
  </si>
  <si>
    <t>TM</t>
  </si>
  <si>
    <t>Apgabaltiesas un rajonu (pilsētu) tiesas</t>
  </si>
  <si>
    <t>Valsts kontroles (VK) revīziju rezultātu ietekmes stiprināšana efektīvas, atbildīgas, pārredzamas publiskās pārvaldes attīstībai</t>
  </si>
  <si>
    <t>Valsts kontrole</t>
  </si>
  <si>
    <t>Latvijas Republikas Augstākās tiesas darbinieku atalgojuma palielināšana</t>
  </si>
  <si>
    <t>Augstākās tiesas informācijas tehnoloģiju infrastruktūras mobilitātes attīstīšana</t>
  </si>
  <si>
    <t xml:space="preserve"> Augstākās tiesas Administratīvā departamenta kapacitātes palielināšana</t>
  </si>
  <si>
    <t>Tiesa</t>
  </si>
  <si>
    <t>Satversmes tiesas administratīvās pārvaldības stiprināšana</t>
  </si>
  <si>
    <t>Stiprināt Satversmes tiesas funkcionālo kapacitāti</t>
  </si>
  <si>
    <t>Satversmes tiesas darbības un attīstības nodrošināšana, kā arī dialoga ar sabiedrību veicināšana</t>
  </si>
  <si>
    <t xml:space="preserve">Prokuratūras darbinieku atalgojuma palielināšana </t>
  </si>
  <si>
    <t xml:space="preserve">Eiropas deleģēto prokuroru biroja izveide un darbība </t>
  </si>
  <si>
    <t xml:space="preserve">Prokuratūras informācijas tehnoloģiju infrastruktūras uzturēšana un nepieciešamā drošības līmeņa nodrošināšana </t>
  </si>
  <si>
    <t>Prokuratūra</t>
  </si>
  <si>
    <t xml:space="preserve">VSIA "Latvijas Radio" attīstība pēc iziešana no reklāmas tirgus
</t>
  </si>
  <si>
    <t>VSIA "Latvijas Televīzija" attīstība pēc iziešanas no reklāmas tirgus</t>
  </si>
  <si>
    <t>Aktuālie informatīvās telpas drošības pasākumi (Mākoņtehnoloģiju pakalpojums)</t>
  </si>
  <si>
    <t>Sabiedriskā pasūtījuma satura veidošana komerciālajos elektroniskajos plašsaziņas līdzekļos, stiprinot Latvijas informatīvo telpu</t>
  </si>
  <si>
    <t>Finansējums komecmediju atbalsta nodrošināšanai</t>
  </si>
  <si>
    <t>Radio un televīzija</t>
  </si>
  <si>
    <t xml:space="preserve">Iestāžu izvietošana jaunuzceltajā tieslietu nozares administratīvajā centrā Jēkabpilī </t>
  </si>
  <si>
    <t>Par darbību  līdzatbildīgās institūcijas</t>
  </si>
  <si>
    <t>SIF</t>
  </si>
  <si>
    <t>Mediju atbalsta fonda stiprināšana</t>
  </si>
  <si>
    <t>Biroja amatpersonu (darbinieku) konkurētspējīgs atalgojums</t>
  </si>
  <si>
    <t>Korupcijas novēršanas un apkarošanas biroja fiziskās drošības pasākumu ieviešana un uzlabošana</t>
  </si>
  <si>
    <t>KNAB</t>
  </si>
  <si>
    <t>Atbalsts cietušajiem Baltkrievijā, sniedzot psiholoģisku, medicīnisku, juridisku un praktisku palīdzību, stiprinātu mediju brīvību un veicinātu demokrātiskās reformas</t>
  </si>
  <si>
    <t>ĀM</t>
  </si>
  <si>
    <t>Mājokļu garantiju atbalsta programma</t>
  </si>
  <si>
    <t>EM</t>
  </si>
  <si>
    <t>XII Latvijas Skolu jaunatnes dziesmu un deju svētku nodrošināšana</t>
  </si>
  <si>
    <t>Jauna, droša energoekonomiska apkures katla uzstādīšana izglītības programmu īstenošanas vietā Dagdā, kā arī ēku remontdarbu īstenošana izglītības programmu īstenošanas vietā Višķi</t>
  </si>
  <si>
    <t>Olimpiskā centra "Rēzekne" būvniecības pabeigšana</t>
  </si>
  <si>
    <t>IZM</t>
  </si>
  <si>
    <t>Ilgstošas sociālās aprūpes pakalpojuma kvalitātes uzlabošana</t>
  </si>
  <si>
    <t>Sociālās rehabilitācijas pakalpojuma dzīvesvietā bērniem, kuri ir atkarīgi no apreibinošām vielām vai procesiem, kapacitātes palielināšana</t>
  </si>
  <si>
    <t>LM</t>
  </si>
  <si>
    <t xml:space="preserve">Visu pašvaldību saistošo noteikumu izsludināšana, tos publicējot oficiālajā izdevumā "Latvijas Vēstnesis", un sistematizēšana portālā www.likumi.lv  </t>
  </si>
  <si>
    <t xml:space="preserve">Satversmes aizsardzības biroja darbības nodrošināšana </t>
  </si>
  <si>
    <t>SAB</t>
  </si>
  <si>
    <t>Sakrālā mantojuma saglabāšana</t>
  </si>
  <si>
    <t>Imanta Ziedoņa muzeja krājumu saglabāšana un uzturēšana</t>
  </si>
  <si>
    <t>KM</t>
  </si>
  <si>
    <t>Slimību profilakses un kontroles centra vispārējās kapacitātes attīstīšana un kontaktpersonu identificēšanas un informēšanas tehnoloģiskā risinājuma ieviešana, uzturēšana</t>
  </si>
  <si>
    <t>Vēža skrīninga uzlabošana un medikamentu pieejamība onkoloģiskiem pacientiem</t>
  </si>
  <si>
    <t>E-veselības uzlabošana un attīstība</t>
  </si>
  <si>
    <t>VM</t>
  </si>
  <si>
    <t xml:space="preserve">Pedagogu darba samaksas pieauguma grafika īstenošana pirmsskolas izglītībā, vispārējā izglītībā, profesionālajā izglītībā, profesionālajā ievirzē un interešu izglītībā </t>
  </si>
  <si>
    <t>Akadēmiskā personāla minimālo atlīdzības likmju paaugstināšana saskaņā ar pedagogu darba samaksas paaugstināšanas grafiku (MK rīk. Nr. 17)</t>
  </si>
  <si>
    <t>Pašvaldības, ZM, LM, TM, KM, VM</t>
  </si>
  <si>
    <t>ZM, LM, IeM, KM, VM</t>
  </si>
  <si>
    <t>1991.gada barikāžu trīsdesmitgades atzīmēšana</t>
  </si>
  <si>
    <t>Radio un televīzija, TM, IZM</t>
  </si>
  <si>
    <t>Ārstniecības personu darba samaksas pieauguma nodrošināšana</t>
  </si>
  <si>
    <t>AiM, IZM, Pašvaldības, LM, TM, IeM</t>
  </si>
  <si>
    <t>Pedagoģiski psiholoģiskā atbalsta dienests</t>
  </si>
  <si>
    <t>PKC</t>
  </si>
  <si>
    <t xml:space="preserve">Atbalsts minimālo ienākumu palielināšanai </t>
  </si>
  <si>
    <t xml:space="preserve">Veselības aprūpes pakalpojumu (pacientu līdzmaksājumu kompensācija, ambulatorai ārstēšanai paredzēto zāļu iegādes izdevumu kompensācija) nodrošināšana trūcīgām pilngadīgām personām saistībā ar trūcīgas mājsaimniecības ienākumu sliekšņa paaugstināšanu </t>
  </si>
  <si>
    <t>No pašvaldību budžetiem GMI un mājokļa pabalsta finansēšanai un no pašvaldību budžetiem sociālo garantiju palielināšanai bāreņiem un bez vecāku gādības palikušiem bērniem</t>
  </si>
  <si>
    <t>Pašvaldības</t>
  </si>
  <si>
    <t>PB</t>
  </si>
  <si>
    <t>Valsts ieņēmumu dienesta informācijas sistēmu pilnveidošana un attīstība normatīvo aktu īstenošanas nodrošināšanai (likums “Par akcīzes nodokli” un likums “Par valsts sociālo apdrošināšanu”)</t>
  </si>
  <si>
    <t>FM</t>
  </si>
  <si>
    <t>VID</t>
  </si>
  <si>
    <t>Cits nacionālais finansējums</t>
  </si>
  <si>
    <t>SAM Nr.</t>
  </si>
  <si>
    <t>Piešķirt Valsts kancelejai 21 175 euro, lai segtu izdevumus par vienotā informatīvā tālruņa 8345 darbību, nodrošinot personu informēšanu par Latvijā noteiktajiem epidemioloģiskās drošības pasākumiem Covid-19 izplatības ierobežošanai.</t>
  </si>
  <si>
    <t>Piešķirt Valsts kancelejai 7 808 euro, lai segtu izdevumus par vienotā informatīvā tālruņa 8345 darbību, nodrošinot personu informēšanu par Latvijā noteiktajiem epidemioloģiskās drošības pasākumiem Covid-19 izplatības ierobežošanai.</t>
  </si>
  <si>
    <t>Piešķirt Valsts kancelejai 7 568 euro, lai segtu izdevumus par vienotā informatīvā tālruņa 8345 darbību, nodrošinot personu informēšanu par Latvijā noteiktajiem epidemioloģiskās drošības pasākumiem Covid-19 izplatības ierobežošanai.</t>
  </si>
  <si>
    <t>Piešķirt Valsts kancelejai 8 194 euro, lai segtu izdevumus par vienotā informatīvā tālruņa 8345 darbību, nodrošinot personu informēšanu par Latvijā noteiktajiem epidemioloģiskās drošības pasākumiem Covid-19 izplatības ierobežošanai.</t>
  </si>
  <si>
    <t>Piešķirt Valsts kancelejai 10 436 euro, lai segtu izdevumus par vienotā informatīvā tālruņa 8345 darbību, nodrošinot personu informēšanu par Latvijā noteiktajiem epidemioloģiskās drošības pasākumiem Covid-19 izplatības ierobežošanai.</t>
  </si>
  <si>
    <t>Piešķirt Valsts kancelejai 15 802 euro, lai segtu izdevumus par vienotā informatīvā tālruņa 8345 darbību, nodrošinot personu informēšanu par Latvijā noteiktajiem epidemioloģiskās drošības pasākumiem Covid-19 izplatības ierobežošanai.</t>
  </si>
  <si>
    <t>Piešķirt Valsts kancelejai 11 859 euro, lai segtu izdevumus par vienotā informatīvā tālruņa 8345 darbību, nodrošinot personu informēšanu par Latvijā noteiktajiem epidemioloģiskās drošības pasākumiem Covid-19 izplatības ierobežošanai.</t>
  </si>
  <si>
    <t>Piešķirt Valsts kancelejai 2 158 euro, lai segtu izdevumus par vienotā informatīvā tālruņa 8345 darbību, nodrošinot personu informēšanu par Latvijā noteiktajiem epidemioloģiskās drošības pasākumiem Covid-19 izplatības ierobežošanai.</t>
  </si>
  <si>
    <t>Piešķirt Valsts kancelejai 66 946 euro, lai nodrošinātu Covid-19 izplatības ierobežošanai nepieciešamo integrētās komunikācijas kampaņu īstenošanu 2021.gadā.</t>
  </si>
  <si>
    <t>Piešķirt Valsts kancelejai 45 375 euro, lai nodrošinātu Covid-19 izplatības ierobežošanai nepieciešamo integrētās komunikācijas kampaņu īstenošanu 2021.gadā.</t>
  </si>
  <si>
    <t>Piešķirt Valsts kancelejai 24 230 euro, lai nodrošinātu Covid-19 izplatības ierobežošanai nepieciešamo integrētās komunikācijas kampaņu īstenošanu 2021.gadā.</t>
  </si>
  <si>
    <t>Piešķirt Valsts kancelejai 9 705 euro, lai nodrošinātu Covid-19 izplatības ierobežošanai nepieciešamo integrētās komunikācijas kampaņu īstenošanu 2021.gadā.</t>
  </si>
  <si>
    <t>Piešķirt Valsts kancelejai 31 727 euro, lai nodrošinātu Covid-19 izplatības ierobežošanai nepieciešamo integrētās komunikācijas kampaņu īstenošanu 2021.gadā.</t>
  </si>
  <si>
    <t xml:space="preserve">Piešķirt Valsts kancelejai 39 374 euro, lai nodrošinātu Covid-19 izplatības ierobežošanai nepieciešamo integrētās komunikācijas kampaņu īstenošanu 2021.gadā.   </t>
  </si>
  <si>
    <t>Piešķirt Valsts kancelejai 17 976 euro, lai nodrošinātu Covid-19 izplatības ierobežošanai nepieciešamo integrētās komunikācijas kampaņu īstenošanu 2021. gadā.</t>
  </si>
  <si>
    <t>Piešķirt Valsts kancelejai 2 539 euro, lai nodrošinātu Covid-19 izplatības ierobežošanai nepieciešamo integrētās komunikācijas kampaņu īstenošanu 2021.gadā.</t>
  </si>
  <si>
    <t>Piešķirt Valsts kancelejai finansējumu 19 405 euro, lai segtu vienotā informatīvā tālruņa 8345 izdevumus, nodrošinot personu informēšanu par Latvijā noteiktajiem Covid-19 epidemioloģiskās drošības pasākumiem.</t>
  </si>
  <si>
    <t>Piešķirt Valsts kancelejai 18 783 euro, lai segtu izdevumus par vienoto informatīvo tālruni 8345, kas nepieciešams personu informēšanai par Latvijā noteiktajiem epidemioloģiskās drošības pasākumiem saistībā ar Covid-19 izplatību .</t>
  </si>
  <si>
    <t>Piešķirt Valsts kancelejai 10 800 euro, lai segtu izdevumus par vienoto informatīvo tālruni 8345, kas nepieciešams personu informēšanai par Latvijā noteiktajiem epidemioloģiskās drošības pasākumiem saistībā ar Covid-19 izplatību.</t>
  </si>
  <si>
    <t>LNG</t>
  </si>
  <si>
    <t>VK</t>
  </si>
  <si>
    <t>Piešķirt Sabiedrības integrācijas fondam 600 000 euro valsts budžeta finansētās programmas "Atbalsts NVO Covid-19 krīzes radīto negatīvo seku mazināšanai" īstenošanai 2021.gadā, tai skaitā:
1. 564 000 euro programmas projektu īstenošanai;
2. 36 000 euro programmas administrēšanai.</t>
  </si>
  <si>
    <t>Piešķirt Sabiedrības integrācijas fondam 430 000 euro valsts budžeta finansētās programmas "Līdzfinansējuma programma" īstenošanai 2021.gadā, lai mazinātu Covid-19 krīzes radīto negatīvo seku ietekmi uz nevalstiskajām organizācijām, tai skaitā:
1. 425 000 euro programmas projektu īstenošanai;
2. 5 000 euro programmas administrēšanai.</t>
  </si>
  <si>
    <t>Piešķirt Sabiedrības integrācijas fondam 400 000 euro valsts budžeta finansētās programmas "Atbalsts NVO sabiedrības informēšanai par vakcināciju pret Covid-19" īstenošanai 2021.gadā, lai veicinātu vakcināciju pret Covid-19 visos Latvijas reģionos, tai skaitā:
1. 396 000 euro programmas projektu īstenošanai;
2. 4 000 euro programmas administrēšanai.</t>
  </si>
  <si>
    <t>Piešķirt Ekonomikas ministrijai (Latvijas Investīciju un attīstības aģentūrai) 1 099 965 euro, lai atbalstītu tūrisma nozares saimnieciskās darbības veicējus, kuru darbību ietekmējusi Covid-19 izplatība.</t>
  </si>
  <si>
    <t>Piešķirt Ekonomikas ministrijai (Latvijas Investīciju un attīstības aģentūrai) 624 614 euro, lai atbalstītu tūrisma nozares saimnieciskās darbības veicējus, kuru darbību ietekmējusi Covid-19 izplatība.</t>
  </si>
  <si>
    <t>Piešķirt Ekonomikas ministrijai (Latvijas Investīciju un attīstības aģentūrai) 389 252 euro, lai atbalstītu tūrisma nozares saimnieciskās darbības veicējus, kuru darbību ietekmējusi Covid-19 izplatība.</t>
  </si>
  <si>
    <t>Piešķirt Ekonomikas ministrijai (Latvijas Investīciju un attīstības aģentūrai) 2 656 740 euro, lai nodrošinātu grantu izmaksu sporta centriem, kuru darbību ietekmējusi Covid-19 izplatība.</t>
  </si>
  <si>
    <t>Piešķirt Ekonomikas ministrijai (Latvijas Investīciju un attīstības aģentūrai) 2 778 930 euro, lai nodrošinātu grantu izmaksu sporta centriem, kuru darbību ietekmējusi Covid-19 izplatība.</t>
  </si>
  <si>
    <t>Piešķirt Ekonomikas ministrijai (Latvijas Investīciju un attīstības aģentūrai) 1 035 860 euro, lai nodrošinātu grantu izmaksu sporta centriem, kuru darbību ietekmējusi Covid-19 izplatība.</t>
  </si>
  <si>
    <t>Piešķirt Iekšlietu ministrijai (Iekšlietu ministrijas Informācijas centram) 151 221 euro apmērā, lai ieviestu drošus tehnoloģiskos rīkus un risinājumu izmantošanu robežu pārvaldības stiprināšanai un epidemioloģisko risku mazināšanai (ViedX).</t>
  </si>
  <si>
    <t>IeM</t>
  </si>
  <si>
    <t>Piešķirt Iekšlietu ministrijai (Nodrošinājuma valsts aģentūrai) 1 910 236 euro augstas gatavības projektu (jaunu ugunsdzēsības depo būvniecība Aizputē, Dagdā, Iecavā, Ilūkstē, Kandavā, Priekulē, Rūjienā un Saulkrastos) īstenošanai Covid-19 krīzes seku pārvarēšanas un ekonomikas atlabšanas pasākuma "Infrastruktūras attīstības projektu īstenošana iekšlietu nozarē" ietvaros.</t>
  </si>
  <si>
    <t>Piešķirt Iekšlietu ministrijai (Nodrošinājuma valsts aģentūrai) 679 395 euro augstas gatavības projektu (jaunu ugunsdzēsības depo būvniecība Aizputē, Dagdā, Iecavā, Ilūkstē, Kandavā, Priekulē, Rūjienā un Saulkrastos) īstenošanai Covid-19 krīzes seku pārvarēšanas un ekonomikas atlabšanas pasākuma "Infrastruktūras attīstības projektu īstenošana iekšlietu nozarē" ietvaros.</t>
  </si>
  <si>
    <t>Piešķirt Iekšlietu ministrijai (Nodrošinājuma valsts aģentūrai) 1 105 451 euro, lai nodrošinātu dzeloņstiepļu žoga ierīkošanu uz Latvijas Republikas valsts ārējās robežas ar Baltkrievijas Republiku.</t>
  </si>
  <si>
    <t>Piešķirts Iekšlietu ministrijai (Nodrošinājuma valsts aģentūrai) finansējumu 1 294 704 euro apmērā, lai nodrošinātu dzeloņstiepļu iegādi žoga ierīkošanai uz Latvijas Republikas valsts ārējās robežas ar Baltkrievijas Republiku.</t>
  </si>
  <si>
    <t>Piešķirt Iekšlietu ministrijai (Nodrošinājuma valsts aģentūrai) 86 152 euro augstas gatavības projektu (jaunu ugunsdzēsības depo būvniecība Aizputē, Dagdā, Iecavā, Ilūkstē, Kandavā, Priekulē, Rūjienā un Saulkrastos) īstenošanai Covid-19 krīzes seku pārvarēšanas un ekonomikas atlabšanas pasākuma "Infrastruktūras attīstības projektu īstenošana iekšlietu nozarē" ietvaros.</t>
  </si>
  <si>
    <t>Piešķirt Iekšlietu ministrijai (Iekšlietu ministrijas Informācijas centram) finansējumu 588 278 euro, lai nodrošinātu sabiedriskās kārtības, drošības, ceļu satiksmes kontroles un uzraudzības kapacitātes stiprināšanu iekšlietu nozarē.</t>
  </si>
  <si>
    <t>Piešķirt Izglītības un zinātnes ministrijai 55 600 euro, tai skaitā:
1. 18 000 euro, lai nodrošinātu mērķstipendijas sešiem Baltkrievijas studentiem Vidzemes Augstskolā no 2021.gada 1.janvāra līdz 2021.gada 30.jūnijam.
2. 37 600 euro, lai nodrošinātu mērķstipendijas četriem Baltkrievijas pētniekiem Daugavpils Universitātē no 2021.gada 1.februāra līdz 2021.gada 31.augustam.</t>
  </si>
  <si>
    <t xml:space="preserve">Piešķirt Izglītības un zinātnes ministrijai 519 196 euro, piemaksas piešķiršanai pirmsskolas izglītības iestāžu  un speciālās izglītības iestāžu pedagogiem, tai skaitā pedagogu palīgiem, par darbu Covid-19 pandēmijas laikā, 300 euro, ieskaitot darba devēja valsts sociālās apdrošināšanas obligātās iemaksas (VSAOI) par vienu likmi, un  piemaksas piešķiršanai personām, kuras sniedz aukles pakalpojumus pirmsskolas izglītības iestādēs un speciālās izglītības iestādēs (aukle, auklis, skolotāja palīgs), par darbu Covid-19 pandēmijas laikā, 300 euro, ieskaitot darba devēja valsts sociālās apdrošināšanas obligātās iemaksas (VSAOI) par slodzi. </t>
  </si>
  <si>
    <t>Piešķirt Izglītības un zinātnes ministrijai 55 690 euro, tai skaitā:
1. 49 968 euro, lai nodrošinātu atlīdzību un valsts sociālās apdrošināšanas obligātās iemaksas vadošajam pētniekam un pētniekam atbilstoši noslēgtajiem līgumiem;
2. 5 722 euro, lai nodrošinātu telpu pielāgošanu un labiekārtošanu (mikro klimata iekārtas projekta izstrāde, aukstā un karstā ūdens ievadu izbūve).</t>
  </si>
  <si>
    <t>Piešķirt Izglītības un zinātnes ministrijai 10 313 euro, lai nodrošinātu kopēšanas iekārtas, licenču un programmatūras iegādi individuālo aizsardzības līdzekļu un medicīnisko sejas masku testēšanas laboratorijas izveidei un akreditācijai.</t>
  </si>
  <si>
    <t>Piešķirt Izglītības un zinātnes ministrijai 748 846 euro, lai nodrošinātu finansējumu individuālo aizsardzības līdzekļu un medicīnisko sejas masku testēšanas laboratorijas izveidei un akreditācijai.</t>
  </si>
  <si>
    <t>Piešķirt Izglītības un zinātnes ministrijai 430 466 euro, lai nodrošinātu finansējumu individuālo aizsardzības līdzekļu un medicīnisko sejas masku testēšanas laboratorijas izveidei un akreditācijai.</t>
  </si>
  <si>
    <t>Piešķirt Izglītības un zinātnes ministrijai 864 564 euro, lai nodrošinātu finansējumu individuālo aizsardzības līdzekļu un medicīnisko sejas masku testēšanas laboratorijas izveidei un akreditācijai.</t>
  </si>
  <si>
    <t>Piešķirt Izglītības un zinātnes ministrijai 515 309 euro, lai nodrošinātu finansējumu individuālo konsultāciju apmaksai vispārējās izglītības iestāžu skolotājiem un atbalsta personālam, kā arī profesionālās izglītības iestāžu vispārizglītojošo mācību priekšmetu skolotājiem, kas sagatavo izglītojamos valsts pārbaudes darbiem, Covid-19 pandēmijas laikā</t>
  </si>
  <si>
    <t>Piešķirt Izglītības un zinātnes ministrijai pārskaitīšanai biedrībai "Latvijas Hokeja federācija" 1 043 349 euro, lai segtu izmaksas, kas saistītas ar 2021.gada pasaules čempionāta hokejā vīriešiem (turpmāk – čempionāts) organizēšanu, tai skaitā:
1. 883 636 euro, lai segtu izmaksas, kas saistītas ar čempionāta norisei nepieciešamās otrās spēļu arēnas Olimpiskajā sporta centrā (Grostonas ielā 6B, Rīgā) sagatavošanu, aprīkošanu un nomu (iznomātājs – sabiedrība ar ierobežotu atbildību "Olimpiskais sporta centrs").
2. 59 713 euro čempionāta norisei nepieciešamās Daugavas stadiona ledus halles (Augšielā 1, Rīgā), tai skaitā lielās izlašu ģērbtuves, aprīkošanai.
3. 100 000 euro biroja un palīgtelpu ierīkošanai teritorijā starp daudzfunkcionālo halli "Arēna Rīga" (Skanstes ielā 21, Rīgā) un Olimpisko sporta centru (Grostonas ielā 6B, Rīgā).</t>
  </si>
  <si>
    <t>Piešķirt Izglītības un zinātnes ministrijai pārskaitīšanai biedrībai "Latvijas Hokeja federācija" 465 952 euro, lai segtu izmaksas, kas saistītas ar 2021. gada pasaules čempionāta hokejā vīriešiem norisei nepieciešamās otrās spēļu arēnas Olimpiskajā sporta centrā (Grostonas ielā 6B, Rīgā) sagatavošanu, aprīkošanu un nomu (iznomātājs – sabiedrība ar ierobežotu atbildību "Olimpiskais sporta centrs").</t>
  </si>
  <si>
    <t>Piešķirt Izglītības un zinātnes ministrijai pārskaitīšanai biedrībai "Latvijas Hokeja federācija" 1 193 947 euro, lai segtu izmaksas, kas saistītas ar 2021.gada pasaules čempionāta hokejā vīriešiem (turpmāk – čempionāts) organizēšanu, tai skaitā:
1. 1 148 947 euro, lai segtu izmaksas, kas saistītas ar čempionāta norisei nepieciešamās otrās spēļu arēnas Olimpiskajā sporta centrā (Grostonas ielā 6B, Rīgā) sagatavošanu, aprīkošanu un nomu (iznomātājs – sabiedrība ar ierobežotu atbildību "Olimpiskais sporta centrs");
2. 45 000 euro biroja un palīgtelpu ierīkošanai teritorijā starp daudzfunkcionālo halli "Arēna Rīga" (Skanstes ielā 21, Rīgā) un Olimpisko sporta centru (Grostonas ielā 6B, Rīgā).</t>
  </si>
  <si>
    <t>Piešķirt Izglītības un zinātnes ministrijai pārskaitīšanai biedrībai "Latvijas Hokeja federācija" 495 343 euro, lai segtu izmaksas, kas saistītas ar 2021.gada pasaules čempionāta hokejā vīriešiem (turpmāk – čempionāts) organizēšanu, tai skaitā:
1. 422 671 euro, lai segtu izmaksas, kas saistītas ar čempionāta norisei nepieciešamās otrās spēļu arēnas Olimpiskajā sporta centrā (Grostonas ielā 6B, Rīgā) sagatavošanu, aprīkošanu un nomu (iznomātājs – sabiedrība ar ierobežotu atbildību "Olimpiskais sporta centrs");
2. 72 672 euro čempionāta norisei nepieciešamās Daugavas stadiona ledus halles (Augšielā 1, Rīgā), tai skaitā lielās izlašu ģērbtuves, aprīkošanai.</t>
  </si>
  <si>
    <t>Piešķirt Izglītības un zinātnes ministrijai pārskaitīšanai biedrībai "Latvijas Hokeja federācija" 399 510 euro, lai segtu izmaksas, kas saistītas ar 2021.gada pasaules čempionāta hokejā vīriešiem (turpmāk – čempionāts) organizēšanu, tai skaitā:
1. 78 794 euro, lai segtu izmaksas, kas saistītas ar čempionāta norisei nepieciešamās otrās spēļu arēnas Olimpiskajā sporta centrā (Grostonas ielā 6B, Rīgā) sagatavošanu, aprīkošanu un nomu (iznomātājs – sabiedrība ar ierobežotu atbildību "Olimpiskais sporta centrs").
2. 85 980 euro čempionāta norisei nepieciešamās Daugavas stadiona ledus halles (Augšielā 1, Rīgā), tai skaitā lielās izlašu ģērbtuves, aprīkošanai;
3. 159 736 euro Starptautiskās Ledus hokeja federācijas kongresa izmaksu segšana;
4. 75 000 euro, lai segtu uzņēmuma Infront Sports &amp; Media AG konsultāciju izmaksas.</t>
  </si>
  <si>
    <t>Piešķirt Izglītības un zinātnes ministrijai 500 000 euro, lai īstenotu atbalsta programmu jauniešiem Covid-19 pandēmijas radīto seku mazināšanai, tai skaitā: 
1. 430 000 euro programmas projektu ieviešanai;
2. 40 000 euro mācību, supervīziju un komunikācijas aktivitāšu nodrošināšanai darbā ar jaunatni;
3. 30 000 euro programmas administrēšanai.</t>
  </si>
  <si>
    <t>Piešķirt  Izglītības un zinātnes ministrijai 1 073 367 euro, 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palielinātu darba apjomu obligātā mācību satura apguvei Covid-19 pandēmijas laikā.</t>
  </si>
  <si>
    <t>Piešķirt Izglītības un zinātnes ministrijai 2 202 505 euro, lai nodrošinātu atbalstu bērnu un jauniešu vasaras nometņu organizēšanai Covid-19 pandēmijas laikā.</t>
  </si>
  <si>
    <t>Piešķirt Izglītības un zinātnes ministrijai 825 000 euro supervīziju nodrošināšanai pedagogiem Covid-19 pandēmijas laikā.</t>
  </si>
  <si>
    <t>Piešķirt Izglītības un zinātnes ministrijai 471 500 euro, lai segtu Latvijas kā asociētās dalībvalsts 2021.gada dalības maksu Eiropas Kodolpētījumu organizācijā (CERN).</t>
  </si>
  <si>
    <t>Piešķirt Izglītības un zinātnes ministrijai 173 594 euro augstas gatavības projekta īstenošanai – Kuldīgas Tehnoloģiju un tūrisma tehnikuma dienesta viesnīcas atjaunošanai un siltināšanai Kuldīgā, Pilsētas laukumā 6, lai Covid-19 krīzes seku pārvarēšanas un ekonomikas atlabšanas pasākumu ietvaros veiktu investīcijas profesionālās izglītības iestāžu infrastruktūrā.</t>
  </si>
  <si>
    <t>Piešķirt Izglītības un zinātnes ministrijai 1 576 000 euro pārskaitīšanai Rīgas Tehniskajai universitātei Zinātnes inovāciju centra infrastruktūras izveidei un Koplietošanas auditoriju centra būvniecībai, lai Covid-19 krīzes seku pārvarēšanas un ekonomikas atlabšanas pasākumu ietvaros veiktu investīcijas pētniecības infrastruktūrā.</t>
  </si>
  <si>
    <t>Piešķirt Izglītības un zinātnes ministrijai 530 868 euro pārskaitīšanai Rēzeknes Tehnoloģiju akadēmijai Inženieru fakultātes ēkas remontdarbiem, lai Covid-19 krīzes seku pārvarēšanas un ekonomikas atlabšanas pasākumu ietvaros veiktu investīcijas pētniecības infrastruktūrā.</t>
  </si>
  <si>
    <t>IzM</t>
  </si>
  <si>
    <t>Piešķirt Izglītības un zinātnes ministrijai 1 350 559 euro augstas gatavības projektu (Rīgas Valsts tehnikuma mācību korpusa atjaunošanas papildu darbi, Rīgas Mākslas un mediju tehnikuma dienesta viesnīcas atjaunošanas 3. un 4.kārtas būvdarbi un mācību korpusa atjaunošana, Daugavpils Būvniecības tehnikuma multifunkcionālās halles 2. un 4. kārta –sporta nodarbību telpu grupa un darbnīcu materiālu novietne, Rēzeknes tehnikuma mācību darbnīcu korpusa pārbūve un Rīgas Stila un modes tehnikuma mācību korpusa energoefektivitātes paaugstināšanas darbi) īstenošanai, lai Covid-19 krīzes seku pārvarēšanas un ekonomikas atlabšanas pasākumu ietvaros veiktu investīcijas profesionālās izglītības iestāžu infrastruktūrā.</t>
  </si>
  <si>
    <t>Piešķirt Izglītības un zinātnes ministrijai 262 785 euro, tai skaitā:
1. 116 067 euro pārskaitīšanai biedrībai "Latvijas Volejbola federācija", lai segtu izdevumus, kas saistīti ar Latvijas vīriešu volejbola izlases sagatavošanos un dalību 2021.gada Eiropas čempionātā volejbolā.
2. 99 718 euro pārskaitīšanai biedrībai "Latvijas Basketbola savienība", lai segtu izdevumus, kas saistīti ar FIBA 3x3 Challenger turnīra organizēšanu Latvijā 2021.gada augustā.
3. 47 000 euro pārskaitīšanai biedrībai "Latvijas Paralimpiskā komiteja", lai segtu izdevumus, kas saistīti ar sportistu dalību 2020.gada Vasaras paralimpiskajās spēlēs Tokijā (Japāna).</t>
  </si>
  <si>
    <t>Piešķirt Izglītības un zinātnes ministrijai 1 842 982 euro, tai skaitā:	
1. 1 171 700 euro pārskaitīšanai biedrībai "Latvijas Olimpiskā komiteja", no tiem:
1.1. 610 000 euro, lai segtu izdevumus, kas saistīti ar sportistu un komandu sagatavošanu dalībai 2022. gada Ziemas Olimpiskajās spēlēs Pekinā (Ķīna), tai skaitā:
1.1.1. 260 000 euro pārskaitīšanai biedrībai "Latvijas Bobsleja un skeletona federācija", tai skaitā 190 000 euro sportistu sagatavošanai un starta ekipējuma iegādei, kā arī 70 000 euro bobsleja kamanu iegādei;
1.1.2. 210 000 euro pārskaitīšanai biedrībai "Latvijas Kamaniņu sporta federācija" sportistu sagatavošanai un starta ekipējuma iegādei;
1.1.3. 70 000 euro pārskaitīšanai biedrībai "Latvijas Biatlona federācija" sportistu sagatavošanai un starta ekipējuma iegādei;
1.1.4. 50 000 euro pārskaitīšanai biedrībai "Latvijas Slēpošanas federācija" sportistu sagatavošanai un starta ekipējuma iegādei;
1.1.5. 20 000 euro pārskaitīšanai biedrībai "Latvijas Slidošanas asociācija" sportistu sagatavošanai un starta ekipējuma iegādei;
1.2. 300 000 euro pārskaitīšanai biedrībai "Latvijas Hokeja federācija", lai segtu izdevumus, kas saistīti ar Latvijas vīriešu hokeja izlase sagatavošanos un dalību 2022. gada Ziemas Olimpiskajās spēlēs Pekinā (Ķīna), tai skaitā ar spēlētāju apdrošināšanu saistītās izmaksas;
1.3. 261 700 euro Latvijas Olimpiskās vienības darbības nodrošināšanai.
2. 449 025 euro, lai saistībā ar Covid-19 pandēmijas ierobežošanai ieviestajiem drošības pasākumiem stabilizētu finanšu situāciju sporta nozares kapitālsabiedrībās, kurās Izglītības un zinātnes ministrija ir kapitāldaļu turētāja, tai skaitā:
2.1. SIA "Bobsleja un kamaniņu trase "Sigulda"" 226 263 euro;
2.2. VSIA "Kultūras un sporta centrs "Daugavas stadions"" 150 000 euro;
2.3. SIA "Tenisa centrs "Lielupe"" 39 402 euro;
2.4. SIA "Sporta centrs "Mežaparks"" 33 360 euro.
3. 154 257 euro pārskaitīšanai biedrībai "Latvijas Hokeja federācija", lai segtu ar Latvijas vīriešu hokeja izlases spēlētāju apdrošināšanu saistītās izmaksas, tai skaitā:
3.1. 115 693 euro saistībā ar spēlētāju piedalīšanos Latvijas vīriešu hokeja izlases treniņprocesā, pārbaudes spēlēs un 2021. gada pasaules čempionātā hokejā;
3.2. 38 564 euro saistībā ar spēlētāju piedalīšanos Latvijas vīriešu hokeja izlases treniņprocesā, pārbaudes spēlēs un 2022. gada Ziemas Olimpisko spēļu kvalifikācijas turnīrā hokejā.
4. 35 000 euro pārskaitīšanai biedrībai "Latvijas Paralimpiskā komiteja", lai segtu izdevumus, kas saistīti ar sportistu sagatavošanu un ekipējuma iegādi dalībai 2022. gada Ziemas Paralimpiskajās spēlēs Pekinā (Ķīna).
5. 33 000 euro pārskaitīšanai biedrībai "Latvijas Basketbola savienība", lai segtu izdevumus, kas nepieciešami Latvijas 3x3 basketbola izlases sacensību sezonas turpināšanai.</t>
  </si>
  <si>
    <t>Piešķirt Izglītības un zinātnes ministrijai 1 582 153 euro izglītojamo atbalstam, lai mazinātu Covid-19 pandēmijas radīto seku ietekmi uz mācību satura apguvi un iesaisti izglītībā, tai skaitā:
1. 1 151 038 euro individuālo konsultāciju nodrošināšanai valsts un pašvaldību vispārējās izglītības iestādēs un pašvaldību profesionālās izglītības iestādēs Eiropas Savienības struktūrfondu un Kohēzijas fonda 2014.–2020. gada plānošanas perioda darbības programmas "Izaugsme un nodarbinātība" 8.3.4. specifiskā atbalsta mērķa "Samazināt priekšlaicīgu mācību pārtraukšanu, īstenojot preventīvus un intervences pasākumus" ietvaros;
2. 381 115 euro mācīšanās grupu atbalsta pasākumu īstenošanai un pedagogu palīgu nodrošināšanai valsts un pašvaldību vispārējās izglītības iestādēs Eiropas Savienības struktūrfondu un Kohēzijas fonda 2014.–2020. gada plānošanas perioda darbības programmas "Izaugsme un nodarbinātība" 8.3.2. specifiskā atbalsta mērķa "Palielināt atbalstu vispārējās izglītības iestādēm izglītojamo individuālo kompetenču attīstībai" 8.3.2.2. pasākuma "Atbalsts izglītojamo individuālo kompetenču attīstībai" ietvaros;
3. 50 000 euro mācību priekšmetu olimpiāžu un zinātniski pētniecisko pasākumu īstenošanai pārraudzītas tiešsaistes režīmā Eiropas Savienības struktūrfondu un Kohēzijas fonda 2014.–2020. gada plānošanas perioda darbības programmas "Izaugsme un nodarbinātība" 8.3.2. specifiskā atbalsta mērķa "Palielināt atbalstu vispārējās izglītības iestādēm izglītojamo individuālo kompetenču attīstībai" 8.3.2.1. pasākuma "Atbalsts nacionāla un starptautiska mēroga pasākumu īstenošanai izglītojamo talantu attīstībai" ietvaros.</t>
  </si>
  <si>
    <t>Piešķirt Izglītības un zinātnes ministrijai 282 158 euro  asistenta pakalpojumu nodrošināšanai izglītības iestādēs.</t>
  </si>
  <si>
    <t>Piešķirt Izglītības un zinātnes ministrijai 1 306 854 euro, tai skaitā:
 1. 431 854 euro pārskaitīšanai biedrībai "Latvijas Volejbola federācija", lai segtu izdevumus, kas saistīti ar 2022. gada FIBV pasaules kausa posma pludmales volejbolā "Volleyball World" Beach Pro Tour licences iegādi un naudas balvu fonda maksājuma daļu;
 2. 375 000 euro pārskaitīšanai biedrībai "Latvijas Motosporta federācija", lai segtu izdevumus, kas saistīti ar 2022. gada pasaules čempionāta motokrosā MXGP klasē posma organizēšanas licences iegādi;
 3. 300 000 euro pārskaitīšanai biedrībai "Latvijas Automobiļu federācija", lai segtu izdevumus, kas saistīti ar 2022. gada FIA Eiropas rallija čempionāta posma organizēšanas licences iegādi;
 4. 200 000 euro pārskaitīšanai biedrībai "Latvijas Automobiļu federācija", lai segtu izdevumus, kas saistīti ar 2022. gada FIA pasaules rallijkrosa čempionāta posma organizēšanas licences iegādi.</t>
  </si>
  <si>
    <t>Piešķirt Izglītības un zinātnes ministrijai 27 649 euro nepilngadīgu patvēruma meklētāju izglītības nodrošināšanai.</t>
  </si>
  <si>
    <t>Piešķirt Zemkopības ministrijai 7 189 euro, lai atbilstoši Ministru kabineta 2005.gada 15.marta noteikumiem Nr.177 "Kārtība, kādā piešķir un dzīvnieku īpašnieks saņem kompensāciju par zaudējumiem, kas radušies valsts uzraudzībā esošās dzīvnieku infekcijas slimības vai epizootijas uzliesmojuma laikā" Lauku atbalsta dienests nodrošinātu kompensāciju izmaksu dzīvnieku īpašniekam par zaudējumiem, kas radušies valsts uzraudzībā esošas dzīvnieku infekcijas slimības – putnu salmonelozes – apkarošanas laikā.</t>
  </si>
  <si>
    <t xml:space="preserve">Piešķirt Zemkopības ministrijai 288 000 euro, lai Lauku atbalsta dienests veiktu avansa maksājumu 90% apmēra pasākumā "Atbalsts digitālās platformas pilnveidei informēšanas pasākumiem par lauksaimniecības produktu pieejamību" saskaņā ar 2015.gada 3.februāra noteikumu Nr.59 "Valsts un Eiropas Savienības atbalsta piešķiršanas kārtība investīciju veicināšanai lauksaimniecībā" IV1.nodaļas 41.5 punktu. </t>
  </si>
  <si>
    <t>ZM</t>
  </si>
  <si>
    <t>Piešķirt Zemkopības ministrijai 2 602 euro, lai nodrošinātu finansējumu individuālo konsultāciju apmaksai vispārējās izglītības iestāžu skolotājiem un atbalsta personālam, kā arī profesionālās izglītības iestāžu vispārizglītojošo mācību priekšmetu skolotājiem, kas sagatavo izglītojamos valsts pārbaudes darbiem, Covid-19 pandēmijas laikā.</t>
  </si>
  <si>
    <t xml:space="preserve">Piešķirt Zemkopības ministrijai 29 815 euro, lai Lauku atbalsta dienests izveidotu informatīvo sistēmu valsts atbalsta uzraudzības nodrošināšanai. </t>
  </si>
  <si>
    <t>Piešķirt Zemkopības ministrijai 213 825 euro, lai atbilstoši Ministru kabineta 2005.gada 15.marta noteikumiem Nr.177 "Kārtība, kādā piešķir un dzīvnieku īpašnieks saņem kompensāciju par zaudējumiem, kas radušies valsts uzraudzībā esošās dzīvnieku infekcijas slimības vai epizootijas uzliesmojuma laikā" Lauku atbalsta dienests nodrošinātu kompensāciju izmaksu dzīvnieku īpašniekiem par zaudējumiem, kas radušies putnu salmonelozes (S. Enteritidis) un epizootijas – Āfrikas cūku mēra – apkarošanas laikā.</t>
  </si>
  <si>
    <t>Piešķirt Zemkopības ministrijai 1 877 euro, lai atbilstoši Ministru kabineta 2021.gada 1.aprīļa noteikumiem Nr.199 "Valsts uzraudzībā esošās dzīvnieku infekcijas slimības vai epizootijas uzliesmojuma laikā radušos zaudējumu kompensācijas noteikumi" Lauku atbalsta dienests nodrošinātu kompensāciju izmaksu dzīvnieku īpašniekam par zaudējumiem, kas radušies valsts uzraudzībā esošas dzīvnieku infekcijas slimības – putnu salmonelozes – apkarošanas laikā.</t>
  </si>
  <si>
    <t>Piešķirt Zemkopības ministrijai 1 520 euro, lai atbilstoši Ministru kabineta 2021.gada 1.aprīļa noteikumiem Nr.199 "Valsts uzraudzībā esošās dzīvnieku infekcijas slimības vai epizootijas uzliesmojuma laikā radušos zaudējumu kompensācijas noteikumi" Lauku atbalsta dienests nodrošinātu kompensāciju izmaksu pārtikas uzņēmumiem par zaudējumiem, kas radušies epizootijas – Āfrikas cūku mēra – apkarošanas laikā.</t>
  </si>
  <si>
    <t>Piešķirt Zemkopības ministrijai 2 539 euro, lai atbilstoši Ministru kabineta 2021.gada 1.aprīļa noteikumiem Nr.199 "Valsts uzraudzībā esošās dzīvnieku infekcijas slimības vai epizootijas uzliesmojuma laikā radušos zaudējumu kompensācijas noteikumi" Lauku atbalsta dienests nodrošinātu kompensāciju izmaksu pārtikas uzņēmumam par zaudējumiem, kas radušies epizootijas – Āfrikas cūku mēra – apkarošanas laikā.</t>
  </si>
  <si>
    <t>Piešķirt Satiksmes ministrijai valsts autoceļu attīstībai saistībā ar administratīvi teritoriālo reformu 6 925 072 euro, lai nodrošinātu 5 būvniecības projektu īstenošanu.</t>
  </si>
  <si>
    <t>Piešķirt Satiksmes ministrijai valsts autoceļu attīstībai saistībā ar administratīvi teritoriālo reformu 37 515 315 euro, lai nodrošinātu 27 būvdarbu projektu un 16 būvuzraudzības projektu īstenošanu, kuriem ir noslēgusies iepirkuma procedūra.</t>
  </si>
  <si>
    <t>Piešķirt Satiksmes ministrijai 13 401 731 euro projektu īstenošanai autoceļu jomā, tai skaitā 2 899 523 euro valsts autoceļu attīstībai saistībā ar administratīvi teritoriālo reformu.</t>
  </si>
  <si>
    <t>Piešķirt Satiksmes ministrijai 52 105 060 euro, lai nodrošinātu 36 būvprojektu, 33 būvuzraudzības projektu un 4 autoruzraudzības projektu īstenošanu, tai skaitā 19 378 022 euro valsts autoceļu attīstībai saistībā ar administratīvi teritoriālo reformu.</t>
  </si>
  <si>
    <t>Piešķirt Satiksmes ministrijai 25 104 273 euro projektu īstenošanai autoceļu jomā, tai skaitā 5 239 521 euro valsts autoceļu attīstībai saistībā ar administratīvi teritoriālo reformu.</t>
  </si>
  <si>
    <t>Piešķirt Satiksmes ministrijai 13 028 675 euro, tai skaitā:
1. 1 576 756 euro, lai kompensētu reģionālās nozīmes pārvadājumos ar autobusiem un vilcieniem nesegtos kompensējamos zaudējumus 2020. gadā;
2. 11 450 695 euro, lai kompensētu reģionālās nozīmes pārvadājumos ar autobusiem un vilcieniem radušos zaudējumus sakarā ar Covid-19 infekcijas izplatības ierobežošanai noteiktajiem drošības un sociālās distancēšanās pasākumiem sabiedriskajā transportā ārkārtējās situācijas laikā, kā arī ārkārtējās situācijas seku mazināšanai 2021.gada 1.pusgadā; 
3. 1 224 euro, lai kompensētu valsts sabiedrības ar ierobežotu atbildību "Autotransporta direkcija" izdevumus saistībā ar pasažieru pārvadājumu pakalpojumu nodrošināšanu personām, kas ierodas no ārvalstīm ar repatriācijas reisiem.</t>
  </si>
  <si>
    <t>SM</t>
  </si>
  <si>
    <t xml:space="preserve">Piešķirt Satiksmes ministrijai 23 390 194 euro, lai kompensētu zaudējumus sabiedriskā transporta pakalpojumu sniedzējiem par sniegtajiem sabiedriskā transporta pakalpojumiem 2021.gadā, no tiem:
1. 14 940 953 euro – reģionālajos pasažieru pārvadājumos ar autobusiem, tai skaitā 4 678 433 euro, lai kompensētu zaudējumus, kas radušies pasažieru skaita samazināšanās dēļ saistībā ar Covid-19 infekcijas izplatības mazināšanas un ierobežošanas pasākumiem;
2. 8 449 241 euro – reģionālajos pasažieru pārvadājumos ar vilcieniem, tai skaitā 3 282 335 euro, lai kompensētu zaudējumus, kas radušies pasažieru skaita samazināšanās dēļ saistībā ar Covid-19 infekcijas izplatības mazināšanas un ierobežošanas pasākumiem.
</t>
  </si>
  <si>
    <t>Piešķirt Satiksmes ministrijai 14 225 226 euro, lai nodrošinātu normatīvajos aktos noteikto izdevumu kompensēšanu par valsts publiskās lietošanas dzelzceļa infrastruktūras izmantošanu dzelzceļa pasažieru pārvadājumiem, kurus veic saistībā ar sabiedrisko pakalpojumu līgumu.</t>
  </si>
  <si>
    <t>Piešķirt Labklājības ministrijai 52 105 euro, lai laikposmā no 2021.gada 1.februāra līdz 2021.gada 31.decembrim atbilstoši Sociālo pakalpojumu un sociālās palīdzības likuma pārejas noteikumu 37.¹ un 37.² punktam kompensētu pašvaldībām izdevumus 50 procentu apmērā no mājsaimniecībai izmaksātā pabalsta krīzes situācijā, bet ne vairāk kā 75 euro vienai personai mēnesī un 100 procentu apmērā no mājsaimniecībai, tai skaitā audžuģimenei un aizbildnim, kam ir tiesības uz pabalstu krīzes situācijā, izmaksātā pabalsta palielinājuma 50 euro mēnesī par katru aprūpē esošu bērnu līdz 18 gadu vecumam.</t>
  </si>
  <si>
    <t>Piešķirt Labklājības ministrijai (Valsts sociālās apdrošināšanas aģentūrai) 308 000 euro, lai atbilstoši likuma "Par maternitātes un slimības apdrošināšanu" pārejas noteikumu 43.punktam personām, kurām piešķirts vecāku pabalsts, nodrošinātu piešķirtā vecāku pabalsta izmaksas turpināšanu pēc tam, kad bērns sasniedzis viena gada vai pusotra gada vecumu, par laikposmu no 2020.gada 9.novembra līdz dienai, kad persona sāk gūt ienākumus kā darba ņēmējs vai pašnodarbinātais, bet ne ilgāk kā līdz 2020.gada 9.novembrī izsludinātās ārkārtējās situācijas beigām.</t>
  </si>
  <si>
    <t>Piešķirt Labklājības ministrijai (Valsts sociālās apdrošināšanas aģentūrai) 663 002 euro, lai atbilstoši likuma "Par maternitātes un slimības apdrošināšanu" pārejas noteikumu 43.punktam personām, kurām piešķirts vecāku pabalsts, nodrošinātu piešķirtā vecāku pabalsta izmaksas turpināšanu pēc tam, kad bērns sasniedzis viena gada vai pusotra gada vecumu, par laikposmu no 2020.gada 9.novembra līdz dienai, kad persona sāk gūt ienākumus kā darba ņēmējs vai pašnodarbinātais, bet ne ilgāk kā līdz 2020.gada 9.novembrī izsludinātās ārkārtējās situācijas beigām.</t>
  </si>
  <si>
    <t>Piešķirt Labklājības ministrijai (Valsts sociālās apdrošināšanas aģentūrai) 423 500 euro, lai atbilstoši likuma "Par maternitātes un slimības apdrošināšanu" pārejas noteikumu 43.punktam personām, kurām piešķirts vecāku pabalsts, nodrošinātu piešķirtā vecāku pabalsta izmaksas turpināšanu pēc tam, kad bērns sasniedzis viena gada vai pusotra gada vecumu, par laikposmu no 2020.gada 9.novembra līdz dienai, kad persona sāk gūt ienākumus kā darba ņēmējs vai pašnodarbinātais, bet ne ilgāk kā līdz 2020.gada 9.novembrī izsludinātās ārkārtējās situācijas beigām.</t>
  </si>
  <si>
    <t>Piešķirt Labklājības ministrijai (Valsts sociālās apdrošināšanas aģentūrai) 2 861 077 euro, tai skaitā: 
1. 2 841 729 euro, lai atbilstoši likuma "Par maternitātes un slimības apdrošināšanu" pārejas noteikumu 48. un 49.punktam izmaksātu slimības palīdzības pabalstu laikposmā no 2021.gada 1.janvāra līdz 2021.gada 30.jūnijam;
2. 19 348 euro, lai segtu izdevumus saistībā ar sociālās apdrošināšanas informācijas sistēmas (SAIS) funkcionalitātes nodrošināšanu.</t>
  </si>
  <si>
    <t>Piešķirt Labklājības ministrijai (Valsts sociālās apdrošināšanas aģentūrai) 108 540 euro, lai atbilstoši Covid-19 infekcijas izplatības seku pārvarēšanas likuma 19.pantam nodrošinātu jaunā speciālista pabalsta izmaksu pirmos divus mēnešus 500 euro apmērā, trešajā un ceturtajā mēnesī 375 euro apmērā personām, kuras gada laikā pirms ārkārtējās situācijas izsludināšanas ir beigušas mācības augstskolā vai koledžā, kur ir ieguvušas augstāko izglītību, un ir ieguvušas bezdarbnieka statusu ārkārtējās situācijas laikā vai triju mēnešu laikā pēc tās beigām.</t>
  </si>
  <si>
    <t>Piešķirt Labklājības ministrijai (Valsts sociālās apdrošināšanas aģentūrai)  23 633 euro, lai atbilstoši Covid-19 infekcijas izplatības seku pārvarēšanas likuma 19.pantam nodrošinātu jaunā speciālista pabalsta izmaksu pirmos divus mēnešus 500 euro apmērā, trešajā un ceturtajā mēnesī 375 euro apmērā personām, kuras gada laikā pirms ārkārtējās situācijas izsludināšanas ir beigušas mācības augstskolā vai koledžā, kur ir ieguvušas augstāko izglītību, un ir ieguvušas bezdarbnieka statusu ārkārtējās situācijas laikā vai triju mēnešu laikā pēc tās beigām.</t>
  </si>
  <si>
    <t>Piešķirt Labklājības ministrijai (turpmāk – LM) 215 891 euro, lai kompensētu radušos izdevumus par izmaksātajām piemaksām līdz 50 % no mēnešalgas personām, kas bija iesaistītas klientu, kuriem konstatēta Covid-19 infekcija, un šo personu kontaktpersonu aprūpē paaugstināta riska apstākļos, un darbiniekiem, kas bija iesaistīti klientu un darbinieku testēšanā ar SARS-CoV-2 antigēna noteikšanas testu, tai skaitā:
1. 37 275 euro 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 par 2021.gada novembri; 
2. 175 674 euro, tai skaitā 51 671 euro valsts sociālās aprūpes centriem par 2021.gada novembri un 124 003 euro valsts sociālās aprūpes centriem saistībā ar piemaksu pārrēķinu par periodu no 2020.gada decembra līdz 2021.gada jūnijam (100 % apmērā no institūciju faktiskajiem papildu atlīdzības izdevumiem);
3. 2 942 euro institūcijām, ar kurām ir noslēgts līgums ar LM par sociālo pakalpojumu sniegšanu (100 % apmērā no institūciju faktiskajiem papildu atlīdzības izdevumiem), par 2021.gada novembri.</t>
  </si>
  <si>
    <t>Piešķirt Labklājības ministrijai (turpmāk - LM) 93 680 euro, lai 100% apmērā kompensētu radušos izdevumus par izmaksātajām piemaksām līdz 50% no mēnešalgas personām, kas bija iesaistītas klientu, kuriem konstatēta Covid-19 infekcija, un šo personu kontaktpersonu aprūpē paaugstināta riska apstākļos, un darbiniekiem, kas bija iesaistīti klientu un darbinieku testēšanā ar SARS-CoV-2 antigēna noteikšanas testu, tai skaitā:
1.  90 163 euro valsts sociālās aprūpes centriem par sociālo pakalpojumu ar izmitināšanu sniegšanu 2021.gada septembrī un oktobrī; 
2. 3 517 euro institūcijām, ar kurām ir noslēgts līgums ar LM par sociālo pakalpojumu sniegšanu ar izmitināšanu, par 2021.gada oktobri.</t>
  </si>
  <si>
    <t>Piešķirt Labklājības ministrijai (turpmāk – LM) 19 264 euro, lai kompensētu radušos izdevumus par izmaksātajām piemaksām līdz 50 % no mēnešalgas personām, kas bija iesaistītas klientu, kuriem konstatēta Covid-19 infekcija, un šo personu kontaktpersonu aprūpē paaugstināta riska apstākļos, un darbiniekiem, kas bija iesaistīti klientu un darbinieku testēšanā ar SARS-CoV-2 antigēna noteikšanas testu, tai skaitā:
1. 18 253 euro 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 par 2021.gada septembri un oktobri; 
2. 1 011 euro institūcijām, ar kurām ir noslēgts līgums ar LM par sociālo pakalpojumu sniegšanu (100 % apmērā no institūciju faktiskajiem papildu atlīdzības izdevumiem), par 2021.gada septembri.</t>
  </si>
  <si>
    <t>Piešķirt Labklājības ministrijai 270 977 euro, lai no 2020.gada 1.decembra līdz 2021.gada 30.jūnijam kompensētu pašvaldību izdevumus 50 % apmērā par izmaksāto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dibināts sociālo pakalpojumu sniedzējs vai pakalpojumu sniedzējs, kuram ir noslēgts līgums ar pašvaldību par minēto pakalpojumu sniegšanu, klientiem ir konstatēta Covid-19 infekcija.</t>
  </si>
  <si>
    <t>Piešķirt Labklājības ministrijai (turpmāk – LM) 45 528 euro, lai 100% apmērā kompensētu valsts sociālās aprūpes centriem un līgumorganizācijām, kurām ir noslēgts līgums ar LM par sociālo pakalpojumu sniegšanu, radušos izdevumus no 2021.gada 1.maija līdz 2021.gada 30.jūnijam par izmaksātajām piemaksām līdz 50% no mēnešalgas personām, kas bija iesaistītas klientu, kuriem konstatēta Covid-19 infekcija, un šo personu kontaktpersonu aprūpē paaugstināta riska apstākļos, un darbiniekiem, kas bija iesaistīti klientu un darbinieku testēšanā ar SARS-CoV-2 antigēna noteikšanas testu, tai skaitā:
1. 43 123 euro valsts sociālās aprūpes centriem;
2. 2 405 euro institūcijām, ar kurām ir noslēgts līgums ar LM par sociālo pakalpojumu sniegšanu.</t>
  </si>
  <si>
    <t>Piešķirt Labklājības ministrijai (turpmāk – LM) 78 687 euro, lai 100% apmērā kompensētu valsts sociālās aprūpes centriem un līgumorganizācijām, kurām ir noslēgts līgums ar LM par sociālo pakalpojumu sniegšanu, radušos izdevumus no 2021.gada 1.marta līdz 2021.gada 30.aprīlim par izmaksātajām piemaksām līdz 50% no mēnešalgas personām, kas bija iesaistītas klientu, kuriem konstatēta Covid-19 infekcija, un šo personu kontaktpersonu aprūpē paaugstināta riska apstākļos, un darbiniekiem, kas bija iesaistīti klientu un darbinieku testēšanā ar SARS-CoV-2 antigēna noteikšanas testu, tai skaitā:
1. 69 866 euro valsts sociālās aprūpes centriem;
2. 8 821 euro institūcijām, ar kurām ir noslēgts līgums ar LM par sociālo pakalpojumu sniegšanu.</t>
  </si>
  <si>
    <t>Piešķirt Labklājības ministrijai 430 812 euro, lai 100% apmērā kompensētu no 2020.gada 1.decembra līdz 2021.gada 28.februārim radušos izdevumus par piemaksām līdz 50% no mēnešalgas personām, kas iesaistītas aprūpē paaugstināta riska apstākļos, ja institūcijā, kurā sociālos pakalpojumus ar izmitināšanu sniedz valsts dibināts sociālo pakalpojumu sniedzējs vai pakalpojumu sniedzējs, kuram ir noslēgts līgums ar valsti par minēto pakalpojumu sniegšanu, klientiem ir konstatēta Covid-19 infekcija, tai skaitā:
1. 369 668 euro, lai kompensētu valsts sociālās aprūpes centru izdevumus;
2. 61 144 euro, lai kompensētu institūciju, ar kurām ir noslēgts līgums ar Labklājības ministriju par sociālo pakalpojumu ar izmitināšanu sniegšanu, izdevumus.</t>
  </si>
  <si>
    <t>Piešķirt Labklājības ministrijai (Valsts sociālās apdrošināšanas aģentūrai) 4 430 479 euro, lai atbilstoši likuma "Par apdrošināšanu bezdarba gadījumam" pārejas noteikumu 23. un 24.punktam nodrošinātu bezdarbnieka palīdzības pabalsta izmaksu 180 euro apmērā laikposmā no 2021.gada 1.janvāra līdz 2021.gada 30.jūnijam.</t>
  </si>
  <si>
    <t>Piešķirt Labklājības ministrijai (Valsts sociālās apdrošināšanas aģentūrai) 1 657 260 euro, lai atbilstoši likuma "Par apdrošināšanu bezdarba gadījumam" pārejas noteikumu 23. un 24. punktam nodrošinātu bezdarbnieka palīdzības pabalsta izmaksu 180 euro  apmērā laikposmā no 2021.gada 1.janvāra līdz 2021.gada 30.jūnijam.</t>
  </si>
  <si>
    <t>Piešķirt Labklājības ministrijai (Valsts sociālās apdrošināšanas aģentūrai)  21 236 euro, lai nodrošinātu Valsts sociālās apdrošināšanas aģentūras informācijas tehnoloģiju sistēmu pielāgošanu, saistībā ar bezdarbnieka palīdzības pabalsta izmaksas termiņa pagarināšanu.</t>
  </si>
  <si>
    <t>Piešķirt Labklājības ministrijai (Valsts sociālās apdrošināšanas aģentūrai) 3 057 840 euro, lai atbilstoši likuma "Par apdrošināšanu bezdarba gadījumam" pārejas noteikumu 23. un 24.punktam nodrošinātu bezdarbnieka palīdzības pabalsta izmaksu 180 euro apmērā laikposmā no 2021.gada 1.janvāra līdz 2021.gada 30.jūnijam.</t>
  </si>
  <si>
    <t>Piešķirt Labklājības ministrijai (Valsts sociālās apdrošināšanas aģentūrai) 1 657 260 euro, lai atbilstoši likuma “Par apdrošināšanu bezdarba gadījumam” pārejas noteikumu 23. un 24.punktam nodrošinātu bezdarbnieka palīdzības pabalsta izmaksu 180 euro apmērā laikposmā no 2021.gada 1.janvāra līdz 2021.gada 30.jūnijam</t>
  </si>
  <si>
    <t>Piešķirt Labklājības ministrijai (Valsts sociālās apdrošināšanas aģentūrai) 656 400 euro, lai izmaksātu piemaksu pie dīkstāves atbalsta 50 euro apmērā par katru apgādībā esošu bērnu vecumā līdz 24 gadiem, par kuru darbiniekam, pašnodarbinātai personai, patentmaksātājam tiek piemērots iedzīvotāju ienākuma nodokļa atvieglojums.</t>
  </si>
  <si>
    <t>Piešķirt Labklājības ministrijai (Valsts sociālās apdrošināšanas aģentūrai) 1 504 800 euro, lai izmaksātu piemaksu pie dīkstāves atbalsta 50 euro apmērā par katru apgādībā esošu bērnu vecumā līdz 24 gadiem, par kuru darbiniekam, pašnodarbinātai personai, patentmaksātājam tiek piemērots iedzīvotāju ienākuma nodokļa atvieglojums.</t>
  </si>
  <si>
    <t>Piešķirt Labklājības ministrijai (Valsts sociālās apdrošināšanas aģentūrai) 344 131 euro, lai izmaksātu piemaksu pie dīkstāves atbalsta 50 euro apmērā par katru apgādībā esošu bērnu vecumā līdz 24 gadiem, par kuru darbiniekam, pašnodarbinātai personai, patentmaksātājam tiek piemērots iedzīvotāju ienākuma nodokļa atvieglojums.</t>
  </si>
  <si>
    <t>Piešķirt Labklājības ministrijai (Valsts sociālās apdrošināšanas aģentūrai) 675 000 euro, lai izmaksātu piemaksu pie dīkstāves pabalsta 50 euro apmērā par katru apgādībā esošu bērnu vecumā līdz 24 gadiem, par kuru darbiniekam tiek piemērots iedzīvotāju ienākuma nodokļa atvieglojums.</t>
  </si>
  <si>
    <t>Piešķirt Labklājības ministrijai 1 351 euro, lai nodrošinātu finansējumu samaksai par individuālajām konsultācijām vispārējās izglītības iestāžu skolotājiem un atbalsta personālam, kā arī profesionālās izglītības iestāžu vispārizglītojošo mācību priekšmetu skolotājiem, kas sagatavo izglītojamos valsts pārbaudes darbiem, Covid-19 pandēmijas laikā.</t>
  </si>
  <si>
    <t>Piešķirt Labklājības ministrijai 321 013 euro, lai segtu no 2021.gada 1.janvāra līdz 2021.gada 28.februārim radušos izdevumus par individuālajiem aizsarglīdzekļiem un dezinfekcijas līdzekļiem, kas iegādāti Covid-19 infekcijas ierobežošanas pasākumiem, tai skaitā:
1. 113 899 euro, lai kompensētu pašvaldību izdevumus 50% apmērā no pašvaldību izdevumiem, kas radušies pašvaldības dibinātai institūcijai vai institūcijai, ar kuru pašvaldībai noslēgts līgums par pakalpojumu sniegšanu;
2. 207 114 euro, lai kompensētu izdevumus 100% apmērā valsts sociālās aprūpes centriem (192 236 euro) un institūcijām ar kurām ir noslēgts līgums ar Labklājības ministriju par sociālo pakalpojumu sniegšanu (14 878 euro).</t>
  </si>
  <si>
    <t>Piešķirt Labklājības ministrijai 101 910 euro, lai segtu 2021.gada martā radušos izdevumus par individuālajiem aizsarglīdzekļiem un dezinfekcijas līdzekļiem, kas iegādāti Covid-19 infekcijas ierobežošanas pasākumiem, tai skaitā:
1. 93 801 euro, lai kompensētu pašvaldību izdevumus 50% apmērā no pašvaldību izdevumiem, kas radušies pašvaldības dibinātai institūcijai vai institūcijai, ar kuru pašvaldībai noslēgts līgums par pakalpojumu sniegšanu;
2. 8 109 euro, lai kompensētu izdevumus 100% apmērā institūcijām ar kurām ir noslēgts līgums ar Labklājības ministriju par sociālo pakalpojumu sniegšanu.</t>
  </si>
  <si>
    <t>Piešķirt Labklājības ministrijai 224 431 euro, lai segtu izdevumus par individuālajiem aizsarglīdzekļiem un dezinfekcijas līdzekļiem, kas iegādāti Covid-19 infekcijas ierobežošanas pasākumiem, tai skaitā:
1. 16 831 euro, lai kompensētu pašvaldību izdevumus 50% apmērā no pašvaldību izdevumiem, kas radušies pašvaldības dibinātai institūcijai vai institūcijai, ar kuru pašvaldībai noslēgts līgums par pakalpojumu sniegšanu, 2021.gada aprīlī;
2. 207 600 euro, lai kompensētu izdevumus 100% apmērā valsts sociālās aprūpes centriem par 2021.gada martu un aprīli (193 170 euro) un institūcijām, ar kurām ir noslēgts līgums ar Labklājības ministriju par sociālo pakalpojumu sniegšanu, par 2021.gada aprīli (14 430 euro).</t>
  </si>
  <si>
    <t>Piešķirt Labklājības ministrijai 107 518 euro, lai segtu izdevumus par individuālajiem aizsarglīdzekļiem un dezinfekcijas līdzekļiem, kas iegādāti Covid-19 infekcijas ierobežošanas pasākumiem, tai skaitā:
1. 26 831 euro, lai kompensētu pašvaldību izdevumus 50% apmērā no izdevumiem, kas radušies pašvaldības dibinātai institūcijai vai institūcijai, ar kuru pašvaldībai noslēgts līgums par pakalpojumu sniegšanu, par 2021.gada maiju;
2. 80 687 euro, lai kompensētu izdevumus 100% apmērā valsts sociālās aprūpes centriem par 2021.gada martu (par precizēto izdevumu daļu 13 104 euro apmērā) un maiju (58 555 euro) un institūcijām, ar kurām ir noslēgts līgums ar Labklājības ministriju par sociālo pakalpojumu sniegšanu (9 028 euro), par 2021.gada maiju.</t>
  </si>
  <si>
    <t>Piešķirt Labklājības ministrijai 63 503 euro, lai segtu 2021.gada jūnijā radušos izdevumus par individuālajiem aizsarglīdzekļiem un dezinfekcijas līdzekļiem, kas iegādāti Covid-19 infekcijas ierobežošanas pasākumiem, tai skaitā:
1. 15 397 euro, lai kompensētu pašvaldību izdevumus 50% apmērā no izdevumiem, kas radušies pašvaldības dibinātai institūcijai vai institūcijai, ar kuru pašvaldībai noslēgts līgums par pakalpojumu sniegšanu;
2. 48 106 euro, lai kompensētu izdevumus 100% apmērā valsts sociālās aprūpes centriem (45 390 euro) un institūcijām, ar kurām ir noslēgts līgums ar Labklājības ministriju par sociālo pakalpojumu sniegšanu (2 716 euro).</t>
  </si>
  <si>
    <t>Piešķirt Labklājības ministrijai 29 108 euro, lai segtu 2021.gada jūlijā radušos izdevumus par individuālajiem aizsarglīdzekļiem un dezinfekcijas līdzekļiem, kas iegādāti Covid-19 infekcijas ierobežošanas pasākumiem, tai skaitā:
1. 19 350 euro, lai kompensētu pašvaldību izdevumus 50% apmērā no izdevumiem, kas radušies pašvaldības dibinātai institūcijai vai institūcijai, ar kuru pašvaldībai noslēgts līgums par pakalpojumu sniegšanu;
2. 9 758 euro, lai kompensētu izdevumus 100% apmērā valsts sociālās aprūpes centriem (6 065 euro) un institūcijām, ar kurām ir noslēgts līgums ar Labklājības ministriju par sociālo pakalpojumu sniegšanu (3 693 euro).</t>
  </si>
  <si>
    <t>Piešķirt Labklājības ministrijai 51 816 euro, lai pašvaldības vai valsts dibinātām institūcijām, kuras sniedz sociālos pakalpojumus ar izmitināšanu, vai institūcijām, kurām ir noslēgts līgums ar pašvaldību vai valsti par minēto pakalpojumu sniegšanu, segtu 2021.gada augustā radušos izdevumus par individuālajiem aizsarglīdzekļiem un dezinfekcijas līdzekļiem, kas iegādāti Covid-19 infekcijas ierobežošanas pasākumiem, tai skaitā:
1. 14 813 euro, lai kompensētu pašvaldību izdevumus 50% apmērā no izdevumiem, kas radušies pašvaldības dibinātai institūcijai vai institūcijai, ar kuru pašvaldībai noslēgts līgums par sociālo pakalpojumu sniegšanu;
2. 37 003 euro, lai kompensētu izdevumus 100% apmērā valsts sociālās aprūpes centriem (31 720 euro) un institūcijām, ar kurām ir noslēgts līgums ar Labklājības ministriju par sociālo pakalpojumu sniegšanu (5 283 euro).</t>
  </si>
  <si>
    <t>Piešķirt Labklājības ministrijai 43 703 euro, lai pašvaldības vai valsts dibinātām institūcijām, kuras sniedz sociālos pakalpojumus ar izmitināšanu, vai institūcijām, kurām ir noslēgts līgums ar pašvaldību vai valsti par minēto pakalpojumu sniegšanu, segtu 2021.gada septembrī radušos izdevumus par individuālajiem aizsarglīdzekļiem un dezinfekcijas līdzekļiem, kas iegādāti Covid-19 infekcijas ierobežošanas pasākumiem, tai skaitā:
1. 22 024 euro, lai kompensētu pašvaldību izdevumus 50% apmērā no izdevumiem, kas radušies pašvaldības dibinātai institūcijai vai institūcijai, ar kuru pašvaldībai noslēgts līgums par sociālo pakalpojumu sniegšanu;
2. 21 679 euro, lai kompensētu izdevumus 100% apmērā valsts sociālās aprūpes centriem (16 349 euro) un institūcijām, ar kurām ir noslēgts līgums ar Labklājības ministriju par sociālo pakalpojumu sniegšanu (5 330 euro).</t>
  </si>
  <si>
    <t>Piešķirt Labklājības ministrijai 87 552 euro, lai pašvaldības vai valsts dibinātām institūcijām, kuras sniedz sociālos pakalpojumus ar izmitināšanu, vai institūcijām, kurām ir noslēgts līgums ar pašvaldību vai valsti par minēto pakalpojumu sniegšanu, segtu 2021.gada oktobrī radušos izdevumus par individuālajiem aizsarglīdzekļiem un dezinfekcijas līdzekļiem, kas iegādāti Covid-19 infekcijas ierobežošanas pasākumiem, tai skaitā:
1. 39 927 euro, lai kompensētu pašvaldību izdevumus 50% apmērā no izdevumiem, kas radušies pašvaldības dibinātai institūcijai vai institūcijai, ar kuru pašvaldībai noslēgts līgums par sociālo pakalpojumu sniegšanu;
2. 47 625 euro, lai kompensētu izdevumus 100% apmērā valsts sociālās aprūpes centriem (36 607 euro) un institūcijām, ar kurām ir noslēgts līgums ar Labklājības ministriju par sociālo pakalpojumu sniegšanu (11 018 euro).</t>
  </si>
  <si>
    <t>Piešķirt Labklājības ministrijai 54 121 euro, lai pašvaldības vai valsts dibinātām institūcijām, kuras sniedz sociālos pakalpojumus ar izmitināšanu, vai institūcijām, kurām ir noslēgts līgums ar pašvaldību vai valsti par minēto pakalpojumu sniegšanu, segtu 2021.gada novembrī radušos izdevumus par individuālajiem aizsarglīdzekļiem un dezinfekcijas līdzekļiem, kas iegādāti Covid-19 infekcijas ierobežošanas pasākumiem, tai skaitā:
1. 23 165 euro, lai kompensētu pašvaldību izdevumus 50% apmērā no izdevumiem, kas radušies pašvaldības dibinātai institūcijai vai institūcijai, ar kuru pašvaldībai noslēgts līgums par sociālo pakalpojumu sniegšanu;
2. 30 956 euro, lai kompensētu izdevumus 100% apmērā valsts sociālās aprūpes centriem (28 918 euro) un institūcijām, ar kurām ir noslēgts līgums ar Labklājības ministriju par sociālo pakalpojumu sniegšanu (2 038 euro).</t>
  </si>
  <si>
    <t>Piešķirt  Labklājības ministrijai 1 584 euro, 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palielināto darba apjomu obligātā mācību satura apguvei Covid-19 pandēmijas laikā.</t>
  </si>
  <si>
    <t xml:space="preserve"> Piešķirt Labklājības ministrijai (Valsts sociālās apdrošināšanas aģentūrai) 114 972 euro, lai atbilstoši likuma "Par maternitātes un slimības apdrošināšanu" pārejas noteikumu 59.punktam personām, kurām ir sadarbspējīgs vakcinācijas vai pārslimošanas sertifikāts vai kuras ir saņēmušas atzinumu par nepieciešamību atlikt personas vakcināciju pret Covid-19 un kurām ir piešķirts vecāku pabalsts, nodrošinātu piešķirtā vecāku pabalsta izmaksas turpināšanu pēc tam, kad bērns sasniedzis viena gada vai pusotra gada vecumu, par laikposmu no 2021.gada 11.oktobra līdz dienai, kad persona sāk gūt ienākumus kā darba ņēmējs vai pašnodarbinātais, bet ne ilgāk kā līdz 2021.gada 15.novembrim.</t>
  </si>
  <si>
    <t>Piešķirt Kultūras ministrijai (Valsts kultūrkapitāla fondam) 3 000 000 euro mērķprogrammas "Covid-19 ietekmēto kultūras institūciju ilgtspēja" īstenošanai laikposmā no 2021.gada 1.janvāra līdz 2021.gada 30.jūnijam, lai mazinātu Covid-19 krīzes radīto negatīvo seku ietekmi uz kultūras nozari.</t>
  </si>
  <si>
    <t>Piešķirt Kultūras ministrijai 6 000 000 euro pārskaitīšanai akciju sabiedrībai "Attīstības finanšu institūcija Altum", lai saskaņā ar Ministru kabineta 2021.gada 4.februāra noteikumiem Nr.86 "Noteikumi par atbalstu mākslas, izklaides un atpūtas nozaru komersantiem, kuru darbību ietekmējusi Covid-19 izplatība" nodrošinātu atbalsta piešķiršanu komersantiem, kuri organizē pastāvīgus publiskus mākslas, izklaides un atpūtas pasākumus, un mazinātu Covid-19 krīzes radīto negatīvo seku ietekmi uz mākslas, izklaides un atpūtas nozari.</t>
  </si>
  <si>
    <t>Piešķirt  Kultūras ministrijai 28 415 euro, lai nodrošinātu finansējumu individuālo konsultāciju apmaksai vispārējās izglītības iestāžu skolotājiem un atbalsta personālam, kā arī profesionālās izglītības iestāžu vispārizglītojošo mācību priekšmetu skolotājiem, kas sagatavo izglītojamos valsts pārbaudes darbiem, Covid-19 pandēmijas laikā.</t>
  </si>
  <si>
    <t>Piešķirt Kultūras ministrijai (Valsts kultūrkapitāla fondam) 2 000 000 euro mērķprogrammas "Radošo personu nodarbinātības programma" īstenošanai – atbalsta sniegšanai radošām personām no 2021.gada 1.janvāra līdz 2021.gada 30.jūnijam, lai mazinātu Covid-19 krīzes radīto negatīvo seku ietekmi uz kultūras nozari.</t>
  </si>
  <si>
    <t>Piešķirt Kultūras ministrijai 3 258 367 euro, lai nodrošinātu Mediju atbalsta fonda darbību un sniegtu atbalstu saistībā ar abonēto drukāto mediju piegādes izmaksu, elektronisko plašsaziņas līdzekļu televīzijas un radio programmu apraides izmaksu, kā arī citu ar mediju pamatdarbību saistītu izmaksu segšanu par laikposmu no 2020. gada novembra līdz 2021. gada martam, veicot transferta pārskaitījumu uz Sabiedrības integrācijas fonda budžeta programmu 04.00.00 "Mediju projektu īstenošana" 3 258 367 euro apmērā.</t>
  </si>
  <si>
    <t>Piešķirt Kultūras ministrijai (Valsts kultūrkapitāla fondam) 3 000 000 euro mērķprogrammas "Nākotnes kultūras piedāvājuma veidošana visās kultūras nozarēs" īstenošanai, lai mazinātu Covid-19 krīzes radīto negatīvo seku ietekmi uz kultūras nozari.</t>
  </si>
  <si>
    <t>Piešķirt Kultūras ministrijai (Rundāles pils muzejam) 539 777 euro Rundāles pils jumta pārbūves 4. kārtas pabeigšanai, lai Covid-19 krīzes seku pārvarēšanas un ekonomikas atlabšanas pasākumu ietvaros veiktu investīcijas kultūras infrastruktūrā.</t>
  </si>
  <si>
    <t>Piešķirt Kutūras ministrijai 939 469 euro, 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palielinātu darba apjomu obligātā mācību satura apguvei Covid-19 pandēmijas laikā.</t>
  </si>
  <si>
    <t>Piešķirt Kultūras ministrijai (Valsts kultūrkapitāla fondam) 187 149 euro, lai atbilstoši mērķprogrammas "Kultūras pasākumu rīkotāju biļešu kompensācija" 2. kārtas rezultātiem kultūras pasākumu rīkotājiem nodrošinātu biļešu kompensāciju 80 % apmērā par ārkārtējās situācijas laikā atceltajiem pasākumiem.</t>
  </si>
  <si>
    <t>Piešķirt Kultūras ministrijai pārskaitīšanai valsts sabiedrībai ar ierobežotu atbildību "Rīgas cirks" 300 000 euro Rīgas cirka vēsturiskās ēkas Merķeļa ielā 4, Rīgā, pārbūves īstenošanai, lai Covid-19 krīzes seku pārvarēšanas un ekonomikas atlabšanas pasākumu ietvaros veiktu investīcijas kultūras infrastruktūrā.</t>
  </si>
  <si>
    <t>Piešķirt Kultūras ministrijai 3 458 256 euro, lai Covid-19 izplatības seku novēršanas un pārvarēšanas pasākumu ietvaros stabilizētu finanšu situāciju kultūras mantojuma iestādēs.</t>
  </si>
  <si>
    <t>Piešķirt Kultūras ministrijai 1 000 000 euro, lai mazinātu Covid-19 krīzes radīto negatīvo seku ietekmi uz kultūras nozari, tai skaitā:
1. 700 000 euro Valsts kultūrkapitāla fondam kultūras piedāvājuma attīstīšanai; 
2. 300 000 euro Latvijas Nacionālajai bibliotēkai, lai īstenotu grāmatu iepirkuma programmu publiskajām bibliotēkām.</t>
  </si>
  <si>
    <t>Piešķirt Kultūras ministrijai (profesionālās izglītības kompetences centram "Nacionālā Mākslu vidusskola") 849 399 euro profesionālās izglītības kompetences centra "Nacionālā Mākslu vidusskola" multifunkcionālās zāles pārbūvei un aprīkošanai, lai Covid-19 krīzes seku pārvarēšanas un ekonomikas atlabšanas pasākumu ietvaros veiktu investīcijas kultūras infrastruktūrā.</t>
  </si>
  <si>
    <t>Piešķirt Kultūras ministrijai pārskaitīšanai valsts akciju sabiedrībai "Valsts nekustamie īpašumi" 
1 105 445 euro valsts sabiedrības ar ierobežotu atbildību "Latvijas Nacionālā opera un balets" skatuves mākslu dekorāciju darbnīcu un mēģinājuma zāļu kompleksa izbūvei, lai Covid-19 krīzes seku pārvarēšanas un ekonomikas atlabšanas pasākumu ietvaros veiktu investīcijas kultūras infrastruktūrā.</t>
  </si>
  <si>
    <t>Piešķirt Kultūras ministrijai (Valsts kultūrkapitāla fondam) 639 740 euro, lai atbilstoši mērķprogrammas "Kultūras pasākumu rīkotāju biļešu kompensācija" 3.kārtas rezultātiem kultūras pasākumu rīkotājiem nodrošinātu biļešu kompensāciju 80 % apmērā par ārkārtējās situācijas laikā atceltajiem pasākumiem.</t>
  </si>
  <si>
    <t>Piešķirt Kultūras ministrijai (Valsts kultūrkapitāla fondam) 2 067 148 euro mērķprogrammas "Radošo personu nodarbinātības programma" 2.kārtas īstenošanai – atbalsta sniegšanai radošām personām no 2021.gada 1.aprīļa līdz 2021.gada 30.jūnijam, lai mazinātu Covid-19 krīzes radīto negatīvo seku ietekmi uz kultūras nozari.</t>
  </si>
  <si>
    <t>Piešķirt Kultūras ministrijai 469 847 euro pārskaitīšanai valsts akciju sabiedrībai "Valsts nekustamie īpašumi" Latvijas Nacionālā arhīva ēku telpu pielāgošanai arhīva funkcijas nodrošināšanai, lai Covid-19 krīzes seku pārvarēšanas un ekonomikas atlabšanas pasākumu ietvaros veiktu investīcijas kultūras infrastruktūrā, tai skaitā:
1. 147 946 euro nekustamā īpašuma Skandu ielā 14, Rīgā, pārbūvei un remontam; 
2. 321 901 euro nekustamā īpašuma Komandanta ielā 9, Daugavpilī, pārbūvei un remontam.</t>
  </si>
  <si>
    <t>Piešķirt Kultūras ministrijai 244 902 euro pārskaitīšanai valsts akciju sabiedrībai "Valsts nekustamie īpašumi" Staņislava Broka Daugavpils Mūzikas vidusskolas Kandavas ielā 2a, Daugavpilī, pārbūves darbiem, lai Covid-19 krīzes seku pārvarēšanas un ekonomikas atlabšanas pasākumu ietvaros veiktu investīcijas kultūras infrastruktūrā.</t>
  </si>
  <si>
    <t>Piešķirt Kultūras ministrijai 1 436 730 euro profesionālās izglītības kompetences centra "Nacionālā Mākslu vidusskola" ēku Slokas ielā 52a un 52b un Kalnciema ielā 10, k-2 un 10, k 3, Rīgā, pārbūves darbiem, lai Covid-19 krīzes seku pārvarēšanas un ekonomikas atlabšanas pasākumu ietvaros veiktu investīcijas kultūras infrastruktūrā.</t>
  </si>
  <si>
    <t>Piešķirt Kultūras ministrijai 1 197 551 euro pārskaitīšanai valsts akciju sabiedrībai "Valsts nekustamie īpašumi", lai Covid-19 krīzes seku pārvarēšanas un ekonomikas atlabšanas pasākumu ietvaros veiktu investīcijas kultūras infrastruktūrā un izbūvētu profesionālās izglītības kompetences centra "Rīgas Dizaina un mākslas vidusskola" un Latvijas Mākslas akadēmijas prototipēšanas darbnīcu "Riga Makerspace" Aristida Briāna ielā 13, Rīgā.</t>
  </si>
  <si>
    <t>Piešķirt Kultūras ministrijai 300 000 euro pārskaitīšanai valsts akciju sabiedrībai "Valsts nekustamie īpašumi" valsts sabiedrības ar ierobežotu atbildību "Valmieras drāmas teātris" teātra ēkas Lāčplēša ielā 4, Valmierā, pārbūves darbiem, lai Covid-19 krīzes seku pārvarēšanas un ekonomikas atlabšanas pasākumu ietvaros veiktu investīcijas kultūras infrastruktūrā.</t>
  </si>
  <si>
    <t>Piešķirt Kultūras ministrijai 1 382 553 euro, lai Covid-19 krīzes seku pārvarēšanas un ekonomikas atlabšanas pasākumu ietvaros veiktu investīcijas kultūras infrastruktūrā un veiktu būvdarbus profesionālās izglītības kompetences centra "Liepājas Mūzikas, mākslas un dizaina vidusskola" ēkās Alejas ielā 18, Liepājā, tai skaitā veicot jaunbūves otrās kārtas būvniecību, pārbūvējot neatjaunotā korpusa ēku un savienojot mācību ēkas ar pārejām.</t>
  </si>
  <si>
    <t>Piešķirt Kultūras ministrijai pārskaitīšanai 1991.gada barikāžu dalībnieku biedrībai 21 704 euro, lai Covid-19 izplatības seku novēršanas un pārvarēšanas pasākumu ietvaros stabilizētu finanšu situāciju biedrības struktūrvienībā – 1991.gada barikāžu muzejā.</t>
  </si>
  <si>
    <t>Piešķirt Kultūras ministrijai pārskaitīšanai valsts akciju sabiedrībai "Valsts nekustamie īpašumi" 394 826 euro, lai Covid-19 krīzes seku pārvarēšanas un ekonomikas atlabšanas pasākumu ietvaros veiktu investīcijas kultūras infrastruktūrā un labiekārtotu valsts sabiedrības ar ierobežotu atbildību "Dailes teātris" skvēru Brīvības ielā 75 un Šarlotes ielā 1, Rīgā.</t>
  </si>
  <si>
    <t>Piešķirt Kultūras ministrijai pārskaitīšanai valsts akciju sabiedrībai "Valsts nekustamie īpašumi" 125 907 euro, lai Covid-19 krīzes seku pārvarēšanas un ekonomikas atlabšanas pasākumu ietvaros veiktu investīcijas kultūras infrastruktūrā un īstenotu sabiedrības ar ierobežotu atbildību "Latvijas Leļļu teātris" ēkas Krišjāņa Barona ielā 16/18, Rīgā, pārbūvi.</t>
  </si>
  <si>
    <t>Piešķirt Kultūras ministrijai (valsts sabiedrībai ar ierobežotu atbildību "Rīgas cirks") 217 391 euro, lai Covid-19 krīzes seku pārvarēšanas un ekonomikas atlabšanas pasākumu ietvaros veiktu investīcijas kultūras infrastruktūrā un īstenotu Rīgas cirka vēsturiskās ēkas Merķeļa ielā 4, Rīgā, pārbūvi.</t>
  </si>
  <si>
    <t>Piešķirt Kultūras ministrijai 636 064 euro pārskaitīšanai profesionālās izglītības kompetences centram "Nacionālā mākslu vidusskola" 636 064 euro profesionālās izglītības kompetences centra "Nacionālā mākslu vidusskola" pārbūvēto un jaunizbūvēto telpu aprīkošanai, lai Covid-19 krīzes seku pārvarēšanas un ekonomikas atlabšanas pasākumu ietvaros veiktu investīcijas kultūras infrastruktūrā.</t>
  </si>
  <si>
    <t>Piešķirt Kultūras ministrijai (Valsts kultūrkapitāla fondam) 730 220 euro, tai skaitā:
 1. 718 607 euro, lai atbilstoši mērķprogrammas "Kultūras pasākumu rīkotāju biļešu kompensācija" 4. kārtas rezultātiem kultūras pasākumu rīkotājiem nodrošinātu biļešu kompensāciju 80 % apmērā;
 2. 11 616 euro, lai Valsts kultūrkapitāla fonds nodrošinātu pamatojošo dokumentu izvērtēšanas pakalpojumu mērķprogrammas "Kultūras pasākumu rīkotāju biļešu kompensācija" 4. un 5. kārtā.</t>
  </si>
  <si>
    <t>Piešķirt Kultūras ministrijai (Valsts kultūrkapitāla fondam) 115 775 euro, lai atbilstoši mērķprogrammas "Kultūras pasākumu rīkotāju biļešu kompensācija" 5. kārtas rezultātiem kultūras pasākumu rīkotājiem nodrošinātu biļešu kompensāciju 80 % apmērā.</t>
  </si>
  <si>
    <t>Piešķirt Kultūras ministrijai 30 000 euro pārskaitīšanai biedrībai "Romu Kultūras centrs" Starptautiskā Romu kultūras festivāla "ROMA WORLD 2021" organizēšanai 2021.gada decembrī.</t>
  </si>
  <si>
    <t>Piešķirt Veselības ministrijai (Nacionālajam veselības dienestam) 437 998 euro, lai segtu medicīnisko iekārtu un papildaprīkojuma iegādes izdevumus, tai skaitā:
1. sabiedrībai ar ierobežotu atbildību "Daugavpils reģionālā slimnīca" 17 061 euro apmērā;
2. sabiedrībai ar ierobežotu atbildību "Vidzemes slimnīca" 909 euro apmērā;
3. sabiedrībai ar ierobežotu atbildību "Ziemeļkurzemes reģionālā slimnīca" 64 243 euro apmērā;
4. sabiedrībai ar ierobežotu atbildību "Rīgas 1.slimnīca" 1 238 euro apmērā;
5. sabiedrībai ar ierobežotu atbildību "Kuldīgas slimnīca" 2 999 euro apmērā;
6. sabiedrībai ar ierobežotu atbildību "Bauskas slimnīca" 10 479 euro apmērā;
7. Nacionālajam veselības dienestam 341 069 euro apmērā.</t>
  </si>
  <si>
    <t>Piešķirt Veselības ministrijai (Nacionālajam veselības dienestam) 3 401 458 euro, lai segtu medicīnisko iekārtu un papildaprīkojuma iegādes izdevumus, tai skaitā:
1. sabiedrībai ar ierobežotu atbildību "Daugavpils reģionālā slimnīca" 345 492 euro apmērā;
2. sabiedrībai ar ierobežotu atbildību "Vidzemes slimnīca" 316 670 euro apmērā;
3. sabiedrībai ar ierobežotu atbildību "Jēkabpils reģionālā slimnīca" 459 174 euro apmērā;
4. sabiedrībai ar ierobežotu atbildību "Liepājas reģionālā slimnīca" 1 215 165 euro apmērā;
5. sabiedrībai ar ierobežotu atbildību "Rēzeknes slimnīca slimnīca" 140 971 euro apmērā;
6. sabiedrībai ar ierobežotu atbildību "Ziemeļkurzemes reģionālā slimnīca" 127 840 euro apmērā;
7. sabiedrībai ar ierobežotu atbildību "Jelgavas slimnīca" 221 135 euro apmērā;
8. sabiedrībai ar ierobežotu atbildību "Bauskas slimnīca" 37 166 euro apmērā;
9. sabiedrībai ar ierobežotu atbildību "Aizkraukles slimnīca" 58 547 euro apmērā;
10. sabiedrībai ar ierobežotu atbildību "Lūdzas medicīnas centrs" 160 217 euro apmērā.
11. sabiedrībai ar ierobežotu atbildību "Rīgas 1.slimnīca" 314 581 euro apmērā;
12. sabiedrībai ar ierobežotu atbildību "Alūksnes slimnīca" 4 500 euro apmērā.</t>
  </si>
  <si>
    <t>Piešķirt Veselības ministrijai (Nacionālajam veselības dienestam) 386 240 euro, lai segtu medicīnisko iekārtu un papildaprīkojuma iegādes izdevumus, tai skaitā:
1. sabiedrībai ar ierobežotu atbildību "Vidzemes slimnīca" 102 229 euro apmērā;
2. sabiedrībai ar ierobežotu atbildību "Jēkabpils reģionālā slimnīca" 284 011  euro apmērā.</t>
  </si>
  <si>
    <t>Piešķirt Veselības ministrijai (Nacionālajam veselības dienestam) 118 756 euro, lai segtu medicīnisko iekārtu un papildaprīkojuma iegādes izdevumus, tai skaitā:
1. sabiedrībai ar ierobežotu atbildību "Vidzemes slimnīca" 29 863 euro apmērā;
2. sabiedrībai ar ierobežotu atbildību "Jēkabpils reģionālā slimnīca" 39 797  euro apmērā;
3. sabiedrībai ar ierobežotu atbildību "Rēzeknes slimnīca" 49 096 euro.</t>
  </si>
  <si>
    <t>Piešķirt Veselības ministrijai (Nacionālajam veselības dienestam) 284 324 euro, lai segtu medicīnisko iekārtu un papildaprīkojuma iegādes izdevumus, tai skaitā:
1. sabiedrībai ar ierobežotu atbildību "Jēkabpils reģionālā slimnīca" 271 208  euro apmērā;
2. sabiedrībai ar ierobežotu atbildību "Rēzeknes slimnīca" 13 116 euro.</t>
  </si>
  <si>
    <t>Piešķirt Veselības ministrijai (Nacionālajam veselības dienestam) 2 431 560 euro, lai nodrošinātu medikamenta Veclury (ar aktīvo vielu remdesivīrs) pieejamību Covid-19 medikamentozās ārstēšanas procesā laikposmā no 2021.gada janvāra līdz 2021.gada 30.jūnijam.</t>
  </si>
  <si>
    <t>Piešķirt Veselības ministrijai (Nacionālajam veselības dienestam) 4 657 500 euro, lai nodrošinātu medikamenta Veclury (ar aktīvo vielu remdesivīrs) pieejamību Covid-19 medikamentozās ārstēšanas procesā no 2021. gada janvāra līdz 2021. gada 31. decembrim.</t>
  </si>
  <si>
    <t>Piešķirt Veselības ministrijai (Nacionālajam veselības dienestam) 4 554 000 euro apmērā, lai nodrošinātu medikamenta Veclury (ar aktīvo vielu remdesivīrs) iegādi Covid-19 medikamentozai ārstēšanai.</t>
  </si>
  <si>
    <t>Piešķirt Veselības ministrijai 133 796 euro, lai atbilstoši rīkojuma 1.1.apakšpunktam segtu izdevumus par Vakcinācijas projekta biroja darbību par laikposmu no 2021.gada 19.janvāra līdz 2021.gada 20.aprīlim.</t>
  </si>
  <si>
    <t>Piešķirt Veselības ministrijai (Nacionālajam veselības dienestam) 18 156 euro, lai atbilstoši rīkojuma 1.2.apakšpunktam nodrošinātu darba samaksu Vakcinācijas biroja darbiniekiem un veidlapu ar informāciju par Covid-19 vakcināciju izgatavošanu.</t>
  </si>
  <si>
    <t xml:space="preserve">Piešķirt Veselības ministrijai (Nacionālajam veselības dienestam) 25 415 euro, lai atbilstoši rīkojuma 1.2.apakšpunktam segtu izdevumus par darba samaksu Vakcinācijas projekta nodaļas darbiniekiem 2021.gada maijā – jūlijā (20 333 euro), par  konsultācijas pakalpojumiem mazākumtautību medijiem (3 025 euro) un reklāmas kampaņas dokumentāciju sagatavošanu nacionāla un reģionāla mēroga medijiem (2 057 euro). </t>
  </si>
  <si>
    <t xml:space="preserve">Piešķirt Veselības ministrijai (Nacionālajam veselības dienestam) 42 988 euro, lai atbilstoši rīkojuma 1.2.apakšpunktam segtu izdevumus par darba samaksu Vakcinācijas projekta nodaļas darbiniekiem 2021.gada augustā – septembrī (33 692 euro), juridiskajiem pakalpojumiem (383 euro) un dokumentācijas sagatavošanu un konsultāciju sniegšanu saistībā ar sabiedrisko attiecību pakalpojumiem (8 913 euro). </t>
  </si>
  <si>
    <t xml:space="preserve">Piešķirt Veselības ministrijai (Nacionālajam veselības dienestam) 25 902 euro, lai atbilstoši rīkojuma 1.2.apakšpunktam segtu izdevumus par darba samaksu Vakcinācijas projekta nodaļas darbiniekiem par 2021.gada oktobri (17 473 euro), digitālās komunikācijas stratēģijas izstrādi pandēmisku/endēmisku infekcijas slimību kontrolei un profilaksei (5 929 euro) un konsultāciju sniegšanu saistībā ar sabiedrisko attiecību pakalpojumiem (2 500 euro). </t>
  </si>
  <si>
    <t>Piešķirt Veselības ministrijai (Nacionālajam veselības dienestam) 10 150 euro, lai atbilstoši rīkojuma 1.2.apakšpunktam segtu izdevumus saistībā ar plāna izstrādi par balstvakcinācijas pret Covid-19 komunikācijas stratēģijas īstenošanu dažādās sabiedrības grupās (2 150 euro) un par sagatavotājiem vēstījumiem audio, video un teksta formātā par nepieciešamību saņemt balstvakcīnu pret Covid-19 (8 000 euro).</t>
  </si>
  <si>
    <t xml:space="preserve">Piešķirt Veselības ministrijai (Nacionālajam veselības dienestam) 41 313 euro, lai atbilstoši rīkojuma 1.2.apakšpunktam segtu izdevumus par darba samaksu Vakcinācijas projekta nodaļas darbiniekiem par 2021.gada novembri un decembri (35 363 euro), konsultāciju sniegšanu saistībā ar sabiedrisko attiecību pakalpojumiem (5 000 euro) un 5 tiešsaistes semināru vadīšanu krievu valodā (950 euro). </t>
  </si>
  <si>
    <t>Piešķirt Veselības ministrijai 7 111 208 euro, lai mazinātu Covid-19 krīzes radīto ilglaicīgo negatīvo ietekmi uz sabiedrības psihisko veselību, tai skaitā: 
1. Nacionālajam veselības dienestam 7 057 226 euro, no tiem:
1.1. psiholoģiskās palīdzības un psihiskās veselības aprūpes pakalpojumu pieejamības uzlabošanai Latvijas iedzīvotājiem – 5 332 095 euro;
1.2. speciālistu savstarpējās sadarbības uzlabošanai psihiskās veselības aprūpes nozarē, tai skaitā ģimenes ārstu prakšu motivēšanai iesaistīties savu pacientu psihiskās veselības novērtēšanā un uzraudzīšanā, – 156 156 euro;
1.3. medicīniskā personāla psihoemocionālajam atbalstam un tā monitoringam – 1 568 975 euro;
2. Neatliekamās medicīniskās palīdzības dienestam psihoemocionālā atbalsta komandas izveidei 53 982 euro.</t>
  </si>
  <si>
    <t>Piešķirt Veselības ministrijai 15 884 621 euro, lai kompensētu piemaksas, kas izmaksātas par 2021.gada janvāri atbildīgo institūciju ārstniecības personām un citiem nodarbinātajiem par darbu paaugstināta riska un slodzes apstākļos sabiedrības veselības apdraudējuma situācijā saistībā ar Covid-19 uzliesmojumu un seku novēršanu, tai skaitā:
1. Nacionālajam veselības dienestam 13 276 983 euro, lai veiktu samaksu stacionārajām ārstniecības iestādēm – 7 110 011 euro, ambulatorajām ārstniecības iestādēm – 14 597 euro, ģimenes ārstu praksēm – 5 795 100 euro, aptiekām – 302 042 euro un Nacionālā veselības dienesta darbiniekiem – 55 233 euro;
2. Neatliekamās medicīniskās palīdzības dienestam – 2 470 320 euro;
3. Slimību profilakses un kontroles centram – 116 088 euro;
4. Valsts asinsdonoru centram – 2 759 euro;
5. Veselības ministrijai – 18 471 euro.</t>
  </si>
  <si>
    <t>Piešķirt Veselības ministrijai 14 638 241 euro, lai kompensētu piemaksas, kas izmaksātas par 2021.gada janvāri - februāri atbildīgo institūciju ārstniecības personām un citiem nodarbinātajiem par darbu paaugstināta riska un slodzes apstākļos sabiedrības veselības apdraudējuma situācijā saistībā ar Covid-19 uzliesmojumu un seku novēršanu, tai skaitā:
1. Nacionālajam veselības dienestam 12 790 077 euro, lai veiktu samaksu stacionārajām ārstniecības iestādēm – 6 622 349 euro, ambulatorajām ārstniecības iestādēm – 9 709 euro, ģimenes ārstu praksēm – 5 804 353 euro, aptiekām – 293 306 euro un Nacionālā veselības dienesta darbiniekiem – 60 360 euro;
2. Neatliekamās medicīniskās palīdzības dienestam – 1 728 305 euro;
3. Slimību profilakses un kontroles centram – 101 741 euro;
4. Valsts asinsdonoru centram – 2 824 euro;
5. Veselības ministrijai – 15 294 euro.</t>
  </si>
  <si>
    <t>Piešķirt Veselības ministrijai 14 867 752 euro, lai kompensētu piemaksas, kas izmaksātas par 2021.gada janvāri - martu atbildīgo institūciju ārstniecības personām un citiem nodarbinātajiem par darbu paaugstināta riska un slodzes apstākļos sabiedrības veselības apdraudējuma situācijā saistībā ar Covid-19 uzliesmojumu un seku novēršanu, tai skaitā:
1. Nacionālajam veselības dienestam 12 819 248 euro, lai veiktu samaksu stacionārajām ārstniecības iestādēm – 6 533 947 euro, ambulatorajām ārstniecības iestādēm – 7 244 euro, ģimenes ārstu praksēm – 5 873 916 euro, aptiekām – 337 784 euro un Nacionālā veselības dienesta darbiniekiem – 66 357 euro;
2. Neatliekamās medicīniskās palīdzības dienestam – 1 930 158 euro;
3. Slimību profilakses un kontroles centram – 103 079 euro;
4. Valsts asinsdonoru centram – 2 892 euro;
5. Veselības ministrijai – 12 375 euro.</t>
  </si>
  <si>
    <t>Piešķirt Veselības ministrijai 116 551 euro, lai Nacionālais veselības dienests kompensētu piemaksas, kas izmaksātas par 2021.gada janvāri - martu atbildīgo institūciju ārstniecības personām un citiem nodarbinātajiem par darbu paaugstināta riska un slodzes apstākļos sabiedrības veselības apdraudējuma situācijā saistībā ar Covid-19 uzliesmojumu un seku novēršanu, tai skaitā samaksai stacionārajām ārstniecības iestādēm -108 235 euro un ģimenes ārstu praksēm - 8 316 euro.</t>
  </si>
  <si>
    <t>Piešķirt Veselības ministrija 11 434 euro, lai Nacionālais veselības dienests kompensētu stacionārajām ārstniecības iestādēm piemaksas, kas izmaksātas par 2021.gada martu.</t>
  </si>
  <si>
    <t>Piešķirt Veselības ministrijai 7 770 euro, lai Nacionālais veselības dienests kompensētu ambulatorajām ārstniecības iestādēm piemaksas, kas izmaksātas par 2021.gada janvāri - martu.</t>
  </si>
  <si>
    <t>Piešķirt Veselības ministrijai (Slimību profilakses un kontroles centram) 540 128 euro, lai atbilstoši rīkojuma 1.2.apakšpunktam segtu izdevumus par Slimību profilakses un kontroles centra kapacitātes stiprināšanu Covid-19 saslimšanas gadījumu efektīvai epidemioloģiskajai pārvaldīšanai laikposmā no 2021.gada 1.oktobra līdz 2021.gada 31.decembrim.</t>
  </si>
  <si>
    <t xml:space="preserve">Piešķirt Veselības ministrijai (Slimību profilakses un kontroles centram) 160 669 euro, lai segtu izdevumus par Slimību profilakses un kontroles centra kapacitātes stiprināšanu Covid-19 saslimšanas gadījumu efektīvai epidemioloģiskajai pārvaldīšanai laikposmā no 2021.gada 1.februāra līdz 2021.gada 30.jūnijam. </t>
  </si>
  <si>
    <t>Piešķirt Veselības ministrijai (Nacionālajam veselības dienestam) 65 796 euro, lai saistībā ar Covid-19 uzliesmojumu un tā seku novēršanu veiktu samaksu par Covid-19 vakcinācijas biznesa procesu definēšanu vakcinācijas IT risinājumu izstrādes nodrošināšanai (39 176 euro) un  apmaksātu serveru infrastruktūras īri vakcinācijas procesa ietvaros, veicot transferta pārskaitījumu uz Satiksmes ministrijas budžeta apakšprogrammu 04.02.00 "Valsts elektronisko sakaru pakalpojumu centra uzturēšana" (26 620 euro).</t>
  </si>
  <si>
    <t>Piešķirt Veselības ministrijai (Nacionālajam veselības dienestam) 47 547 euro, lai saistībā ar Covid-19 uzliesmojumu un tā seku novēršanu veiktu samaksu par Covid-19 vakcinācijas biznesa procesu definēšanu vakcinācijas IT risinājumu izstrādes nodrošināšanai un par sistēmas "ViVaT" drošības un lietojamības auditu un konsultācijām sistēmas izstrādes laikā par drošību, lietojamību un veiktspēju.</t>
  </si>
  <si>
    <t>Piešķirt Veselības ministrijai (Nacionālajam veselības dienestam) 874 595 euro, lai saistībā ar Covid-19 uzliesmojumu un tā seku novēršanu veiktu samaksu par Covid-19 vakcinācijas biznesa procesu definēšanu vakcinācijas IT risinājumu izstrādes nodrošināšanai un par sistēmas "ViVaT" drošības un lietojamības auditu un konsultācijām sistēmas izstrādes laikā par drošību, lietojamību un veiktspēju.</t>
  </si>
  <si>
    <t>Piešķirt Veselības ministrijai (Nacionālajam veselības dienestam) 30 015 euro, lai saistībā ar Covid-19 uzliesmojumu un tā seku novēršanu veiktu samaksu par sistēmas "ViVaT" uzturēšanu, drošības un lietojamības auditu un konsultācijām sistēmas izstrādes laikā par drošību, lietojamību un veiktspēju.</t>
  </si>
  <si>
    <t>Piešķirt Veselības ministrijai (Nacionālajam veselības dienestam) 91 564  euro, lai saistībā ar Covid-19 uzliesmojumu un tā seku novēršanu veiktu samaksu par sistēmas "ViVaT" uzturēšanu (8 567 euro), programmatūras izstrādi (71 157 euro), drošības un lietojamības auditu un konsultācijām sistēmas izstrādes laikā par drošību, lietojamību un veiktspēju (11 840 euro).</t>
  </si>
  <si>
    <t>Piešķirt Veselības ministrijai (Nacionālajam veselības dienestam) 8 567  euro, lai saistībā ar Covid-19 uzliesmojumu un tā seku novēršanu veiktu samaksu par sistēmas "ViVaT" uzturēšanu 2021.gada augustā.</t>
  </si>
  <si>
    <t>Piešķirt Veselības ministrijai (Nacionālajam veselības dienestam) 296 624 euro, lai saistībā ar Covid-19 uzliesmojumu un tā seku novēršanu veiktu samaksu par sistēmas "ViVaT" uzturēšanu (73 337 euro), programmatūras izstrādi (219 288 euro), drošības un lietojamības auditu un konsultācijām sistēmas izstrādes laikā par drošību, lietojamību un veiktspēju (3 999 euro).</t>
  </si>
  <si>
    <t>Piešķirt Veselības ministrijai (Nacionālajam veselības dienestam) 34 033  euro, lai saistībā ar Covid-19 infekcijas uzliesmojumu un tā seku novēršanu veiktu samaksu par sistēmas "ViVaT" uzturēšanu (25 732 euro) un programmatūras izstrādi (8 301 euro) 2021.gada novembrī – decembrī.</t>
  </si>
  <si>
    <t>Piešķirt Veselības ministrijai (Nacionālajam veselības dienestam) 8 287 423 euro, tai skaitā:
1. 1 642 005 euro, lai segtu izdevumus, kas radušies saistībā ar medicīnisko iekārtu un papildaprīkojuma iegādi, tai skaitā:
1.1. sabiedrībai ar ierobežotu atbildību "Vidzemes slimnīca" 79 933 euro;
1.2. sabiedrībai ar ierobežotu atbildību "Jēkabpils reģionālā slimnīca" 9 841 euro;
1.3. sabiedrībai ar ierobežotu atbildību "Liepājas reģionālā slimnīca" 3 701 euro;
1.4. sabiedrībai ar ierobežotu atbildību "Ziemeļkurzemes reģionālā slimnīca" 446 963 euro;
1.5. sabiedrībai ar ierobežotu atbildību "Jelgavas pilsētas slimnīca" 6 014 euro;
1.6. sabiedrībai ar ierobežotu atbildību "Jūrmalas slimnīca" 117 812 euro;
1.7. sabiedrībai ar ierobežotu atbildību "Tukuma slimnīca" 304 318 euro;
1.8. sabiedrībai ar ierobežotu atbildību "Rīgas 1.slimnīca" 51 621 euro;
1.9. sabiedrībai ar ierobežotu atbildību "Balvu un Gulbenes slimnīcu apvienība" 317 425 euro;
1.10. sabiedrībai ar ierobežotu atbildību "Alūksnes slimnīca" 70 378 euro;
1.11. sabiedrībai ar ierobežotu atbildību "Kuldīgas slimnīca" 2 406 euro;
1.12. sabiedrībai ar ierobežotu atbildību "Cēsu klīnika" 91 971 euro;
1.13. sabiedrībai ar ierobežotu atbildību "Krāslavas slimnīca" 139 622 euro;
2. 347 454 euro Nacionālajam veselības dienestam, lai segtu izdevumus saistībā ar observācijai (novērošanai) paredzēto gultu uzturēšanu;
3. 6 297 964 euro Nacionālajam veselības dienestam, lai segtu izdevumus saistībā ar intensīvajai terapijai paredzēto gultu uzturēšanu.</t>
  </si>
  <si>
    <t>Piešķirt Veselības ministrijai (Nacionālajam veselības dienestam) 834 927 euro, tai skaitā:
1. 1 737 266 euro, lai segtu izdevumus saistībā ar observācijai (novērošanai) paredzēto gultu uzturēšanu 2021.gada aprīlī – augustā;
2. 7 097 661 euro, lai segtu izdevumus saistībā ar intensīvajai terapijai paredzēto gultu uzturēšanu 2021.gada jūnijā – augustā.</t>
  </si>
  <si>
    <t>Piešķirt Veselības ministrijai (Nacionālajam veselības dienestam) 2 989 615  euro, tai skaitā:
1. 2 642 161 euro, lai segtu izdevumus, kas radušies saistībā ar medicīnisko iekārtu un papildaprīkojuma iegādi, tai skaitā:
1.1. sabiedrībai ar ierobežotu atbildību "Vidzemes slimnīca" 145 697 euro apmērā;
1.2. sabiedrībai ar ierobežotu atbildību "Ziemeļkurzemes reģionālā slimnīca" 931 234 euro apmērā;
1.3. sabiedrībai ar ierobežotu atbildību "Jēkabpils reģionālā slimnīca" 800 186 euro apmērā;
1.4.  sabiedrībai ar ierobežotu atbildību "Liepājas reģionālā slimnīca" 105 752 euro apmērā;
1.5.  sabiedrībai ar ierobežotu atbildību "Rēzeknes slimnīca" 60 457 euro apmērā;
1.6. sabiedrībai ar ierobežotu atbildību "Tukuma slimnīca" 70 189 euro apmērā;
1.7. sabiedrībai ar ierobežotu atbildību "Rīgas 1.slimnīca" 226 149 euro apmērā;
1.8. sabiedrībai ar ierobežotu atbildību "Alūksnes slimnīca" 99 325 euro apmērā;
1.9. sabiedrībai ar ierobežotu atbildību "Cēsu klīnika" 120 586 euro apmērā;
1.10. sabiedrībai ar ierobežotu atbildību "Krāslavas slimnīca" 82 586 euro apmērā;
2. 347 454 euro Nacionālajam veselības dienestam, lai segtu izdevumus saistībā ar observācijai (novērošanai) paredzēto gultu uzturēšanu 2021.gada septembrī.</t>
  </si>
  <si>
    <t>Piešķirt Veselības ministrijai (Nacionālajam veselības dienestam) 2 926 521 euro, tai skaitā:
1. 278 822 euro, lai segtu izdevumus, kas radušies saistībā ar medicīnisko iekārtu un papildaprīkojuma iegādi, tai skaitā:
1.1. sabiedrībai ar ierobežotu atbildību "Jēkabpils reģionālā slimnīca" 244 281 euro apmērā;
1.2  sabiedrībai ar ierobežotu atbildību "Rēzeknes slimnīca" 4 404 euro apmērā;
1.3. sabiedrībai ar ierobežotu atbildību "Alūksnes slimnīca" 21 667 euro apmērā;
1.4. sabiedrībai ar ierobežotu atbildību "Dobeles un apkārtnes slimnīca" 8 470 euro apmērā;
2. 2 300 245 euro, lai segtu izdevumus saistībā ar intensīvajai terapijai paredzēto gultu uzturēšanu 2021.gada septembrī.
3. 347 454 euro, lai segtu izdevumus saistībā ar observācijai (novērošanai) paredzēto gultu uzturēšanu 2021.gada oktobrī.</t>
  </si>
  <si>
    <t>Piešķirt Veselības ministrijai (Nacionālajam veselības dienestam) 5 747 692 euro, tai skaitā:
1. 2 129 743 euro, lai segtu izdevumus, kas radušies saistībā ar medicīnisko iekārtu un papildaprīkojuma iegādi, tai skaitā:
1.1. sabiedrībai ar ierobežotu atbildību "Daugavpils reģionālā slimnīca" 11 978 euro apmērā;
1.2. sabiedrībai ar ierobežotu atbildību "Jēkabpils reģionālā slimnīca"  984 116 euro apmērā;
1.3. sabiedrībai ar ierobežotu atbildību "Vidzemes slimnīca" 73 081 euro apmērā;
1.4  sabiedrībai ar ierobežotu atbildību "Rēzeknes slimnīca" 803 104 euro apmērā;
1.5. sabiedrībai ar ierobežotu atbildību "Alūksnes slimnīca" 257 054 euro apmērā;
1.6. sabiedrībai ar ierobežotu atbildību "Rīgas 1.slimnīca" 410 euro apmērā;
2.  3 270 495  euro, lai segtu izdevumus saistībā ar intensīvajai terapijai paredzēto gultu uzturēšanu 2021.gada oktobrī;
3. 347 454 euro, lai segtu izdevumus saistībā ar observācijai (novērošanai) paredzēto gultu uzturēšanu 2021.gada novembrī.</t>
  </si>
  <si>
    <t>Veselības ministrijai (Nacionālajam veselības dienestam) 5 926 400 euro, tai skaitā:
1. 2 021 730 euro, lai segtu izdevumus, kas radušies saistībā ar medicīnisko iekārtu un papildaprīkojuma iegādi, tai skaitā:
1.1. sabiedrībai ar ierobežotu atbildību "Jēkabpils reģionālā slimnīca" 1 546 400 euro;
1.2. sabiedrībai ar ierobežotu atbildību "Vidzemes slimnīca" 33 733 euro;
1.3  sabiedrībai ar ierobežotu atbildību "Rēzeknes slimnīca" 434 589 euro;
1.4. sabiedrībai ar ierobežotu atbildību "Alūksnes slimnīca"" 5 013  euro;
1.5. sabiedrībai ar ierobežotu atbildību "Rīgas 1.slimnīca" 1 995 euro;
2.  347 451 euro, lai segtu izdevumus saistībā ar intensīvajai terapijai paredzēto gultu uzturēšanu 2021.gada novembrī;
3. 3 270 495 euro, lai segtu izdevumus saistībā ar observācijai (novērošanai) paredzēto gultu uzturēšanu 2021.gada decembrī;
4.  286 724 euro, lai segtu izdevumus par operatīvā datu paneļa izveidi.</t>
  </si>
  <si>
    <t>Piešķirt Veselības ministrijai 48 400 euro, lai nodrošinātu teorētiskās un praktiskās mācības ārstniecības personām par vakcināciju pret Covid-19.</t>
  </si>
  <si>
    <t>Piešķirt Veselības ministrijai (Nacionālajam veselības dienestam) 9 535 056 euro, lai atbilstoši rīkojuma 1.1.apakšpunktam segtu izdevumus, kas radušies saistībā ar Covid-19 testēšanas jaudas palielināšanu.</t>
  </si>
  <si>
    <t>Piešķirt Veselības ministrijai (Nacionālajam veselības dienestam) 8 038 172 euro, lai atbilstoši rīkojuma 1.1.apakšpunktam segtu izdevumus, kas radušies saistībā ar Covid-19 testēšanas jaudas palielināšanu.</t>
  </si>
  <si>
    <t>Piešķirt Veselības ministrijai (Nacionālajam veselības dienestam) 9 033 465 euro, lai atbilstoši rīkojuma 1.1.apakšpunktam segtu izdevumus, kas radušies saistībā ar Covid-19 testēšanas jaudas palielināšanu.</t>
  </si>
  <si>
    <t>Piešķirt Veselības ministrijai (Nacionālajam veselības dienestam) 9 084 733 euro, lai atbilstoši rīkojuma 1.1.apakšpunktam segtu izdevumus, kas radušies saistībā ar Covid-19 testēšanas jaudas palielināšanu.</t>
  </si>
  <si>
    <t>Piešķirt Veselības ministrijai (Nacionālajam veselības dienestam) 4 213 418 euro, lai atbilstoši rīkojuma 1.1.apakšpunktam segtu izdevumus, kas radušies saistībā ar Covid-19 testēšanas jaudas palielināšanu 2021.gada janvārī - jūnijā.</t>
  </si>
  <si>
    <t>Piešķirt Veselības ministrijai (Nacionālajam veselības dienestam)  7 296 102 euro, lai atbilstoši rīkojuma 1.1.apakšpunktam segtu izdevumus, kas radušies saistībā ar Covid-19 testēšanas jaudas palielināšanu 2021.gada janvārī - maijā.</t>
  </si>
  <si>
    <t>Piešķirt Veselības ministrijai (Nacionālajam veselības dienestam) 4 382 861 euro Covid-19 testēšanas politikas mērķu sasniegšanai, veicinot Covid-19 testēšanas jaudas palielināšanu, tai skaitā:
1.  4 081 966 euro, lai atbilstoši rīkojuma 1.1.apakšpunktam segtu izdevumus, kas radušies saistībā ar Covid-19 testēšanas jaudas palielināšanu 2021.gada janvārī – jūlijā;
2. 300 895 euro, lai atbilstoši rīkojuma 1.2.apakšpunktam segtu izdevumus, kas radušies saistībā ar jaunu infekcijas vīrusu celmu vai paveidu agrīno atklāšanu 2021.gada maijā – jūlijā.</t>
  </si>
  <si>
    <t>Piešķirt Veselības ministrijai (Nacionālajam veselības dienestam) 6 001 094 euro Covid-19 testēšanas politikas mērķu sasniegšanai, veicinot Covid-19 testēšanas jaudas palielināšanu, tai skaitā:
1. 5 822 007 euro, lai atbilstoši rīkojuma 1.1.apakšpunktam segtu izdevumus, kas radušies saistībā ar Covid-19 testēšanas jaudas palielināšanu 2021.gada janvārī - augustā;
2. 179 087 euro, lai atbilstoši rīkojuma 1.2.apakšpunktam segtu izdevumus, kas radušies saistībā ar jaunu infekcijas vīrusu celmu vai paveidu agrīno atklāšanu 2021.gada maijā – augustā.</t>
  </si>
  <si>
    <t>Piešķirt Veselības ministrijai (Nacionālajam veselības dienestam) 12 895 913 euro Covid-19 testēšanas politikas mērķu sasniegšanai, veicinot Covid-19 testēšanas jaudas palielināšanu, tai skaitā:
1. 12 812 532 euro, lai atbilstoši rīkojuma 1.1.apakšpunktam segtu izdevumus, kas radušies saistībā ar Covid-19 testēšanas jaudas palielināšanu 2021.gada janvārī - septembrī;
2. 83 381 euro, lai atbilstoši rīkojuma 1.2.apakšpunktam segtu izdevumus, kas radušies saistībā ar jaunu infekcijas vīrusu celmu vai paveidu agrīno atklāšanu 2021.gada septembrī.</t>
  </si>
  <si>
    <t>Piešķirt Veselības ministrijai (Nacionālajam veselības dienestam) 9 562 766 euro Covid-19 testēšanas politikas mērķu sasniegšanai, veicinot Covid-19 testēšanas jaudas palielināšanu, tai skaitā:
1.  9 525 846 euro, lai atbilstoši rīkojuma 1.1.apakšpunktam segtu izdevumus, kas radušies saistībā ar Covid-19 testēšanas jaudas palielināšanu 2021.gada oktobrī;
2. 36 920 euro, lai atbilstoši rīkojuma 1.2.apakšpunktam segtu izdevumus, kas radušies saistībā ar jaunu infekcijas vīrusu celmu vai paveidu agrīno atklāšanu 2021.gada oktobrī.</t>
  </si>
  <si>
    <t>Piešķirt Veselības ministrijai (Nacionālajam veselības dienestam) 229 007 euro, lai atbilstoši rīkojuma 1.2.apakšpunktam segtu izdevumus, kas radušies saistībā ar jaunu infekcijas vīrusu celmu vai paveidu agrīno atklāšanu 2021.gada martā – novembrī.</t>
  </si>
  <si>
    <t xml:space="preserve">Piešķirt Veselības ministrijai 3 035 944 euro, lai segtu izdevumus, kas radušies saistībā ar Covid-19 vakcīnu iegādi, ievadi un uzglabāšanu, tai skaitā:
1. Nacionālajam veselības dienestam 3 027 877 euro, no tiem: 
1.1.  2 662 220 euro vakcīnu "Moderna" iegādei (2 652 762 euro priekšapmaksas nodrošināšanai un 9 458 euro vakcīnu iegādei);
1.2.  362 700 euro vakcīnu iegādei no vakcīnu ražotāja "Pfizer-BioNTech"; 
1.3.  2 957 euro šļirču un injekcijas šķīdumu iegādei;
2. Valsts asinsdonoru centram 8 067 euro vakcīnu ražotāja "Pfizer-BioNTech" vakcīnu glabāšanai atbilstoši vakcīnas lietošanas instrukcijā norādītajiem vakcīnas glabāšanas nosacījumiem. </t>
  </si>
  <si>
    <t>Piešķirt Veselības ministrijai 23 491 271 euro, tai skaitā:
1. lai kompensētu piemaksas, kas izmaksātas laikposmā līdz 2020.gada 31.decembrim atbildīgo institūciju ārstniecības personām un citiem nodarbinātajiem par darbu paaugstināta riska un slodzes apstākļos sabiedrības veselības apdraudējuma situācijā saistībā ar Covid-19 uzliesmojumu un seku novēršanu, – 21 735 572 euro apmērā, no tiem:
1.1. Nacionālajam veselības dienestam 18 093 162 euro, lai veiktu samaksu stacionārajām ārstniecības iestādēm – 8 940 239 euro, ambulatorajām ārstniecības iestādēm – 3 874 euro, ģimenes ārstu praksēm – 8 430 483 euro, aptiekām – 649 585 euro un Nacionālā veselības dienesta darbiniekiem – 68 981 euro;
1.2. Neatliekamās medicīniskās palīdzības dienestam – 3 479 593 euro;
1.3. Slimību profilakses un kontroles centram – 162 817 euro;
2. lai nodrošinātu atbildīgo institūciju ārstniecības personu un citu nodarbināto atvaļinājuma rezerves uzkrājumu, atbilstoši aprēķinātajai piemaksu summai par 2020.gada novembri un decembri – 1 755 699 euro apmērā, no tiem:
2.1. Nacionālajam veselības dienestam 1 452 285 euro, lai veiktu samaksu stacionārajām ārstniecības iestādēm – 744 279 euro, ģimenes ārstu praksēm – 702 259 euro un Nacionālā veselības dienesta darbiniekiem – 5 747 euro;
2.2. Neatliekamās medicīniskās palīdzības dienestam – 289 851 euro;
2.3. Slimību profilakses un kontroles centram -13 563 euro.</t>
  </si>
  <si>
    <t xml:space="preserve">Piešķirt Veselības ministrijai (Nacionālajam veselības dienestam) 2 207 338 euro, lai segtu izdevumus, kas radušies saistībā ar gultu izveidi, medicīnisko iekārtu un papildaprīkojuma iegādi, tai skaitā: 
1. sabiedrībai ar ierobežotu atbildību "Jēkabpils reģionālā slimnīca" - 125 850 euro ;
2. sabiedrībai ar ierobežotu atbildību "Jelgavas pilsētas slimnīca" - 256 324 euro;
3. sabiedrībai ar ierobežotu atbildību "Rēzeknes slimnīca" - 1 378 133 euro;
4. sabiedrībai ar ierobežotu atbildību "Liepājas reģionālā slimnīca" - 68 231 euro;
5. sabiedrībai ar ierobežotu atbildību "Vidzemes slimnīca" - 25 251 euro;
6. sabiedrībai ar ierobežotu atbildību "Ziemeļkurzemes reģionālā slimnīca" - 335 784 euro;
7. sabiedrībai ar ierobežotu atbildību "Balvu un Gulbenes slimnīcu apvienība" - 17 457 euro;
8. Nacionālajam veselības dienestam (planšetu iegādei) - 308 euro. </t>
  </si>
  <si>
    <t>Piešķirt Veselības ministrijai (Nacionālajam veselības dienestam) 1 622 161 euro, lai segtu izdevumus, kas radušies saistībā ar gultu izveidi, medicīnisko iekārtu un papildaprīkojuma iegādi, tai skaitā: 
1. sabiedrībai ar ierobežotu atbildību "Jēkabpils reģionālā slimnīca" – 137 540 euro;
2. sabiedrībai ar ierobežotu atbildību "Daugavpils reģionāla slimnīca" – 330 816 euro;
3. sabiedrībai ar ierobežotu atbildību "Rēzeknes slimnīca" - 1 003 369 euro;
4. sabiedrībai ar ierobežotu atbildību "Vidzemes slimnīca" – 2 593 euro;
5. sabiedrībai ar ierobežotu atbildību "Ziemeļkurzemes reģionālā slimnīca" – 210 euro;
6. Nacionālajam veselības dienestam (planšetu iegādei) – 147 633 euro.</t>
  </si>
  <si>
    <t>Piešķirt Veselības ministrijai (Nacionālajam veselības dienestam) 48 735 euro, lai segtu izdevumus, kas radušies saistībā ar medicīnisko iekārtu un papildaprīkojuma iegādi, tai skaitā: 
1. sabiedrībai ar ierobežotu atbildību "Jēkabpils reģionālā slimnīca" – 47 247 euro;
2. sabiedrībai ar ierobežotu atbildību "Vidzemes slimnīca" – 1 488 euro.</t>
  </si>
  <si>
    <t>Piešķirt Veselības ministrijai (Nacionālajam veselības dienestam) 7 201 euro, lai segtu izdevumus, kas radušies saistībā ar gultu izveidi, medicīnisko iekārtu un papildaprīkojuma iegādi, tai skaitā: 
1. sabiedrībai ar ierobežotu atbildību "Jēkabpils reģionālā slimnīca" - 1 962 euro;
2. sabiedrībai ar ierobežotu atbildību "Vidzemes slimnīca" - 5 239 euro.</t>
  </si>
  <si>
    <t>Piešķirt Veselības ministrijai 9 248 384 euro, lai segtu izdevumus, kas radušies saistībā ar Covid-19 uzliesmojumu un seku novēršanu, no tiem:
1. Nacionālajam veselības dienestam 9 208 888 euro, tai skaitā:
1.1. par ambulatorajiem veselības aprūpes pakalpojumiem 1 376 823 euro;
1.2. par stacionārajiem veselības aprūpes pakalpojumiem 445 156 euro;
1.3. par laboratorisko izmeklējumu organizēšanu un veikšanu 4 701 997 euro;
1.4. par mājas aprūpes pakalpojumiem pacientu hroniskās slimības saasinājuma vai akūtas saslimšanas gadījumā Covid-19 pandēmijas laikā 30 102 euro;
1.5. par individuālo aizsardzības līdzekļu un dezinfekcijas līdzekļu iegādi 2 491 346 euro;
1.6. piemaksai ģimenes ārstu praksēm par individuālo aizsardzības līdzekļu izmantošanu pacientu aprūpes nodrošināšanā 163 464 euro;
2. Neatliekamās medicīniskās palīdzības dienestam 39 496 euro individuālo aizsardzības līdzekļu un dezinfekcijas līdzekļu iegādei.</t>
  </si>
  <si>
    <t>Piešķirt Veselības ministrijai (Nacionālajam veselības dienestam) 218 099 euro, lai atbilstoši rīkojuma 1.1.apakšpunktam segtu izdevumus, kas radušies saistībā ar tālruņa numura "8989" darbības nodrošināšanu 2021.gada oktobrī.</t>
  </si>
  <si>
    <t>Piešķirt Veselības ministrijai (Nacionālajam veselības dienestam) 168 083 euro, lai atbilstoši rīkojuma 1.1.apakšpunktam segtu izdevumus, kas radušies saistībā ar tālruņa numura “8989” darbības nodrošināšanu 2021.gada novembrī.</t>
  </si>
  <si>
    <t>Piešķirt Veselības ministrijai (Nacionālajam veselības dienestam) 1 946 euro, lai atbilstoši rīkojuma 1.1.apakšpunktam segtu izdevumus, kas radušies saistībā ar tālruņa numura "8989" darbības nodrošināšanu 2021.gada decembrī.</t>
  </si>
  <si>
    <t>Piešķirt Veselības ministrijai (Nacionālajam veselības dienestam) 16 270 euro, lai segtu izdevumus, kas radušies saistībā ar tālruņa numura "8989" darbības nodrošināšanu.</t>
  </si>
  <si>
    <t>Piešķirt Veselības ministrijai (Nacionālajam veselības dienestam) 42 026 euro, lai atbilstoši rīkojuma 1.1.apakšpunktam segtu izdevumus, kas radušies saistībā ar tālruņa numura "8989" darbības nodrošināšanu.</t>
  </si>
  <si>
    <t>Piešķirt Veselības ministrijai (Nacionālajam veselības dienestam) 10 527 euro, lai atbilstoši rīkojuma 1.1.apakšpunktam segtu izdevumus, kas radušies saistībā ar tālruņa numura "8989" darbības nodrošināšanu.</t>
  </si>
  <si>
    <t>Piešķirt Veselības ministrijai (Nacionālajam veselības dienestam) 222 753 euro, lai atbilstoši rīkojuma 1.1.apakšpunktam segtu izdevumus, kas radušies saistībā ar tālruņa numura "8989" darbības nodrošināšanu.</t>
  </si>
  <si>
    <t>Piešķirt Veselības ministrijai (Nacionālajam veselības dienestam) 212 348 euro, lai atbilstoši rīkojuma 1.1.apakšpunktam segtu izdevumus, kas radušies saistībā ar tālruņa numura "8989" darbības nodrošināšanu 2021.gada jūlijā.</t>
  </si>
  <si>
    <t>Piešķirt Veselības ministrijai (Nacionālajam veselības dienestam) 194 128 euro, lai atbilstoši rīkojuma 1.1.apakšpunktam segtu izdevumus, kas radušies saistībā ar tālruņa numura "8989" darbības nodrošināšanu 2021.gada augustā.</t>
  </si>
  <si>
    <t>Piešķirt Veselības ministrijai (Nacionālajam veselības dienestam) 194 893 euro, lai atbilstoši rīkojuma 1.1.apakšpunktam segtu izdevumus, kas radušies saistībā ar tālruņa numura "8989" darbības nodrošināšanu 2021.gada septembrī.</t>
  </si>
  <si>
    <t>Piešķirt Veselības ministrijai 3 611 euro, 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palielinātu darba apjomu obligātā mācību satura apguvei Covid-19 pandēmijas laikā.</t>
  </si>
  <si>
    <t>Piešķirt Veselības ministrijai (Nacionālajam veselības dienestam) 373 023 euro, lai atbilstoši rīkojuma 1.1.apakšpunktam segtu izdevumus par nacionāla mēroga vakcinācijas kompleksu darbību 2021.gada aprīlī – jūnijā.</t>
  </si>
  <si>
    <t>Piešķirt Veselības ministrijai (Nacionālajam veselības dienestam) 271 549 euro, lai atbilstoši rīkojuma 1.1.apakšpunktam segtu izdevumus par nacionāla mēroga vakcinācijas kompleksu darbību 2021.gada maijā – jūlijā.</t>
  </si>
  <si>
    <t>Piešķirt Veselības ministrijai (Nacionālajam veselības dienestam) 30 214 euro, lai atbilstoši rīkojuma 1.2.apakšpunktam segtu izdevumus par vakcinācijas punktu izveidi un uzturēšanu tirdzniecības centros, tirgos un sabiedriskās vietās 2021.gada jūnijā-oktobrī.</t>
  </si>
  <si>
    <t>Piešķirt Veselības ministrijai (Nacionālajam veselības dienestam) 8 481 euro, lai atbilstoši rīkojuma 1.2.apakšpunktam segtu izdevumus par vakcinācijas punktu izveidi un uzturēšanu tirdzniecības centros, tirgos un sabiedriskās vietās.</t>
  </si>
  <si>
    <t>Piešķirt Veselības ministrijai (Nacionālajam veselības dienestam) 110 299 euro, lai atbilstoši rīkojuma 1.2.apakšpunktam segtu izdevumus par vakcinācijas punktu izveidi un uzturēšanu tirdzniecības centros, tirgos un sabiedriskās vietās.</t>
  </si>
  <si>
    <t>Piešķirt Veselības ministrijai (Nacionālajam veselības dienestam) 6 542 euro, lai atbilstoši rīkojuma 1.2.apakšpunktam segtu izdevumus par vakcinācijas punktu izveidi un uzturēšanu tirdzniecības centros, tirgos un sabiedriskās vietās.</t>
  </si>
  <si>
    <t>Piešķirt Veselības ministrijai (Nacionālajam veselības dienestam) 83 818 euro, lai atbilstoši rīkojuma 1.2.apakšpunktam segtu izdevumus par vakcinācijas punktu izveidi un uzturēšanu tirdzniecības centros, tirgos un sabiedriskās vietās.</t>
  </si>
  <si>
    <t>Piešķirt Veselības ministrijai (Nacionālajam veselības dienestam) 268 201 euro, lai atbilstoši rīkojuma 1.2.apakšpunktam segtu izdevumus par vakcinācijas punktu izveidi un uzturēšanu tirdzniecības centros, tirgos un sabiedriskās vietās.</t>
  </si>
  <si>
    <t>Piešķirt Veselības ministrijai (Nacionālajam veselības dienestam) 7 081 euro, lai atbilstoši rīkojuma 1.1.4.apakšpunktam segtu izdevumus par komunikācijas pasākumiem saistībā ar vakcinēšanos.</t>
  </si>
  <si>
    <t>Piešķirt Veselības ministrijai (Nacionālajam veselības dienestam) 4 740 515 euro, tai skaitā:
1. 4 740 457 euro, lai atbilstoši rīkojuma 1.1.1.apakšpunktam segtu izdevumus par vakcīnu iegādi, loģistiku un vakcinēšanu pret Covid-19 infekciju 2021.gada janvārī - septembrī;
2. 58 euro, lai atbilstoši rīkojuma 1.1.3.apakšpunktam segtu izdevumus par adrenalīna injekcijām 2021.gada septembrī.</t>
  </si>
  <si>
    <t>Piešķirt Veselības ministrijai (Nacionālajam veselības dienestam) 54 437 euro, lai atbilstoši rīkojuma 1.1.4.apakšpunktam segtu izdevumus par komunikācijas pasākumiem saistībā ar vakcinēšanos.</t>
  </si>
  <si>
    <t>Piešķirt Veselības ministrijai (Nacionālajam veselības dienestam) 23 799 euro, lai atbilstoši rīkojuma 1.1.4.apakšpunktam segtu izdevumus par komunikācijas pasākumiem saistībā ar vakcinēšanos.</t>
  </si>
  <si>
    <t>Piešķirt Veselības ministrijai (Nacionālajam veselības dienestam) 640 000 euro, lai atbilstoši rīkojuma 1.1.2.apakšpunktam segtu izdevumus par ģimenes ārstu praksēm veiktajiem maksājumiem par sasniegtajiem Covid-19 vakcinācijas aptveres rādītājiem senioru un hronisko pacientu grupā laikposmā no 2021.gada 1.janvāra līdz 2021.gada 30.septembrim.</t>
  </si>
  <si>
    <t>Piešķirt Veselības ministrijai (Nacionālajam veselības dienestam) 65 569 euro, lai atbilstoši rīkojuma 1.1.4.apakšpunktam segtu izdevumus par komunikācijas pasākumiem saistībā ar vakcinēšanos.</t>
  </si>
  <si>
    <t>Piešķirt Veselības ministrijai (Nacionālajam veselības dienestam) 43 974  euro, lai atbilstoši rīkojuma 1.1.4.apakšpunktam segtu izdevumus par komunikācijas pasākumiem saistībā ar vakcinēšanos.</t>
  </si>
  <si>
    <t>Piešķirt Veselības ministrijai (Nacionālajam veselības dienestam) 2 874 euro, lai atbilstoši rīkojuma 1.1.1.apakšpunktam segtu izdevumus par vakcīnu uzglabāšanu un komplektēšanu.</t>
  </si>
  <si>
    <t>Piešķirt Veselības ministrijai (Nacionālajam veselības dienestam) 8 520 417 euro, tai skaitā:
1. 8 517 604 euro, lai atbilstoši rīkojuma 1.1.1.apakšpunktam segtu izdevumus par vakcīnu iegādi, loģistiku un vakcinēšanu pret Covid-19 infekciju;
2. 231 euro, lai atbilstoši rīkojuma 1.1.3.apakšpunktam segtu izdevumus par adrenalīna injekcijām;
3. 2 582 euro, lai atbilstoši rīkojuma 1.1.4.apakšpunktam segtu izdevumus par komunikācijas pasākumiem saistībā ar vakcinēšanos.</t>
  </si>
  <si>
    <t>Piešķirt Veselības ministrijai (Nacionālajam veselības dienestam) 3 389 937 euro, tai skaitā:
1. 3 389 461 euro, lai atbilstoši rīkojuma 1.1.1.apakšpunktam segtu izdevumus par vakcīnu iegādi, loģistiku un vakcinēšanu pret Covid-19 infekciju;
2. 115 euro, lai atbilstoši rīkojuma 1.1.3.apakšpunktam segtu izdevumus par adrenalīna injekcijām;
3. 361 euro, lai atbilstoši rīkojuma 1.1.4.apakšpunktam segtu izdevumus par komunikācijas pasākumiem saistībā ar vakcinēšanos.</t>
  </si>
  <si>
    <t>Piešķirt Veselības ministrijai (Nacionālajam veselības dienestam) 16 583 960 euro, tai skaitā:
1. 16 583 845 euro, lai atbilstoši rīkojuma 1.1.1.apakšpunktam segtu izdevumus par vakcīnu iegādi, loģistiku un vakcinēšanu pret Covid-19 infekciju;
2. 115 euro, lai atbilstoši rīkojuma 1.1.3.apakšpunktam segtu izdevumus par adrenalīna injekcijām.</t>
  </si>
  <si>
    <t>Piešķirt Veselības ministrijai (Nacionālajam veselības dienestam) 11 293 203 euro, tai skaitā:
1. 11 292 572 euro, lai atbilstoši rīkojuma 1.1.1.apakšpunktam segtu izdevumus par vakcīnu iegādi, loģistiku un vakcinēšanu pret Covid-19 infekciju 2021.gada februārī – jūnijā;
2. 631 euro, lai atbilstoši rīkojuma 1.1.3.apakšpunktam segtu izdevumus par adrenalīna injekcijām 2021.gada maijā un jūnijā.</t>
  </si>
  <si>
    <t>Piešķirt Veselības ministrijai (Neatliekamās medicīniskās palīdzības dienestam) 57 675 euro, lai atbilstoši rīkojuma 1.2.apakšpunktam segtu izdevumus par Neatliekamās medicīniskās palīdzības dienesta brigāžu (turpmāk – NMPD brigādes) darbinieku iesaisti darbā lielajos vakcinācijas centros 2021.gada maijā - jūnijā (56 655 euro) un NMPD brigāžu darbinieku ēdināšanu 2021.gada aprīlī – jūnijā (1 020 euro).</t>
  </si>
  <si>
    <t>Piešķirt Veselības ministrijai (Neatliekamās medicīniskās palīdzības dienestam) 8 168 euro, lai atbilstoši rīkojuma 1.2.apakšpunktam segtu izdevumus par Neatliekamās medicīniskās palīdzības dienesta brigāžu (turpmāk – NMPD brigādes) darbinieku iesaisti darbā lielajos vakcinācijas centros (7 868 euro) un NMPD brigāžu darbinieku ēdināšanu (300 euro) 2021.gada jūlijā.</t>
  </si>
  <si>
    <t>Piešķirt Veselības ministrijai (Nacionālajam veselības dienestam) 13 932 euro, lai atbilstoši rīkojuma 1.1.4.apakšpunktam segtu izdevumus par komunikācijas pasākumiem saistībā ar vakcinēšanos.</t>
  </si>
  <si>
    <t>Piešķirt Veselības ministrijai (Nacionālajam veselības dienestam)  4 001 854 euro, tai skaitā:
1.  4 001 681 euro, lai atbilstoši rīkojuma 1.1.1.apakšpunktam segtu izdevumus par vakcīnu iegādi, loģistiku un vakcinēšanu pret Covid-19 infekciju 2021.gada aprīlī – jūlijā;
2.  173 euro, lai atbilstoši rīkojuma 1.1.3.apakšpunktam segtu izdevumus par adrenalīna injekcijām 2021.gada jūlijā.</t>
  </si>
  <si>
    <t>Piešķirt Veselības ministrijai (Nacionālajam veselības dienestam) 43 362 euro, lai atbilstoši rīkojuma 1.1.4.apakšpunktam segtu izdevumus par komunikācijas pasākumiem saistībā ar vakcinēšanos.</t>
  </si>
  <si>
    <t>Piešķirt Veselības ministrijai (Nacionālajam veselības dienestam) 4 047 603 euro, tai skaitā:
1. 4 047 430 euro, lai atbilstoši rīkojuma 1.1.1.apakšpunktam segtu izdevumus par vakcīnu iegādi, loģistiku un vakcinēšanu pret Covid-19 infekciju 2021.gada februārī - augustā;
2. 173 euro, lai atbilstoši rīkojuma 1.1.3.apakšpunktam segtu izdevumus par adrenalīna injekcijām 2021.gada augustā.</t>
  </si>
  <si>
    <t>Piešķirt Veselības ministrijai (Nacionālajam veselības dienestam) 24 017 euro, lai atbilstoši rīkojuma 1.1.4.apakšpunktam segtu izdevumus par komunikācijas pasākumiem saistībā ar vakcinēšanos pret Covid-19 infekciju 2021.gada septembrī – oktobrī.</t>
  </si>
  <si>
    <t>Piešķirt Veselības ministrijai (Nacionālajam veselības dienestam) 41 145 euro, lai atbilstoši rīkojuma 1.1.4.apakšpunktam segtu izdevumus par komunikācijas pasākumiem saistībā ar vakcinēšanos.</t>
  </si>
  <si>
    <t>Piešķirt Veselības ministrijai 1 296 816 euro, lai nodrošinātu atbildīgo institūciju ārstniecības personu un citu nodarbināto atvaļinājuma rezerves uzkrājumu, atbilstoši aprēķinātajai piemaksu summai par 2021.gada janvāri, tai skaitā:
1. Nacionālajam veselības dienestam 1 079 598 euro, lai veiktu samaksu ārstniecības iestādēm – 592 264 euro, ģimenes ārstu praksēm – 482 733 euro un Nacionālā veselības dienesta darbiniekiem – 4 601 euro;
2. Neatliekamās medicīniskās palīdzības dienestam – 205 778 euro;
3. Slimību profilakses un kontroles centram – 9 671 euro;
4. Valsts asinsdonoru centram – 230 euro;
5. Veselības ministrijai – 1 539 euro.</t>
  </si>
  <si>
    <t>Piešķirt Veselības ministrijai 1 194 129 euro, lai nodrošinātu atbildīgo institūciju ārstniecības personu un citu nodarbināto atvaļinājuma rezerves uzkrājumu, atbilstoši aprēķinātajai piemaksu summai par 2021.gada janvāri - februāri, tai skaitā:
1. Nacionālajam veselības dienestam 1 040 175 euro, lai veiktu samaksu ārstniecības iestādēm – 551 643  euro, ģimenes ārstu praksēm – 483 504 euro un Nacionālā veselības dienesta darbiniekiem – 5 028 euro;
2. Neatliekamās medicīniskās palīdzības dienestam – 143 968 euro;
3. Slimību profilakses un kontroles centram ¬–8 476 euro;
4. Valsts asinsdonoru centram - 236 euro;
5. Veselības ministrijai – 1 274 euro.</t>
  </si>
  <si>
    <t>Piešķirt Veselības ministrijai 1 209 747 euro, lai nodrošinātu atbildīgo institūciju ārstniecības personu un citu nodarbināto atvaļinājuma rezerves uzkrājumu, atbilstoši aprēķinātajai piemaksu summai par 2021.gada janvāri - martu, tai skaitā:
1. Nacionālajam veselības dienestam 1 039 105 euro, lai veiktu samaksu ārstniecības iestādēm – 544 279 euro, ģimenes ārstu praksēm – 489 298 euro un Nacionālā veselības dienesta darbiniekiem – 5 528 euro;
2. Neatliekamās medicīniskās palīdzības dienestam – 160 783 euro;
3. Slimību profilakses un kontroles centram – 8 587 euro;
4. Valsts asinsdonoru centram – 241 euro;
5. Veselības ministrijai – 1 031 euro.</t>
  </si>
  <si>
    <t>Piešķirt Veselības ministrijai 15 717 451 euro, tai skaitā:
1.14 524 882 euro, lai kompensētu piemaksas, kas izmaksātas par 2021.gada aprīli atbildīgo institūciju ārstniecības personām un citiem nodarbinātajiem par darbu paaugstināta riska un slodzes apstākļos sabiedrības veselības apdraudējuma situācijā saistībā ar Covid-19 uzliesmojumu un seku novēršanu, tai skaitā:
1.1. Nacionālajam veselības dienestam 12 500 023 euro, tai skaitā stacionārajām ārstniecības iestādēm – 6 259 169 euro, ambulatorajām ārstniecības iestādēm – 8 165 euro, ģimenes ārstu praksēm – 5 847 393 euro, aptiekām – 316 768 euro un Nacionālā veselības dienesta darbiniekiem – 68 528 euro;
1.2. Neatliekamās medicīniskās palīdzības dienestam – 1 900 837 euro;
1.3. Slimību profilakses un kontroles centram – 94 895 euro;
1.4. Valsts asinsdonoru centram – 2 989 euro;
1.5. Veselības ministrijai – 12 256 euro;
1.6. Veselības inspekcijai 13 882 euro.
2. 1 192 569 euro, lai nodrošinātu atbildīgo institūciju ārstniecības personu un citu nodarbināto atvaļinājuma rezerves uzkrājumu, atbilstoši aprēķinātajai piemaksu summai par 2021.gada janvāri - aprīli, tai skaitā:
2.1. Nacionālajam veselības dienestam 1 023 897 euro, tai skaitā ārstniecības iestādēm – 530 406  euro, ģimenes ārstu praksēm – 487 782 euro un Nacionālā veselības dienesta darbiniekiem – 5 709 euro;
2.2. Neatliekamās medicīniskās palīdzības dienestam – 158 340 euro;
2.3. Slimību profilakses un kontroles centram –7 905 euro;
2.4. Valsts asinsdonoru centram - 249 euro;
2.5. Veselības ministrijai – 1 021 euro;
2.6. Veselības inspekcijai – 1 157 euro.</t>
  </si>
  <si>
    <t>Piešķirt Veselības ministrijai 15 371 635 euro, tai skaitā:
1. 14 214 468 euro, lai kompensētu piemaksas, kas izmaksātas par 2021.gada maiju atbildīgo institūciju ārstniecības personām un citiem nodarbinātajiem par darbu paaugstināta riska un slodzes apstākļos sabiedrības veselības apdraudējuma situācijā saistībā ar Covid-19 uzliesmojumu un seku novēršanu, tai skaitā:
1.1. Nacionālajam veselības dienestam 12 173 018 euro, tai skaitā stacionārajām ārstniecības iestādēm – 5 942 051 euro, ambulatorajām ārstniecības iestādēm – 7 827 euro, ģimenes ārstu praksēm – 5 859 348 euro, aptiekām – 315 091 euro un Nacionālā veselības dienesta darbiniekiem – 48 701 euro;
1.2. Neatliekamās medicīniskās palīdzības dienestam – 1 932 645 euro;
1.3. Slimību profilakses un kontroles centram – 88 666 euro;
1.4. Valsts asinsdonoru centram – 2 993 euro;
1.5. Veselības ministrijai – 10 979 euro;
1.6. Veselības inspekcijai – 6 167 euro.
2. 1 157 167 euro, lai nodrošinātu atbildīgo institūciju ārstniecības personu un citu nodarbināto atvaļinājuma rezerves uzkrājumu atbilstoši aprēķinātajai piemaksu summai par 2021.gada maiju, tai skaitā:
2.1. Nacionālajam veselības dienestam 987 112 euro, tai skaitā ārstniecības iestādēm – 494 971 euro, ģimenes ārstu praksēm – 488 084 euro un Nacionālā veselības dienesta darbiniekiem – 4 057 euro;
2.2. Neatliekamās medicīniskās palīdzības dienestam – 160 990 euro;
2.3. Slimību profilakses un kontroles centram ¬– 7 386 euro;
2.4.  Valsts asinsdonoru centram – 250 euro;
2.5.  Veselības ministrijai – 915 euro;
2.6.  Veselības inspekcijai – 514 euro.</t>
  </si>
  <si>
    <t>Piešķirt Veselības ministrijai 14 173 012 euro, tai skaitā:
1.  13 106 656 euro, lai kompensētu piemaksas, kas izmaksātas par 2021.gada aprīli - jūniju, tai skaitā:
1.1. Nacionālajam veselības dienestam 11 151 813 euro, tai skaitā stacionārajām ārstniecības iestādēm – 5 028 088 euro, ambulatorajām ārstniecības iestādēm – 2 817 euro, ģimenes ārstu praksēm – 5 762 383 euro, aptiekām – 313 930 euro un Nacionālā veselības dienesta darbiniekiem – 44 595 euro;
1.2. Neatliekamās medicīniskās palīdzības dienestam – 1 863 722 euro;
1.3. Slimību profilakses un kontroles centram – 74 915 euro;
1.4. Valsts asinsdonoru centram – 2 793 euro;
1.5. Veselības ministrijai – 11 186 euro;
1.6. Veselības inspekcijai - 2 227 euro.
2. 1 066 356 euro, lai nodrošinātu atbildīgo institūciju ārstniecības personu un citu nodarbināto atvaļinājuma rezerves uzkrājumu, atbilstoši aprēķinātajai piemaksu summai par 2021.gada martu - jūniju, tai skaitā:
2.1. Nacionālajam veselības dienestam 903 515 euro, tai skaitā ārstniecības iestādēm – 419 915  euro, ģimenes ārstu praksēm – 479 885 euro un Nacionālā veselības dienesta darbiniekiem – 3 715 euro;
2.2. Neatliekamās medicīniskās palīdzības dienestam – 155 249 euro;
2.3. Slimību profilakses un kontroles centram - 6 241 euro;
2.4.  Valsts asinsdonoru centram - 233 euro;
2.5.  Veselības ministrijai – 932 euro;
2.6.  Veselības inspekcijai – 186 euro.</t>
  </si>
  <si>
    <t>Piešķirt Veselības ministrijai 4 039 euro, tai skaitā:
1.  3 872 euro, lai Nacionālais veselības dienests kompensētu piemaksas ģimenes ārstiem 3 587 euro un ambulatorajām ārstniecības iestādēm 285 euro, kas izmaksātas par 2021.gada aprīli – jūniju;
2. 167 euro, lai Nacionālais veselības dienests nodrošinātu atbildīgo institūciju ārstniecības personu un citu nodarbināto atvaļinājuma rezerves uzkrājumu, atbilstoši aprēķinātajai piemaksu summai par 2021.gada janvārī – jūniju.</t>
  </si>
  <si>
    <t>Piešķirt Veselības ministrijai 4 868 322 euro, tai skaitā:
1. 4 505 554 euro, lai kompensētu piemaksas, kas izmaksātas par 2021.gada jūliju atbildīgo institūciju ārstniecības personām un citiem nodarbinātajiem par darbu paaugstināta riska un slodzes apstākļos sabiedrības veselības apdraudējuma situācijā saistībā ar Covid-19 uzliesmojumu un seku novēršanu, tai skaitā:
1.1. Nacionālajam veselības dienestam 3 439 725 euro, tai skaitā stacionārajām ārstniecības iestādēm – 1 924 994 euro, ambulatorajām ārstniecības iestādēm – 434 euro, ģimenes ārstu praksēm – 1 342 913 euro, aptiekām – 150 189 euro un Nacionālā veselības dienesta darbiniekiem – 21 195 euro;
1.2. Neatliekamās medicīniskās palīdzības dienestam – 1 021 316 euro;
1.3. Slimību profilakses un kontroles centram – 38 691 euro;
1.4. Valsts asinsdonoru centram – 1 224 euro;
1.5. Veselības ministrijai – 3 889 euro;
1.6. Veselības inspekcijai – 709 euro.
2. 362 768 euro, lai nodrošinātu atbildīgo institūciju ārstniecības personu un citu nodarbināto atvaļinājuma rezerves uzkrājumu atbilstoši aprēķinātajai piemaksu summai par 2021.gada jūliju, tai skaitā:
2.1. Nacionālajam veselības dienestam 273 983 euro, tai skaitā ārstniecības iestādēm – 160 352 euro, ģimenes ārstu praksēm – 111 865 euro un Nacionālā veselības dienesta darbiniekiem – 1 766 euro;
2.2. Neatliekamās medicīniskās palīdzības dienestam – 85 076 euro;
2.3. Slimību profilakses un kontroles centram – 3 223 euro;
2.4. Valsts asinsdonoru centram – 102 euro;
2.5. Veselības ministrijai – 324  euro;
2.6. Veselības inspekcijai – 60 euro.</t>
  </si>
  <si>
    <t>Piešķirt Veselības ministrijai 4 543 159 euro, tai skaitā:
1.  4 205 500 euro, lai kompensētu piemaksas, kas izmaksātas par 2021.gada jūliju -augustu, tai skaitā:
1.1. Nacionālajam veselības dienestam 3 183 446 euro, tai skaitā stacionārajām ārstniecības iestādēm – 1 671 467 euro, ambulatorajām ārstniecības iestādēm – 840  euro, ģimenes ārstu praksēm – 1 337 155 euro, aptiekām – 151 193 euro un Nacionālā veselības dienesta darbiniekiem – 22 791 euro;
1.2. Neatliekamās medicīniskās palīdzības dienestam – 973 595 euro;
1.3. Slimību profilakses un kontroles centram – 42 391 euro;
1.4. Valsts asinsdonoru centram – 1 167  euro;
1.5. Veselības ministrijai – 4 041 euro;
1.6. Veselības inspekcijai – 860 euro.
2. 337 659 euro, lai nodrošinātu atbildīgo institūciju ārstniecības personu un citu nodarbināto atvaļinājuma rezerves uzkrājumu, atbilstoši aprēķinātajai piemaksu summai par 2021.gada jūliju - augustu, tai skaitā:
2.1. Nacionālajam veselības dienestam 252 519 euro, tai skaitā ārstniecības iestādēm – 139 233  euro, ģimenes ārstu praksēm – 111 387 euro un Nacionālā veselības dienesta darbiniekiem – 1 899 euro;
2.2. Neatliekamās medicīniskās palīdzības dienestam – 81 101 euro;
2.3. Slimību profilakses un kontroles centram  - 3 532 euro;
2.4.  Valsts asinsdonoru centram - 98 euro;
2.5.  Veselības ministrijai – 337 euro;
2.6.  Veselības inspekcijai – 72 euro.</t>
  </si>
  <si>
    <t>Piešķirt Veselības ministrijai 5 592 055 euro, tai skaitā:
1. 5 175 062 euro, lai kompensētu izdevumus par izmaksātajām piemaksām 2021.gada septembrī atbildīgo institūciju ārstniecības personām un citiem nodarbinātajiem par darbu paaugstināta riska un slodzes apstākļos sabiedrības veselības apdraudējuma situācijā saistībā ar Covid-19 uzliesmojumu un seku novēršanu, tai skaitā:
1.1. Nacionālajam veselības dienestam 4 081 077 euro, tai skaitā stacionārajām ārstniecības iestādēm – 2 471 258 euro, ambulatorajām ārstniecības iestādēm – 5 349 euro, ģimenes ārstu praksēm – 1 412 420 euro, aptiekām – 163 840 euro un Nacionālā veselības dienesta darbiniekiem – 28 210 euro;
1.2. Neatliekamās medicīniskās palīdzības dienestam – 1 036 729  euro;
1.3. Slimību profilakses un kontroles centram – 50 168  euro;
1.4. Valsts asinsdonoru centram – 1 542  euro;
1.5. Veselības ministrijai – 4 879  euro;
1.6. Veselības inspekcijai – 667 euro.
2.  416 993 euro, lai nodrošinātu atbildīgo institūciju ārstniecības personu un citu nodarbināto atvaļinājuma rezerves uzkrājumu atbilstoši aprēķinātajai piemaksu summai par 2021.gada septembri, tai skaitā:
2.1. Nacionālajam veselības dienestam 325 862 euro, tai skaitā ārstniecības iestādēm – 205 856 euro, ģimenes ārstu praksēm – 117 656 euro un Nacionālā veselības dienesta darbiniekiem – 2 350 euro;
2.2. Neatliekamās medicīniskās palīdzības dienestam – 86 360  euro;
2.3. Slimību profilakses un kontroles centram – 4 179  euro;
2.4. Valsts asinsdonoru centram – 129 euro;
2.5. Veselības ministrijai – 407  euro;
2.6. Veselības inspekcijai – 56 euro.</t>
  </si>
  <si>
    <t>Piešķirt Veselības ministrijai (Nacionālajam veselības dienestam)  475 euro, tai skaitā:
1.1.  438 euro, lai kompensētu piemaksas, kas izmaksātas 2021.gada septembrī, tai skaitā stacionārajām ārstniecības iestādēm – 55 euro un ģimenes ārstu praksēm – 383 euro;
1.2. 37 euro, lai nodrošinātu atbildīgo institūciju ārstniecības personu un citu nodarbināto atvaļinājuma rezerves uzkrājumu, atbilstoši aprēķinātajai piemaksu summai 2021.gada septembrī, tai skaitā stacionārajām ārstniecības iestādēm – 5 euro un  ģimenes ārstu praksēm – 32 euro;</t>
  </si>
  <si>
    <t>Piešķirt Veselības ministrijai 3 663 520 euro, lai kompensētu atbildīgajām institūcijām samaksu par ārstniecības personu un pārējo nodarbināto virsstundu darbu, kas saistīts ar Covid-19 jautājumu risināšanu un seku novēršanu, tai skaitā:
1. Nacionālajam veselības dienestam – 3 051 121 euro, lai  nodrošinātu samaksu ārstniecības iestādēm (2 982 875 euro) par laikposmu no 2020. gada 9. novembra līdz 2020. gada 31. decembrim un samaksu Nacionālā veselības dienesta darbiniekiem (68 246 euro) par laikposmu no 2020. gada 1. decembra līdz 2021. gada 28. februārim;
2. Neatliekamās medicīniskās palīdzības dienestam – 358 845 euro par laikposmu no 2020. gada 1. decembra līdz 2021. gada 28. februārim;
3. Slimību profilakses un kontroles centram – 253 554 euro par laikposmu no 2020. gada 1. decembra līdz 2021. gada 28. februārim.</t>
  </si>
  <si>
    <t>Piešķirt Veselības ministrijai 7 905 455 euro, lai segtu izdevumus, kas radušies saistībā ar Covid-19 uzliesmojumu un seku novēršanu, no tiem:
1. Nacionālajam veselības dienestam – 7 799 830 euro, lai segtu izdevumus, kas radušies laikposmā no 2021.gada 1.janvāra līdz 28.februārim, tai skaitā:
1.1. par ambulatorajiem veselības aprūpes pakalpojumiem 4 535 808 euro;
1.2. par stacionārajiem veselības aprūpes pakalpojumiem 2 757 850 euro;
1.3. par laboratorisko izmeklējumu organizēšanu 465 262 euro;
1.4. par transporta pakalpojumiem 40 910 euro;
2. Neatliekamās medicīniskās palīdzības dienestam – 105 625 euro, lai segtu izdevumus, kas radušies laikposmā no 2021.gada 1.februāra līdz 31.martam par dezinfekcijas un individuālo aizsardzības līdzekļu iegādi.</t>
  </si>
  <si>
    <t>Piešķirt Veselības ministrijai (Nacionālajam veselības dienestam) 340 984 euro, lai segtu izdevumus par sniegtajiem rehabilitācijas pakalpojumiem pacientiem pēc pārslimota Covid-19, tai skaitā:
1.1. ambulatorās rehabilitācijas pakalpojumiem 15 601 euro par periodu 2021.gada jūlijs-augusts;
1.2. rehabilitācijas pakalpojumiem dienas stacionārā 85 672 euro par periodu 2021.gada jūlijs-augusts;
1.3. subakūtās rehabilitācijas pakalpojumiem stacionārā (tai skaitā papildu skābekļa atbalstam) 239 711 euro par periodu 2021.gada jūnijs-augusts.</t>
  </si>
  <si>
    <t>Piešķirt Veselības ministrijai (Nacionālajam veselības dienestam) 210 297 euro, lai segtu izdevumus par sniegtajiem rehabilitācijas pakalpojumiem pacientiem pēc pārslimota Covid-19, tai skaitā:
1. ambulatorās rehabilitācijas pakalpojumiem par 2021.gada septembri 10 770 euro;
2. rehabilitācijas pakalpojumiem dienas stacionārā par 2021.gada septembri 45 933 euro;
3. subakūtās rehabilitācijas pakalpojumiem stacionārā (tai skaitā papildu skābekļa atbalstam) par 2021.gada jūniju, jūliju un septembri 153 594 euro.</t>
  </si>
  <si>
    <t>Piešķirt Veselības ministrijai (Nacionālajam veselības dienestam) no valsts budžeta programmas 02.00.00 “Līdzekļi neparedzētiem gadījumiem” 324 143 euro, lai segtu izdevumus par sniegtajiem rehabilitācijas pakalpojumiem pacientiem pēc pārslimotas Covid-19 infekcijas, tai skaitā:
1. ambulatorās rehabilitācijas pakalpojumiem par 2021.gada oktobri 311 euro;
2. rehabilitācijas pakalpojumiem dienas stacionārā par 2021.gada oktobri 173 894 euro;
3. subakūtās rehabilitācijas pakalpojumiem stacionārā (tai skaitā papildu skābekļa atbalstam) par 2021.gada jūniju, jūliju un oktobri 149 938 euro.</t>
  </si>
  <si>
    <t>Piešķirt Veselības ministrijai (Nacionālajam veselības dienestam) 315 438 euro, lai segtu izdevumus par sniegtajiem rehabilitācijas pakalpojumiem pacientiem pēc pārslimota Covid-19, tai skaitā:
1. rehabilitācijas pakalpojumiem dienas stacionārā par 2021.gada novembri 105 752 euro;
2. subakūtās rehabilitācijas pakalpojumiem stacionārā (tai skaitā papildu skābekļa atbalstam) par 2021.gada novembri 209 686 euro.</t>
  </si>
  <si>
    <t>Piešķirt Veselības ministrijai 3 673 822 euro, lai segtu izdevumus, kas radušies saistībā ar Covid-19 uzliesmojumu un seku novēršanu, no tiem:
1. Nacionālajam veselības dienestam – 3 520 232 euro, lai segtu izdevumus, kas radušies 2021. gada martā, tai skaitā:
1.1. par ambulatorajiem veselības aprūpes pakalpojumiem 2 208 432 euro;
1.2. par stacionārajiem veselības aprūpes pakalpojumiem 1 134 661 euro;
1.3. par laboratorisko izmeklējumu organizēšanu 160 101 euro;
1.4. par transporta pakalpojumiem 17 038 euro;
2. Neatliekamās medicīniskās palīdzības dienestam – 153 590 euro, lai segtu izdevumus, kas radušies no 2021.gada 1.marta līdz 31.maijam par dezinfekcijas un individuālo aizsardzības līdzekļu iegādi.</t>
  </si>
  <si>
    <t>Piešķirt Veselības ministrijai (Nacionālajam veselības dienestam) 206 500 euro, lai nodrošinātu kombinēta monoklonālo antivielu preparāta REGN-CoV2 (casirivimabs/imdevimabs (firma Roche)) pieejamību Covid-19 ārstēšanas procesā.</t>
  </si>
  <si>
    <t>piešķirt Veselības ministrijai (Nacionālajam veselības dienestam) 404 543 euro, lai nodrošinātu medikamentu pieejamību Covid-19 infekcijas ārstēšanas procesā.</t>
  </si>
  <si>
    <t>Piešķirt Veselības ministrijai 3 123 809 euro, lai segtu izdevumus, kas radušies saistībā ar Covid-19 uzliesmojumu un seku novēršanu, no tiem:
1. Nacionālajam veselības dienestam – 3 004 986 euro, lai segtu izdevumus, kas radušies 2021.gada aprīlī, tai skaitā:
1.1. par ambulatorajiem veselības aprūpes pakalpojumiem 1 951 834 euro;
1.2. par stacionārajiem veselības aprūpes pakalpojumiem 901 612 euro;
1.3. par laboratorisko izmeklējumu organizēšanu 151 540 euro;
2. Neatliekamās medicīniskās palīdzības dienestam – 118 823 euro, lai segtu izdevumus, kas radušies 2021.gada maijā un jūnijā par dezinfekcijas un individuālo aizsardzības līdzekļu iegādi.</t>
  </si>
  <si>
    <t>Piešķirt Veselības ministrijai 2 404 469 euro, lai kompensētu atbildīgajām institūcijām samaksu par ārstniecības personu un pārējo nodarbināto virsstundu darbu, kas saistīts ar  Covid-19 jautājumu risināšanu un seku novēršanu, tai skaitā:
1. Nacionālajam veselības dienestam – 2 036 878 euro, lai nodrošinātu samaksu ārstniecības iestādēm (1 928 597 euro) par laikposmu no 2021.gada 1.janvāra līdz 2021.gada 30.aprīlim un samaksu Nacionālā veselības dienesta darbiniekiem (108 281 euro) par laikposmu no 2021.gada 1.marta līdz 2021.gada 31.maijam;
2. Neatliekamās medicīniskās palīdzības dienestam – 220 593 euro par laikposmu no 2021.gada 1.marta līdz 2021.gada 31.maijam;
3. Slimību profilakses un kontroles centram – 143 028 euro par laikposmu no 2021.gada 1.marta līdz 2021.gada 31.maijam;
4. Veselības ministrijai – 3 970 euro par laikposmu no 2021.gada 1.maija līdz 2021.gada 31.maijam.</t>
  </si>
  <si>
    <t>Piešķirt Veselības ministrijai (Nacionālajam veselības dienestam) 2 812 894 euro, lai segtu izdevumus, kas radušies saistībā ar Covid-19 uzliesmojumu un seku novēršanu 2021.gada maijā, tai skaitā:
1. 1 920 454 euro par ambulatorajiem veselības aprūpes pakalpojumiem;
2. 729 384 euro par stacionārajiem veselības aprūpes pakalpojumiem;
3. 163 056 euro par laboratorisko izmeklējumu organizēšanu.</t>
  </si>
  <si>
    <t>Piešķirt Veselības ministrijai (Nacionālajam veselības dienestam) 106 867 euro, lai saistībā ar vakcinācijas pret Covid-19 aptveres palielināšanu un sabiedrības veselības drošības uzlabošanu segtu izdevumus par reģionālo semināru organizēšanu ģimenes ārstu praksēm (37 248 euro), autotransporta nomas pakalpojumu izbraukuma vakcinācijas nodrošināšanai Rīgas apkaimēs (47 001 euro), vizuālā noformējuma materiālu izgatavošanu un izvietošanu uz trīs autobusu ārējām virsmām (8 845 euro), par zinātnes komunikācijas pakalpojumiem (8 215 euro) un autobusu iekārtošanu vakcinācijas pret Covid-19 veikšanai (5 558 euro).</t>
  </si>
  <si>
    <t>Piešķirt Veselības ministrijai (Nacionālajam veselības dienestam) 14 516 euro, lai saistībā ar vakcinācijas pret Covid-19 aptveres palielināšanu un sabiedrības veselības drošības uzlabošanu segtu izdevumus par ģimenes ārstu praksē strādājošo ārstniecības personu veiktajiem zvaniem par aicinājumu veikt vakcināciju pret Covid - 19 infekciju par 2021.gada augustu – septembri.</t>
  </si>
  <si>
    <t>Piešķirt Veselības ministrijai (Nacionālajam veselības dienestam) 694 286  euro daļējai samaksai ģimenes ārstu praksēm par sasniegtajiem Covid-19 vakcinācijas aptveres rādītājiem  laikposmā no 2021.gada 1.janvāra līdz 2021.gada 30.septembrim.</t>
  </si>
  <si>
    <t>Piešķirt Veselības ministrijai (Nacionālajam veselības dienestam) 55 731 euro, lai saistībā ar vakcinācijas pret Covid-19 aptveres palielināšanu un sabiedrības veselības drošības uzlabošanu segtu izdevumus par sarunu stundas "Veselība un vakcīnas" Latvijas skolām organizēšanu (11 978 euro), lekcijas "Vakcinācija pret Covid-19. Glābsim Sevi" organizēšanu (1 113 euro), komunikācijas pakalpojumiem (10 126 euro), uzaicinājuma vēstuļu senioriem sagatavošanu un nosūtīšanu (26 191 euro) un reklāmas pakalpojumiem (6 323 euro).</t>
  </si>
  <si>
    <t>Piešķirt Veselības ministrijai (Nacionālajam veselības dienestam) 97 406 euro, lai saistībā ar vakcinācijas pret Covid-19 aptveres palielināšanu un sabiedrības veselības drošības uzlabošanu segtu izdevumus par autotransporta nomas pakalpojumu izbraukuma vakcinācijas nodrošināšanai Rīgas apkaimēs (94 152 euro) un vizuālā noformējuma materiālu izgatavošanu un izvietošanu uz trīs autobusu ārējām virsmām (3 254 euro).</t>
  </si>
  <si>
    <t>Piešķirt Veselības ministrijai (Nacionālajam veselības dienestam) 12 541 euro, lai saistībā ar vakcinācijas pret Covid-19 aptveres palielināšanu un sabiedrības veselības drošības uzlabošanu segtu izdevumus par informatīvo raidījumu par vakcinēšanās pret Covid-19 nozīmi, nepieciešamību un drošumu sagatavošanu un translēšanu.</t>
  </si>
  <si>
    <t>Piešķirt Veselības ministrijai (Nacionālajam veselības dienestam) 5 759 euro, lai saistībā ar vakcinācijas pret Covid-19 aptveres palielināšanu un sabiedrības veselības drošības uzlabošanu segtu izdevumus par ētera raidlaikiem saistībā ar vakcināciju pret Covid-19.</t>
  </si>
  <si>
    <t>Piešķirt Veselības ministrijai (Nacionālajam veselības dienestam) 170 762  euro, lai saistībā ar vakcinācijas pret Covid-19 aptveres palielināšanu un sabiedrības veselības drošības uzlabošanu segtu izdevumus par pasākumiem iedzīvotājiem informēta lēmuma pieņemšanai par vakcināciju pret Covid-19 infekciju.</t>
  </si>
  <si>
    <t>Piešķirt Veselības ministrijai (Nacionālajam veselības dienestam) 11 971 euro, lai nodrošinātu digitālā vakcinācijas sertifikāta ģenerēšanu personām, kurām ir tiesības Latvijā saņemt pakalpojumu – vakcināciju pret Covid-19 –, bet kuras to ir saņēmušas ārvalstīs.</t>
  </si>
  <si>
    <t>Piešķirt Veselības ministrijai (Nacionālajam veselības dienestam) 1 758 446 euro sabiedrības ar ierobežotu atbildību "Vidzemes slimnīca" augstas gatavības projekta "Vidzemes slimnīcas A, B un C korpusa energoefektivitātes paaugstināšana" īstenošanai, kas saistīts ar Covid-19 krīzes pārvarēšanu un ekonomikas atlabšanu.</t>
  </si>
  <si>
    <t>Piešķirt Veselības ministrijai (Nacionālajam veselības dienestam) finansējumu 423 052 euro apmērā, tai skaitā:
1. 20 494 euro, lai nodrošinātu valsts apmaksātu pakalpojumu ieviešanu bērniem ar autiskā spektra traucējumiem laika periodam no 2021.gada 15.septembra līdz 2021.gada 31.decembrim;
2. 402 558 euro, lai nodrošinātu valsts apmaksātu epidurālās anestēzijas pieejamību dzemdību procesā laika periodam no 2021.gada 15.septembra līdz 2021.gada 31.decembrim.</t>
  </si>
  <si>
    <t>Piešķirt Veselības ministrijai finansējumu 2 857 581 euro apmērā, lai segtu izdevumus, kas radušies saistībā ar Covid-19 uzliesmojumu un seku novēršanu, no tiem:
1. Nacionālajam veselības dienestam par periodu 2021.gada jūnijs 2 482 940 euro apmērā, tai skaitā:
1.1. par ambulatorajiem veselības aprūpes pakalpojumiem 1 706 781 euro;
1.2. par stacionārajiem veselības aprūpes pakalpojumiem 632 227 euro;
1.3. par laboratorisko izmeklējumu organizēšanu 127 644 euro;
1.4. par transporta pakalpojumiem 16 288 euro.
 2. Neatliekamās medicīniskās palīdzības dienestam par periodu 2021.gada jūnijs – augusts 374 641 euro apmērā dezinfekcijas un individuālo aizsardzības līdzekļu iegādei.</t>
  </si>
  <si>
    <t>Piešķirt Veselības ministrijai (Nacionālajam veselības dienestam finansējumu 2 335 085 euro apmērā, lai segtu izdevumus, kas radušies saistībā ar Covid-19 uzliesmojumu un seku novēršanu 2021.gada jūlijā, tai skaitā:
1. par ambulatorajiem veselības aprūpes pakalpojumiem 1 673  033 euro;
2. par stacionārajiem veselības aprūpes pakalpojumiem 530  051 euro, tai skaitā veicot izmaksu korekciju par pacientu ar pozitīvu COVID-19 transportēšanu 2021.gada maijā un jūnijā;
3. par laboratorisko izmeklējumu organizēšanu 132 001 euro.</t>
  </si>
  <si>
    <t>Piešķirt Veselības ministrijai (Nacionālajam veselības dienestam) 1 570 726 euro, lai nodrošinātu gripas vakcīnu iegādi 2021./2022. gada gripas sezonai.</t>
  </si>
  <si>
    <t xml:space="preserve"> Piešķirt Veselības ministrijai 5 405 376 euro apmērā, lai kompensētu atbildīgajām institūcijām samaksu par ārstniecības personu un pārējo nodarbināto virsstundu darbu, kas saistīts ar Covid-19 jautājumu risināšanu un seku novēršanu, tai skaitā:
 1. Nacionālajam veselības dienestam – 4 967 592 euro, lai nodrošinātu samaksu ārstniecības iestādēm (4 838 671 euro) par laikposmu no 2021.gada 1.janvāra līdz 2021.gada 30.jūnijam un samaksu Nacionālā veselības dienesta darbiniekiem (128 921 euro) par laikposmu no 2021.gada 1.jūnija līdz 2021.gada 31.augustam;
 2. Neatliekamās medicīniskās palīdzības dienestam – 383 844 euro par laikposmu no 2021. gada 1. jūnija līdz 2021. gada 31. augustam;
 3. Slimību profilakses un kontroles centram – 39 426 euro par laikposmu no 2021. gada 1. jūnija līdz 2021. gada 31. augustam;
 4. Valsts asinsdonoru centram – 2 762 euro par laikposmu no 2021. gada 1. jūlija līdz 2021. gada 31. augustam;
 5. Veselības ministrijai – 11 752 euro par laikposmu no 2021. gada 1. jūnija līdz 2021. gada 31. augustam.</t>
  </si>
  <si>
    <t>Piešķirt Veselības ministrijai 8 732 888 euro, tai skaitā:
1. 8 075 926 euro, lai kompensētu piemaksas, kas izmaksātas par 2021.gada oktobri - novembri atbildīgo institūciju ārstniecības personām un citiem nodarbinātajiem par darbu paaugstināta riska un slodzes apstākļos sabiedrības veselības apdraudējuma situācijā saistībā ar Covid-19 infekcijas uzliesmojumu un seku novēršanu, tai skaitā:
1.1. Nacionālajam veselības dienestam 6 036 849 euro, tai skaitā ambulatorajām ārstniecības iestādēm – 22 924 euro, ģimenes ārstu praksēm – 5 724 312  euro, aptiekām – 166 324  euro un Nacionālā veselības dienesta darbiniekiem – 123 289  euro;
1.2. Neatliekamās medicīniskās palīdzības dienestam – 1 853 128  euro;
1.3. Slimību profilakses un kontroles centram – 112 363 euro;
1.4. Valsts asinsdonoru centram – 6 047 euro;
1.5. Veselības ministrijai – 59 759 euro;
1.6. Veselības inspekcijai – 7 780 euro.
2.  656 962 euro, lai nodrošinātu atbildīgo institūciju ārstniecības personu un citu nodarbināto atvaļinājuma rezerves uzkrājumu atbilstoši aprēķinātajai piemaksu summai par 2021.gada oktobri - novembri, tai skaitā:
2.1. Nacionālajam veselības dienestam 487 106 euro, tai skaitā ģimenes ārstu praksēm – 476 836 euro un Nacionālā veselības dienesta darbiniekiem – 10 270 euro;
2.2. Neatliekamās medicīniskās palīdzības dienestam – 154 366 euro;
2.3. Slimību profilakses un kontroles centram – 9 360 euro;
2.4. Valsts asinsdonoru centram – 504 euro;
2.5. Veselības ministrijai – 4 978  euro;
2.6. Veselības inspekcijai – 648 euro.</t>
  </si>
  <si>
    <t>Piešķirt Veselības ministrijai (Nacionālajam veselības dienestam) 6 641 868 euro, tai skaitā:
1..  6 131 142 euro, lai kompensētu piemaksas, kas izmaksātas 2021.gada oktobrī, tai skaitā stacionārajām ārstniecības iestādēm – 6 129 375 euro un ģimenes ārstu praksēm – 1 767 euro;
2.. 510 726 euro, lai nodrošinātu atbildīgo institūciju ārstniecības personu un citu nodarbināto atvaļinājuma rezerves uzkrājumu, atbilstoši aprēķinātajai piemaksu summai 2021.gada oktobrī, tai skaitā stacionārajām ārstniecības iestādēm – 510 578 euro un  ģimenes ārstu praksēm – 148 euro</t>
  </si>
  <si>
    <t>Piešķirt Veselības ministrijai 2 487 793 euro, lai segtu izdevumus, kas radušies saistībā ar Covid-19 uzliesmojumu un seku novēršanu, no tiem:
1. Nacionālajam veselības dienestam – 2 359 026 euro, lai segtu izdevumus, kas radušies 2021.gada augustā, tai skaitā:
1.1. par ambulatorajiem veselības aprūpes pakalpojumiem 1 734 082 euro;
1.2. par stacionārajiem veselības aprūpes pakalpojumiem 496 441 euro;
1.3. par laboratorisko izmeklējumu organizēšanu 128 503 euro;
2. Neatliekamās medicīniskās palīdzības dienestam – 128 767 euro, lai segtu izdevumus par dezinfekcijas un individuālo aizsardzības līdzekļu iegādi no 2021.gada 1.septembra līdz 30.septembrim.</t>
  </si>
  <si>
    <t>Piešķirt Veselības ministrijai 2 872 778 euro apmērā, lai kompensētu atbildīgajām institūcijām samaksu par ārstniecības personu un pārējo nodarbināto virsstundu darbu, kas saistīts ar Covid-19 jautājumu risināšanu un seku novēršanu, tai skaitā:
1. Nacionālajam veselības dienestam – 2 834 391 euro, lai nodrošinātu samaksu ārstniecības iestādēm (2 779 026 euro) par laikposmu no 2021.gada 1.maija līdz 2021.gada 31.augustam un samaksu Nacionālā veselības dienesta darbiniekiem (55 365 euro) par laikposmu no 2021.gada 1.septembra līdz 2021.gada 30.septembrim;
2. Slimību profilakses un kontroles centram – 28 837 euro par laikposmu no 2021.gada 1.septembra līdz 2021.gada 30.septembrim;
3. Valsts asinsdonoru centram – 1 590 euro par laikposmu no 2021.gada 1.septembra līdz 2021.gada 30.septembrim;
4. Veselības ministrijai – 7 960 euro par laikposmu no 2021.gada 1.septembra līdz 2021.gada 30.septembrim.</t>
  </si>
  <si>
    <t>Piešķirt Veselības ministrijai (Nacionālajam veselības dienestam) 67 880 euro apmērā, lai segtu izdevumus, kas radušies saistībā ar Covid-19 infekcijas uzliesmojumu un seku novēršanu 2021.gada novembrī, nodrošinot nepieciešamos autobusus mobilā vakcinācijas punkta izveidei.</t>
  </si>
  <si>
    <t xml:space="preserve"> Piešķirt Veselības ministrijai (Nacionālajam veselības dienestam) 1 045 916 euro apmērā papildus gultu izvēršanai un atbilstošam materiāltehniskajam nodrošinājumam, tai skaitā:
1. sabiedrībai ar ierobežotu atbildību "Rīgas 1. slimnīca" finansējumu 381 795 euro apmērā;
2. sabiedrībai ar ierobežotu atbildību "Rīgas 2. slimnīca" finansējumu 376 625 euro apmērā;
3. sabiedrībai ar ierobežotu atbildību "Rēzeknes slimnīca" finansējumu 49 075 euro apmērā;
4. sabiedrībai ar ierobežotu atbildību "Jelgavas pilsētas slimnīca" finansējumu 175 421 euro apmērā;
5. sabiedrībai ar ierobežotu atbildību "Ziemeļkurzemes reģionālā slimnīca" finansējumu 63 000 euro apmērā.</t>
  </si>
  <si>
    <t>Piešķirt Veselības ministrijai 1 528 euro epidemioloģisko nosacījumu, loģistikas un darba organizācijas procesa nodrošināšanai izglītības iestādē.</t>
  </si>
  <si>
    <t>Piešķirt Veselības ministrijai (Neatliekamajam medicīniskās palīdzības dienestam) 15 413 euro, lai segtu izdevumus, kas radušies, nodrošinot korektu administratīvi teritoriālo vienību iedalījuma attēlojumu Neatliekamās medicīniskās palīdzības dienesta izsaukuma elektroniskajā kartē sakarā ar administratīvi teritoriālās reformas īstenošanu.</t>
  </si>
  <si>
    <t>Piešķirt Veselības ministrijai 18 983 278 euro apmērā, lai segtu izdevumus, kas radušies saistībā ar Covid-19 uzliesmojumu un seku novēršanu, tai skaitā:
1. Nacionālajam veselības dienestam – 18 725 744 euro, lai segtu izdevumus par  ambulatorajiem un stacionārajiem veselības aprūpes pakalpojumiem un laboratorisko izmeklējumu organizēšanu 2021.gada oktobrī un novembrī;
2. Neatliekamās medicīniskās palīdzības dienestam – 257 534 euro, lai segtu izdevumus par dezinfekcijas un individuālo aizsardzības līdzekļu iegādi  2021.gada oktobrī un novembrī.</t>
  </si>
  <si>
    <t>Piešķirt Veselības ministrijai (Neatliekamās medicīniskās palīdzības dienestam) 873 348 euro, lai segtu izdevumus, kas radušies saistībā ar Covid-19 infekcijas uzliesmojumu un seku novēršanu, tai skaitā:
1. medicīniskā inventāra un tā rezerves daļu iegādei – 38 408 euro;
2. medicīniskās gāzes (skābekļa) iegādei un medicīniskās gāzes (skābekļa) balonu nomas pakalpojumiem – 39 372 euro;
3. medicīnisko atkritumu savākšanas, izvešanas un utilizācijas pakalpojumiem – 18 365 euro;
4. operatīvo medicīnisko transportlīdzekļu rezerves daļu iegādei  – 161 761 euro;
5. neatliekamās medicīniskās palīdzības brigāžu medicīniskā aprīkojuma iegādei  – 528 873 euro;
6. neatliekamās medicīniskās palīdzības brigāžu izmaksām saistībā ar pacientu pārvešanu no daudzprofilu klīniskās universitātes slimnīcas VSIA "Paula Stradiņa klīniskā universitātes slimnīca" un SIA "Rīgas Austrumu klīniskā universitātes slimnīca" uz  to sadarbības iestādēm – 86 569 euro.</t>
  </si>
  <si>
    <t>Piešķirt Veselības ministrijai (Nacionālajam veselības dienestam) 4 284 321 euro gultu izveidei un atbilstošu medicīnisko iekārtu un papildaprīkojuma iegādei, kā arī skābekļa pievades vai izveides sistēmu uzlabošanai, tai skaitā:
1. sabiedrībai ar ierobežotu atbildību "Vidzemes slimnīca" finansējumu 399 140 euro apmērā;
2. sabiedrībai ar ierobežotu atbildību "Jēkabpils reģionālā slimnīca" finansējumu 392 192 euro apmērā;
3. sabiedrībai ar ierobežotu atbildību "Liepājas reģionālā slimnīca" finansējumu 991 075 euro apmērā;
4. sabiedrībai ar ierobežotu atbildību "Rēzeknes slimnīca" finansējumu 485 888 euro apmērā;
5. sabiedrībai ar ierobežotu atbildību "Ziemeļkurzemes reģionālā slimnīca" finansējumu 201 161 euro apmērā;
6. sabiedrībai ar ierobežotu atbildību "Priekules slimnīca" finansējumu 9 681 euro apmērā;
7. sabiedrībai ar ierobežotu atbildību "Dobeles un apkārtnes slimnīca" finansējumu 126 032 euro apmērā;
8. sabiedrībai ar ierobežotu atbildību "Alūksnes slimnīca" finansējumu 58 783 euro apmērā;
9. sabiedrībai ar ierobežotu atbildību "Bauskas slimnīca" finansējumu 179 462 euro apmērā;
10. sabiedrībai ar ierobežotu atbildību "Cēsu klīnika" finansējumu 78 855 euro apmērā;
11. sabiedrībai ar ierobežotu atbildību "Preiļu slimnīca" finansējumu 145 880 euro apmērā;
12. sabiedrībai ar ierobežotu atbildību "Krāslavas slimnīca" finansējumu 63 000 euro apmērā;
13. sabiedrībai ar ierobežotu atbildību "Jūrmalas slimnīca" finansējumu 108 900 euro apmērā;
14. sabiedrībai ar ierobežotu atbildību "Madonas slimnīca" finansējumu 163 450 euro apmērā;
15. sabiedrībai ar ierobežotu atbildību "Limbažu slimnīca" finansējumu 55 650 euro apmērā;
16. sabiedrībai ar ierobežotu atbildību "Aizkraukles medicīnas centrs" finansējumu 2 100 euro apmērā;
17. sabiedrībai ar ierobežotu atbildību "Rīgas 2. slimnīca" finansējumu 211 912 euro apmērā;
18. sabiedrībai ar ierobežotu atbildību "Sanare-KRC Jaunķemeri" finansējumu 173 042 euro apmērā;
19. sabiedrībai ar ierobežotu atbildību "Irlavas Sarkanā krusta slimnīca" finansējumu 7 962 euro apmērā;
20. sabiedrībai ar ierobežotu atbildību "Jelgavas pilsētas slimnīca" finansējumu 118 783 euro apmērā;
21. sabiedrībai ar ierobežotu atbildību "Tukuma slimnīca" finansējumu 311 373 euro apmērā.</t>
  </si>
  <si>
    <t>Piešķirt Veselības ministrijai (Nacionālajam veselības dienestam) 397 211 euro apmērā gultu izveidei un atbilstošu medicīnisko iekārtu un papildaprīkojuma iegādei, kā arī skābekļa pievades vai izveides sistēmu uzlabošanai.</t>
  </si>
  <si>
    <t xml:space="preserve"> Piešķirt Veselības ministrijai (Nacionālajam veselības dienestam) 447 752 euro apmērā samaksai ģimenes ārstu praksēm par sasniegtajiem Covid-19 vakcinācijas aptveres rādītājiem par laikposmu no 2021.gada 1.janvāra līdz 2021.gada 30.septembrim.</t>
  </si>
  <si>
    <t>Piešķirt Veselības ministrijai (Nacionālajam veselības dienestam) 3 659 121 euro apmērā, lai segtu izdevumus, kas radušies saistībā ar Covid-19 uzliesmojumu un seku novēršanu 2021.gada septembrī, no tiem:
1. par ambulatorajiem veselības aprūpes pakalpojumiem 2 793 230 euro,  tai skaitā veicot izmaksu korekciju par laikposmu no 2021.gada 1.janvāra līdz 2021.gada 30.jūnijam;
2. par stacionārajiem veselības aprūpes pakalpojumiem  706 185 euro;
3. par laboratorisko izmeklējumu organizēšanu 158 702 euro;
4. par transporta pakalpojumiem 1 004 euro.</t>
  </si>
  <si>
    <t>Piešķirt Veselības ministrijai 26 917 euro, tai skaitā:
1. 7 715 euro Nacionālajam veselības dienestam, lai segtu izdevumus, kas radušies laikposmā no 2021.gada 11.augusta līdz 2021.gada 26.oktobrim saistībā ar Ministru kabineta 2021.gada 10.augusta rīkojuma Nr.518 “Par ārkārtējās situācijas izsludināšanu”  5.1 punktā minēto personu ārstēšanu Latvijas ārstniecības iestādēs;
2. 19 202 euro Neatliekamās medicīniskās palīdzības dienestam, lai segtu izdevumus, kas radušies laikposmā no 2021.gada 11.augusta līdz 2021.gada 30.novembrim saistībā ar Neatliekamās medicīniskās palīdzības dienesta izpildītiem izsaukumiem, sniedzot neatliekamo medicīnisko palīdzību Ministru kabineta 2021.gada 10.augusta rīkojuma Nr.518 "Par ārkārtējās situācijas izsludināšanu"  5.1 punktā minētajām personām.</t>
  </si>
  <si>
    <t>Piešķirt Veselības ministrijai 1 468 885 euro, lai kompensētu atbildīgajām institūcijām samaksu par ārstniecības personu un pārējo nodarbināto virsstundu darbu, kas saistīts ar Covid-19 infekcijas izplatības seku novēršanu, tai skaitā:
1. Nacionālajam veselības dienestam – 944 029 euro, lai nodrošinātu samaksu ārstniecības iestādēm (813 172 euro) par laikposmu no 2021.gada 1.jūlija līdz 2021.gada 31.oktobrim un Nacionālā veselības dienesta darbiniekiem (130 857 euro) par laikposmu no 2021.gada 1.oktobra līdz 2021.gada 30.novembrim;
2. Neatliekamās medicīniskās palīdzības dienestam – 347 364 euro par laikposmu no 2021.gada 1.septembra līdz 2021.gada 30.novembrim;
3. Slimību profilakses un kontroles centram – 124 033 euro par laikposmu no 2021.gada 1.oktobra līdz 2021.gada 30.novembrim;
4. Valsts asinsdonoru centram – 1 193 euro par laikposmu no 2021.gada 1.oktobra līdz 2021.gada 30.novembrim;
5. Veselības ministrijai – 52 266 euro par laikposmu no 2021.gada 1.oktobra līdz 2021.gada 30.novembrim.</t>
  </si>
  <si>
    <t>Piešķirt Veselības ministrijai 2 627 363 euro, lai segtu izdevumus, kas radušies laikposmā no 2021.gada 1.jūlija līdz 2021.gada 31.oktobrim saistībā ar pievienotās vērtības nodokļa likmes pieaugumu iegādātajām medicīniskajām ierīcēm un precēm, tai skaitā:
1. Nacionālajam veselības dienestam – 2 517 216 euro apmērā;
2. Neatliekamās medicīniskās palīdzības dienestam – 32 284 euro apmērā;
3. Valsts tiesu medicīnas ekspertīzes centram – 768 euro apmērā;
4. Valsts asinsdonoru centram – 77 095 euro apmērā.</t>
  </si>
  <si>
    <t>Piešķirt Veselības ministrijai (Nacionālajam veselības dienestam) 20 920 744 euro, lai segtu izdevumus saistībā ar Covid-19 testēšanas politikas mērķu sasniegšanu, veicinot Covid-19 testēšanas jaudas palielināšanu un ņemot vērā laboratoriju kopējo testēšanas kapacitāti, tai skaitā:
1. 4 487 292 euro, lai segtu izdevumus par Covid-19 testēšanas jaudas palielināšanu 2021.gada oktobrī;
2. 362 011 euro, lai segtu izdevumus par antigēnu testēšanu ambulatorajās ārstniecības iestādēs no 2021.gada 1.novembra līdz 2021.gada 15.novembrim;
3. 16 071 441 euro, lai segtu izdevumus par Covid-19 testēšanas jaudas palielināšanu 2021.gada novembrī.</t>
  </si>
  <si>
    <t>Piešķirt Veselības ministrijai (Nacionālajam veselības dienestam) 11 457 528 euro, lai segtu izdevumus, kas radušies saistībā ar Covid-19 vakcīnu iegādi, ievadi, šļirču un vakcīnu loģistiku un uzglabāšanu, tai skaitā:
1. finansējumu 7 583 788 euro apmērā vakcīnu iegādei;
2. finansējumu 3 714 805 euro apmērā par vakcīnu ievadi 2021.gada oktobrī;
3. finansējumu 158 935 euro apmērā šļirču un vakcīnu uzglabāšanai un loģistikai.</t>
  </si>
  <si>
    <t>Piešķirt Veselības ministrijai (Nacionālajam veselības dienestam) 8 000 000 euro, tai skaitā:
1. 5 212 390  euro, lai nodrošinātu samaksu par kompensējamiem medikamentiem, daļēji sedzot deficītu;
2. 2 787 610  euro, lai nodrošinātu laboratorisko izmeklējumu izdevumu daļēju deficīta segšanu.</t>
  </si>
  <si>
    <t>CVK</t>
  </si>
  <si>
    <t xml:space="preserve">Piešķirt 62. resoram "Mērķdotācijas pašvaldībām" 5 440 610 euro, piemaksas piešķiršanai pirmsskolas izglītības iestāžu  un speciālās izglītības iestāžu pedagogiem, tai skaitā pedagogu palīgiem, par darbu Covid-19 pandēmijas laikā, 300 euro, ieskaitot darba devēja valsts sociālās apdrošināšanas obligātās iemaksas (VSAOI) par vienu likmi, un  piemaksas piešķiršanai personām, kuras sniedz aukles pakalpojumus pirmsskolas izglītības iestādēs un speciālās izglītības iestādēs (aukle, auklis, skolotāja palīgs), par darbu Covid-19 pandēmijas laikā, 300 euro, ieskaitot darba devēja valsts sociālās apdrošināšanas obligātās iemaksas (VSAOI) par slodzi. </t>
  </si>
  <si>
    <t>Piešķirt 62. resoram "Mērķdotācijas pašvaldībām" 3 571 761 euro, lai nodrošinātu finansējumu individuālo konsultāciju apmaksai vispārējās izglītības iestāžu skolotājiem un atbalsta personālam, kā arī profesionālās izglītības iestāžu vispārizglītojošo mācību priekšmetu skolotājiem, kas sagatavo izglītojamos valsts pārbaudes darbiem, Covid-19 pandēmijas laikā.</t>
  </si>
  <si>
    <t>Piešķirt  62. resoram "Mērķdotācijas pašvaldībām"  27 523 euro, 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palielinātu darba apjomu obligātā mācību satura apguvei Covid-19 pandēmijas laikā.</t>
  </si>
  <si>
    <t>Piešķirt Vides aizsardzības un reģionālās attīstības ministrijai (Valsts reģionālās attīstības aģentūrai) 127 631 euro, lai segtu izdevumus, kas radušies saistībā ar fizisko personu elektroniskās identifikācijas rīka "Vienotais pieteikšanās modulis" pilnveidošanu, lai  nodrošinātu vakcināciju pret Covid-19 infekciju.</t>
  </si>
  <si>
    <t>VARAM</t>
  </si>
  <si>
    <t>Piešķirt Vides aizsardzības un reģionālās attīstības ministrijai 27 150 000 euro, lai 2021. gadā nodrošinātu valsts budžeta finansējumu atbalstītajiem augstas gatavības pašvaldību investīciju projektiem, kas saistīti ar Covid-19 krīzes pārvarēšanu un ekonomikas atlabšanu.</t>
  </si>
  <si>
    <t>Piešķirt Vides aizsardzības un reģionālās attīstības ministrijai 2 675 980 euro, lai 2021.gadā nodrošinātu valsts budžeta finansējumu atbalstītajiem augstas gatavības pašvaldību investīciju projektiem, kas saistīti ar izglītības iestāžu ventilācijas sistēmu uzlabošanu.</t>
  </si>
  <si>
    <t>Piešķirt Finanšu ministrijai 10 000 000 euro, lai 2021.gada sākumā sniegtu atbalstu nodokļu maksātājiem dīkstāvē esošu darbinieku, pašnodarbināto personu un patentmaksātāju atlīdzības kompensēšanai (dīkstāves atbalstam), nepilnu darba laiku strādājošu darbinieku atlīdzības kompensēšanai (atbalsts algu subsīdijai) un Covid-19 krīzes skarto uzņēmumu apgrozāmo līdzekļu plūsmas nodrošināšanai.</t>
  </si>
  <si>
    <t>Piešķirt Finanšu ministrijai (Valsts ieņēmumu dienestam) 100 000 000 euro, lai nodrošinātu atbalsta sniegšanu nodokļu maksātājiem dīkstāvē esošu darbinieku, pašnodarbināto personu, individuālo komersantu un patentmaksātāju atlīdzības kompensēšanai (atbalsts par dīkstāvi), nepilnu darba laiku strādājošu darbinieku atlīdzības kompensēšanai (atbalsts algu subsīdijai) un Covid-19 krīzes skarto uzņēmumu apgrozāmo līdzekļu plūsmas nodrošināšanai.</t>
  </si>
  <si>
    <t>Piešķirt Finanšu ministrijai (Valsts ieņēmumu dienestam) 110 000 000 euro, lai nodrošinātu atbalsta sniegšanu nodokļu maksātājiem dīkstāvē esošu darbinieku, pašnodarbināto personu, individuālo komersantu un patentmaksātāju atlīdzības kompensēšanai (atbalsts par dīkstāvi), nepilnu darba laiku strādājošu darbinieku atlīdzības kompensēšanai (atbalsts algu subsīdijai) un Covid-19 krīzes skarto uzņēmumu apgrozāmo līdzekļu plūsmas nodrošināšanai.</t>
  </si>
  <si>
    <t>Piešķirt Finanšu ministrijai (Valsts ieņēmumu dienestam) 126 500 000 euro, lai nodrošinātu atbalsta sniegšanu nodokļu maksātājiem dīkstāvē esošu darbinieku, pašnodarbināto personu, individuālo komersantu un patentmaksātāju atlīdzības kompensēšanai (atbalsts par dīkstāvi), nepilnu darba laiku strādājošu darbinieku atlīdzības kompensēšanai (atbalsts algu subsīdijai) un Covid-19 krīzes skarto uzņēmumu apgrozāmo līdzekļu plūsmas nodrošināšanai.</t>
  </si>
  <si>
    <t>Piešķirt Finanšu ministrijai (Valsts ieņēmumu dienestam) 70 000 000 euro, lai nodrošinātu atbalsta sniegšanu darba devēju nodarbināto, pašnodarbināto personu, individuālo komersantu un patentmaksātāju atlīdzības kompensēšanai un Covid-19 krīzes skarto uzņēmumu apgrozāmo līdzekļu plūsmas nodrošināšanai.</t>
  </si>
  <si>
    <t>Piešķirt Finanšu ministrijai (Valsts ieņēmumu dienestam) 30 879 522 euro, lai nodrošinātu atbalsta sniegšanu nodokļu maksātājiem dīkstāvē esošu darbinieku, pašnodarbināto personu, individuālo komersantu un patentmaksātāju atlīdzības kompensēšanai (atbalsts par dīkstāvi), nepilnu darba laiku strādājošu darbinieku atlīdzības kompensēšanai (atbalsts algu subsīdijai) un Covid-19 krīzes skarto uzņēmumu apgrozāmo līdzekļu plūsmas nodrošināšanai.</t>
  </si>
  <si>
    <t>Piešķirt Finanšu ministrijai (Valsts ieņēmumu dienestam) 180 900 000 euro, lai nodrošinātu atbalsta sniegšanu nodokļu maksātājiem dīkstāvē esošu darbinieku, pašnodarbināto personu, individuālo komersantu un patentmaksātāju atlīdzības kompensēšanai (atbalsts par dīkstāvi), nepilnu darba laiku strādājošu darbinieku atlīdzības kompensēšanai (atbalsts algu subsīdijai) un Covid-19 krīzes skarto uzņēmumu apgrozāmo līdzekļu plūsmas nodrošināšanai.</t>
  </si>
  <si>
    <t>Projekta galvenais mērķis ir izveidot ar riteņbraukšanu un veselīgu dzīvesveidu saistītu entuziastu pārrobežu sadarbības tīklu, organizējot regulārus Līvānu - Utenas riteņbraukšanas kausa turnīrus un citas veselīga dzīvesveida aktivitātes. Šādas pieredzes apmaiņas un sporta aktivitātes ļaus dalībniekiem no astoņiem reģioniem Lietuvā un Latvijā aktīvāk piedalīties procesos, kas ietekmē viņu ikdienas sociālo dzīvi.
Projektā iesaistītās kopienas atrodas Līvānu, Jēkabpils, Preiļu un Aknīstes pašvaldībās Latvijā un Utenas, Ignalinas un Zarasu pašvaldībās Lietuvā, kas ir ļoti tuvu viena otrai. Sadarbība sporta un veselīga dzīvesveida jomā starp šīm kopienām gadu gaitā ir bijusi ļoti neliela, un riteņbraukšanas sports kļūs par jaunu faktoru šīs sadarbības veicināšanā.</t>
  </si>
  <si>
    <t>Projekta mērķis ir uzlabot dzīves apstākļus trūcīgajās kopienās Mažeiķu un Saldus novados. Abi novadi atrodas pierobežā, tādēļ ir tuvi kaimiņi.
Lai sasniegtu šī projekta mērķi, tiks uzlabota dzīves vide, veidojot skeitparkus, un tiks turpināta arī izglītojošā darbība, lai radītu ciešākas saites kopienās un padarītu tās vairāk iesaistītas, un radītu ilgtspējīgu un vienotu sociāli ekonomisko attīstību reģionā. Projekta aktivitātes rosinās mērķa grupas (visi cilvēki kopienās, galvenokārt jaunieši un viņu ģimenes locekļi) vairāk sadarboties, iesaistīties procesos, kas ietekmē viņu dzīvi, mazinās šķēršļus izaugsmei un ļaus pilnīgāk atklāt savu potenciālu.
Pārrobežu sadarbības pieeja mazāk attīstītajām kopienām ir efektīva, jo dažādu partneru pieredze radīs jaunas pieejas un idejas par to, kā uzlabot dzīves apstākļus un vidi trūcīgajās kopienās un kopienas motivāciju piedalīties sociālajās aktivitātēs. Abi projekta partneri - Mažeiķu un Saldus pašvaldības atrodas tuvu viena otrai, tādēļ tiem ir iespēja veidot labāku sadarbību savā starpā dažādās jomās, tostarp, strādājot ar trūcīgām kopienām. Trūcīgajām kopienām un pašvaldības speciālistiem, izmantojot šī projekta aktivitātes, būs iespēja iepazīt vienam otru labāk, veidot jaunus kontaktus un rast jaunas iespējas. Tā kā attālums starp partneru teritorijām ir neliels, attiecībām starp tām ir potenciāls turpināties arī pēc projekta beigām. Partneri iegūs jaunu perspektīvu, kas palīdzēs virzīties uz priekšu un risināt izaugsmes šķēršļus. Šī projekta laikā iegūtā jaunā pieredze Mažeiķu un Saldus pašvaldību speciālistiem palīdzēs gūt idejas, kā mainīt kopienas no trūcīgām uz plaukstošām.
Mažeiķi un Saldus ir arī sadraudzības pilsētas, un šis projekts palīdzēs veidot efektīvāku un ilgstošāku sadarbību starp tām, kas varētu veicināt ātrāku reģiona attīstību.</t>
  </si>
  <si>
    <t>Projekta vispārējais mērķis ir uzlabot dzīves apstākļus, dzīves kvalitāti un drošību Biržu un Aizkraukles pašvaldībās, palielinot sabiedrības sociālo atbildību un aktivitāti. Mērķis tiks sasniegts, uzstādot videonovērošanas kameras un veicinot drošu apkārtni, palielinot iedzīvotāju iesaistīšanos sabiedriskajā un sociālājā dzīvē, izmantojot pārrobežu sadarbības pieredzi reģionā. Videonovērošanas kameras nav primārais projekta mērķis, bet instruments, lai uzlabotu sadarbību un komunikāciju sabiedrībā un starp tām, kā arī veicinātu ideju par drošu apkārtni, kas pozitīvi ietekmēs trūcīgo kopienu dzīves kvalitāti.</t>
  </si>
  <si>
    <t>Projekta vispārējais mērķis ir izstrādāt jaunu integrētu sociālās aprūpes tīklu, kas palielinās sociālo pakalpojumu pieejamību un efektivitāti pārrobežu reģionā Zarasai-Daugavpils.
Projekta ietvaros plānots izpētīt un izvērtēt sociālās aprūpes infrastruktūru Zarasu rajonā un Daugavpils pilsētā, lai gūtu labumu no visām stiprajām pusēm un atrastu veidus, kā budžeta iestādes un nevalstiskās organizācijas varētu viena otru papildināt. Ar mērķi motivēt un iedvesmot sociālos darbiniekus (90), viņi saņems kvalifikācijas paaugstināšanas mācības Daugavpilī, vēros labākās sociālās integrācijas prakses Latvijā un Lietuvā, kā arī piedalīsies studiju vizītē Polijā un Čehijā. Abās pašvaldībās ieviesīs virkni jaunu sociālās iekļaušanas pasākumu un sniegs inovatīvus pakalpojumus (800 lietotāju). Daļa no bijušās bērnu mājas ēkas Antazāvā tiks renovēta un pielāgota jaunam mērķim – sociālo nometņu organizēšanai un pagaidu uzturēšanās neaizsargātām grupām. Tiks organizētas četras izmēģinājuma sociālās nometnes (120 cilvēki), kurās tiks ieviesta sociālās integrācijas prakse.
Lai izvērtētu, kā situācija ir mainījusies, pirms un pēc projekta tiks mērīta sociālo pakalpojumu efektivitāte, kas ļaus noteikt arī visefektīvāko praksi tālākai attīstībai un izplatīšanai citos reģionos.
Laika gaitā robeža starp Daugavpili un Zarasiem samazinās un kaimiņu pašvaldības saskaras ar vienādiem izaicinājumiem, piemēram, deinstitucionalizāciju – Antazavas bērnu māja Zarasu reģionā atrodas pēdējās slēgšanas stadijās, bet Daugavpilī tā tiks slēgta pēc dažiem gadiem – sadarbība, meklējot veidus, kā atkārtoti izmantot esošo infrastruktūru un turpināt tās pielietošanu visefektīvākajā veidā, lai apmierinātu kopienu vajadzības, ļaus ietaupīt laiku un resursus. Projekta partneri izmantos viens otra pieredzi un spējas, un inovatīvu pasākumu pielietošana radīs integrētu sociālās aprūpes tīklu, kas nākotnē kļūs par teritoriālās attīstības resursu.</t>
  </si>
  <si>
    <t>Projekta mērķis - veicināt pievilcību, pārrobežu reģionu konkurētspēju, radot priekšnoteikumus sadarbības tīkla izveidei starp amatniekiem un attiecīgajām kultūras organizācijām, palielinot sabiedrības informētību par kultūras mantojuma saglabāšanas un popularizēšanas nozīmi.
Plānotās aktivitātes: telpu renovācija/aprīkojuma iegāde mūsdienu kultūras pasākumu attīstībai, 2 plenēri, 2 praktiski semināri amatniekiem (arī jaunatnei), amatniekiem veltīto izglītības programmu izstrāde, 2 starptautiski amatniecības festivāli utt.
Rezultāts: sabiedrības informētības palielināšana par kultūras tūrisma iespējām, amatniecības daudzveidību un nozīmi.</t>
  </si>
  <si>
    <t>Projekta mērķis - saglabāt izmirstošo stikla amatniecības tradīciju vēsturisko mantojumu un popularizēt stikla pūšanas prasmes, veicinot stikla amatniecības atzara atpazīstamību jaunatnes vidū un apmainoties ar pieredzi ar partneriem ārzemēs. 
Plānots organizēt vairākus praktiskus seminārus, lai piesaistītu jaunatni un palielinātu interesi apgūt stikla pūšanas mākslu, pieredzes apmaiņas braucienus, kas tiek rīkoti esošajiem profesionāļiem, lai apgūtu savu amatniecību, apgūtu jaunas prasmes un veicinātu radošumu, iegādāties iekārtas aukstai stikla apstrādes studijai, kā arī vairākus īstenot mārketinga pasākumus, lai palielinātu apmeklētāju plūsmu un vairotu izpratni par nepieciešamību saglabāt šo unikālo un vērtīgo mākslu.</t>
  </si>
  <si>
    <t>Projekta vispārējais mērķis - izmantot pierobežas reģiona potenciālu tā kultūras, ekonomikas un sociālajai attīstībai, saglabājot kultūras mantojuma objektus un popularizējot nemateriālo kultūras mantojumu, kā arī nodrošinot visu nepieciešamo aprīkojumu un infrastruktūru kultūras un vēsturiskā mantojuma saglabāšanai kultūras un tūrisma vajadzībām (keramikai, koka ražošanai, aušanai, tradicionālās mūzikas atskaņošanai un dziedāšanai).
Konkrētie projekta mērķi ir:
1) veicināt vietējo kultūru un tradīcijas;
2) attīstīt vietējo infrastruktūru un saglabāt vēsturisko mantojumu;
3) veidot atbilstošu atbalsta sistēmu uzņēmējiem radošo industriju nozarē. Projekta rezultātā tiek izgatavotas 3 izmitināšanas vietas ar 46 gultasvietām un ar iespēju organizēt un uzturēties uz nakti vienuviet</t>
  </si>
  <si>
    <t>Projekta mērķis - kopīgi izpētīt un izmantot  vēsturisko Lietuvas Lielhercogistes mantojumu, palielināt Kedainiai, Rēzeknes un Nesvižas reģionu dzīvīgumu un pievilcību, kā arī nodrošināt lielāku tūristu plūsmu.Projekts tieši ietekmēs ekonomiku visos trijos reģionos.
Ņemot vērā to, ka tūristus ļoti interesē vēsturiskais mantojums, kas tiek pasniegts inovatīvos veidos un dod iespēju izmēģināt sevi (darbnīcas) vai caur virtuālo realitāti (virtuālās realitātes spēles), projekta laikā tiks izveidotas divas unikālas darbnīcas telpas Rēzeknē (kalve) un Nesvižā (maizes ceptuves darbnīca), uzstādītas 7 eksponāti (LT, BY), izviedota virtuālā spēle (BY) un 2 interaktīvie modeļi par arhitektūru(LT).
Projekta aktivitātes  aptver visu Lietuvas Lielhercogistes vēstures loģisko ceļu un visas nozīmīgākās senās dzīves sastāvdaļas: pilsētas dzīvi, arhitektūru, maizes cepšanas tradīcijas un amatnieku prasmes.</t>
  </si>
  <si>
    <t>Projekta mērķis - veicināt tradicionālo prasmju ilgtspējīgu izmantošanu amatniecībā, saglabājot un popularizējot to kā kopīgu kultūras un vēsturiskā mantojuma iezīmi, kas varētu piesaistīt tūristu interesi par Latvijas-Lietuvas-Baltkrievijas pārrobežu teritorijas apmeklēšanu.
Projekta aktivitātes (apmācības, radošās darbnīcas un mākslas gadatirgus) vērstas uz amatnieku un vietējo amatnieku nozari un māksliniekiem, kas viņus iedrošinās izmantot tradicionālās prasmes un vietējos resursus, izstrādājot radošus produktus un pakalpojumus, kurus varētu popularizēt kā mūsdienīgu tūrisma produktu (Amatniecības ekskursija), lai palielinātu Latgales-Utenas-Paņevežas-Vitebskas pārrobežu teritorijas pievilcību, tūristu plūsmu un pozitīvi ietekmētu vietējās ekonomiskās aktivitātes. Papildus tiks uzlabota infrastruktūra 3 kultūras/vēstures vietās, kā arī attīstīti digitālā tūrisma aktivitātes.</t>
  </si>
  <si>
    <t>Latvijas un Baltkrievijas pierobežas teritorijām ir kopīga vēsturiskā pagātne. Dvina un Daugava ir galvenie iekšzemes ūdensceļi, kas kalpoja par nozīmīgu lomu senajā tirdzniecības maršrutā “No varjagiem līdz grieķiem”. Ir liels potenciāls pārvērst maršruta vēsturisko mantojumu par ilgtspējīgu pārrobežu tūrisma produktu ar mērķi pagarināt tūristu uzturēšanos Koknesē (Zemgales reģionā) un Polotskā (Vitebskas reģionā). 
Projekta mērķis - atdzīvināt un attīstīt seno tirdzniecības maršrutu kā unikālu tūrisma produktu, kas sakņojas vēsturiskajā un kultūras mantojumā, kas izmantots pārrobežu tūrisma un izglītības vajadzībām Latvijā un Baltkrievijā. 
Plānotie rezultāti: uzbūvēt  laivu parku Koknesē ar interaktīvu eksponātu, renovētu Tirgotāju istabu Polockā; aprīkot projekta  organizācijas ar tehnisko nodrošinājumu (Daugavas buru laiva ar aprīkojumu, kostīmi un skaņas aprīkojums animācijai, virtuālo ceļojumu aprīkojums, mēbelēs un eksponāti, lai stāstītu par tirdzniecības vēsturi), lai tūrisma produktu padarītu pieejamu un pievilcīgāku; izpētīt vēsturiskais mantojumu, kas saistīts ar 2 reģionu seno tirdzniecības maršrutu un izveidot pārrobežu tūrisma produktu, nodrošināt tam mārketinga aktivitātes, kā arī organizēt 9 vairākus pārrobežu pasākumus (mērķauditorija - tūrisma profesionāļi, amatnieki, vēstures mīļotāji)</t>
  </si>
  <si>
    <t>Projekta vispārējais mērķis ir palielināt drošību un drošumu kaimiņvalstīs Lietuvā, Baltkrievijā un Latvijā, t.sk. palielinot kibernoziegumu izmeklēšanas efektivitāti.
Projekta sadarbosies Lietuvas Policijas Kriminālistikas zinātnes centrs (LB), Baltkrievijas Republikas Valsts tiesu ekspertīžu komitejas Galvenā pārvalde (B2) un Latvijas Valsts policija (B3), darbojoties Latgales un Zemgale kriminālistikas dienesta reģionālo struktūrvienību vārdā. 
Projekta ietvaros tiks ieviesta jauna izmeklēšanas tehnoloģija, kā arī iegādāts moderns aprīkojums kibernoziegumu izmeklēšanai, apmācīti 179 dienestu darbinieki, kas strādā ar jaunu aprīkojumu, organizētas tikšanās labas prakses apmaiņai starp projekta partneriem, sekmēta sabiedrības izpratne par kiberdrošību (mācības 40 izglītības iestādēs)</t>
  </si>
  <si>
    <t>Projekts “Drošības stiprināšana latviešu, baltkrievu un lietuviešu “zilo” un “zaļo” robežu krustpunktā” ir izstrādāts, balstoties uz iepriekšējos gados aktuālajām problēmām, kuras var efektīvi atrisināt tikai pārrobežu līmenī. Kopējās problēmas ir institucionālās pārrobežu sadarbības trūkums, apkarojot pārrobežu noziedzību un nelegālo imigrāciju, kur Baltkrievija, Austrumlatvija un Lietuva tiek izmantotas kā tranzīta zona.
Projektā tiks īstenoti šādas aktivitātes: sadarbības tīkla izveide valsts robežu drošībai, tiesībaizsardzības iestāžu un pašvaldību sadarbības stiprināšana (konference), cilvēkresursu kapacitātes celšana (mācības un jauniešu nometne) un materiālās bāzes uzlabošana (aprīkojums)</t>
  </si>
  <si>
    <t>Saskaņā ar OECD pētījumu (2012) vairāk sieviešu nekā vīriešu kļūst par uzņēmējiem pēc nepieciešamības. Taču sievietēm ir tendence piešķirt lielāku nozīmi darba laika elastīgumam, ko nodrošina pašnodarbinātības formāts.
Projekta mērķis - izstrādāt novatorisku uzņēmējdarbības programmu sievietēm (Women Entrepreneurship Enbling through Mentanding Programme (WEEME programme)), sniedzot viņiem iedvesmu uzsākt savu uzņēmējdarbību, attīstot transversālās prasmes un nodrošinot jaunu profesionālo ceļu profesionālās un personiskās dzīves apvienošanā. Projekts uzlabos uzņēmējdarbību reģionos, koncentrējoties uz 240 darbspējīgām sievietēm (29-55 gadi).
WEEME programmai būs savs jauninājums, apvienojot ekstensīvās inteliģences (“mīkstās prasmes”) un uzņēmējdarbības un jaunu produktu izstrādes (“cietu prasmju”) prasmes, tāpēc sievietes attīstīs ne tikai uzņēmējdarbības vadībai nepieciešamās prasmes, bet arī, lai nākotnē būtu efektīvi vadītāji, attīstot emocionālās inteliģences prasmes (darba un privātās dzīves līdzsvara atrašana, stresa pārvarēšana, pašrealizēšanās atrašana un pašapziņa).</t>
  </si>
  <si>
    <t>Projekta mērķis - uzlabot dzīves kvalitāti vecāka gadagājuma (65 +) cilvēkiem, kas izmanto sociālos pakalpojumus  Grodņas reģionā (BY), Druskininkai reģionā (LT) un  Zemgales reģiona (LV), veicinot sociālo un medicīniskās rehabilitācijas pakalpojumu pieejamību un dažādību (jauni pakalpojumi), veselīgu dzīvesveidu un citas socializācijas programmas. 
Turklāt paredzētas nelielās investīcijas aprīkojumā un kopīgas apmācības, pasākumi, apmaiņas vizītes un mārketinga aktivitātes.</t>
  </si>
  <si>
    <t>Projekta mērķis - Sociālās iekļaušanas veicināšana Latvijas, Lietuvas un Baltkrievijas pierobežas teritorijās, attīstot un uzlabojot sociālos pakalpojumus ģimenēm (maznodrošinātas un nabadzīgas ģimenes ar bērniem, ģimenes ar īpašām vajadzībām (fiziskas/garīgas), bērni un jaunieši no sociālā riska ģimenēm, nepilngadīgi likumpārkāpēji). 
Tāpēc projekta partneri plāno veidot kopīgu platformu pret sociālo atstumtību pierobežas reģionā, īpašu uzmanību pievēršot ģimenēm, veidojot tīklu starp vairākiem sociālajiem, veselības un sabiedrisko pakalpojumu sniedzējiem Paņevežā (LT), Daugavpilī (LV) un Braslavā (BY).
Galvenās aktivitātes: kapacitātes palielināšanas aktivitātes sociālo pakalpojumu speciālistiem, reģionālās sociālās iekļaušanas programmas izstrāde un sociālo pakalpojumu sniegšana ģimenēm, aprīkojuma iegāde ģimenēm draudzīgai infrastruktūrai sabiedriskajos un sociālajos objektos.</t>
  </si>
  <si>
    <t>CĀF</t>
  </si>
  <si>
    <t>Interreg</t>
  </si>
  <si>
    <t>Cits</t>
  </si>
  <si>
    <t>VP</t>
  </si>
  <si>
    <t>LRRB</t>
  </si>
  <si>
    <t>Profesionālās izglītības un prasmju apguves pasākumi</t>
  </si>
  <si>
    <t>Atbalsts demonstrējumu pasākumiem un informācijas pasākumiem</t>
  </si>
  <si>
    <t>Atbalsts saimniecību un mežu apmeklējumiem</t>
  </si>
  <si>
    <t>ESF</t>
  </si>
  <si>
    <t>ELFLA</t>
  </si>
  <si>
    <t>Konsultāciju pakalpojumi, saimniecību pārvaldības un lauku saimniecību atbalsta pakalpojumi. 
Atbalsts konsultāciju pakalpojumu izmantošanas veicināšanai</t>
  </si>
  <si>
    <t>Atbalsts ieguldījumiem lauku saimniecībās</t>
  </si>
  <si>
    <t>Atbalsts ieguldījumiem pārstrādē</t>
  </si>
  <si>
    <t xml:space="preserve">Atbalsts ieguldījumiem lauksaimniecības un mežsaimniecības infrastruktūras attīstībā </t>
  </si>
  <si>
    <t>Atbalsts profilaktiskajiem pasākumiem, lai mazinātu epizootiju un epifitotiju iespējamās sekas</t>
  </si>
  <si>
    <t>Atbalsts jaunajiem lauksaimniekiem uzņēmējdarbības uzsākšanai</t>
  </si>
  <si>
    <t>Atbalsts uzņēmējdarbības uzsākšanai, attīstot mazās lauku saimniecības</t>
  </si>
  <si>
    <t>Atbalsts ieguldījumiem ar lauksaimniecību nesaistītu darbību radīšanā un attīstīšanā</t>
  </si>
  <si>
    <t>Pamatpakalpojumi un ciematu atjaunošana lauku apvidos</t>
  </si>
  <si>
    <t>Meža ieaudzēšana, papildinot daļēji aizaugušās lauksaimniecības zemes, un to kopšana. Meža ieaudzēšana un kopšana</t>
  </si>
  <si>
    <t>Atbalsts meža bojājumu profilaksei un atjaunošanai, ko nodarījuši ugunsgrēki, dabas katastrofas, katastrofāli notikumi</t>
  </si>
  <si>
    <t>Ieguldījumi meža ekosistēmu noturības un ekoloģiskās vērtības uzlabošanai</t>
  </si>
  <si>
    <t>Bioloģiskās daudzveidības uzturēšana zālājos</t>
  </si>
  <si>
    <t>Vides saudzējošu metožu pielietošana dārzkopībā</t>
  </si>
  <si>
    <t>Rugāju lauks ziemas periodā</t>
  </si>
  <si>
    <t>Saudzējoša vides izveide, audzējot augus nektāra ieguvei</t>
  </si>
  <si>
    <t>Pāreja uz bioloģisko lauksaimniecību</t>
  </si>
  <si>
    <t>Bioloģiskās lauksaimniecības attīstība</t>
  </si>
  <si>
    <t>Kompensācijas maksājums par NATURA2000 mežu teritorijām</t>
  </si>
  <si>
    <t>Atbalsts EIP lauksaimniecības ražīguma un ilgspējas darba grupu projektu īstenošanai</t>
  </si>
  <si>
    <t>Atbalsts jaunu produktu, metožu, procesu un tehnoloģiju izstrādei</t>
  </si>
  <si>
    <t>Lauku tūrisma attīstības veicināšana</t>
  </si>
  <si>
    <t>Atbalsts darbību īstenošanai saskaņā ar SVVA stratēģiju</t>
  </si>
  <si>
    <t>Starpteritoriālā un starpvalstu sadarbība</t>
  </si>
  <si>
    <t>Vietējās rīcības grupas darbības nodrošināšana, teritorijas aktivizēšana</t>
  </si>
  <si>
    <t>1.1.pasākums „Inovācijas; Veselība un drošība; Pievienotā vērtība, produktu kvalitāte un nevēlamu nozveju izmantošana</t>
  </si>
  <si>
    <t>EJZF</t>
  </si>
  <si>
    <t>1.5.pasākums „Zvejas ostas, izkraušanas vietas un patvēruma vietas”</t>
  </si>
  <si>
    <t>2.1.pasākums „Inovācija”</t>
  </si>
  <si>
    <t>2.2.pasākums „Produktīvi ieguldījumi akvakultūrā”</t>
  </si>
  <si>
    <t>2.3.pasākums „Akvakultūra, kas nodrošina vides pakalpojumus”</t>
  </si>
  <si>
    <t>3.1. Zinātniskas informācijas uzlabošana un sniegšana, kā arī datu vākšanas un pārvaldības uzlabošana (EJZF 13. panta 4.punkts)</t>
  </si>
  <si>
    <t>3.1.pasākums „Kontrole un noteikumu izpilde”</t>
  </si>
  <si>
    <t>4.1.pasākums „Sabiedrības virzītas vietējās attīstības stratēģiju īstenošana”</t>
  </si>
  <si>
    <t>4.2.pasākums „Sadarbības pasākumi”</t>
  </si>
  <si>
    <t>5.3.pasākums „Tirdzniecības pasākumi”</t>
  </si>
  <si>
    <t>5.4.pasākums „Zvejas un akvakultūras produktu apstrāde”</t>
  </si>
  <si>
    <t>6.prioritāte kopā "Veicināt integrētas jūrlietu politikas īstenošanu"</t>
  </si>
  <si>
    <t>1.2.1.1</t>
  </si>
  <si>
    <t>1.2.1.2</t>
  </si>
  <si>
    <t>1.2.1.4</t>
  </si>
  <si>
    <t>1.2.2.1</t>
  </si>
  <si>
    <t>1.2.2.2</t>
  </si>
  <si>
    <t>2.1.1</t>
  </si>
  <si>
    <t>2.2.1.1</t>
  </si>
  <si>
    <t>2.2.1.2</t>
  </si>
  <si>
    <t>3.1.1.1 / 
3.1.1.2 / 
3.1.1.4 / 
3.1.1.7 / 
3.1.2.1 / 
3.1.2.2</t>
  </si>
  <si>
    <t>3.1.1.5</t>
  </si>
  <si>
    <t>3.1.1.6</t>
  </si>
  <si>
    <t>3.2.1.1</t>
  </si>
  <si>
    <t>3.2.1.2</t>
  </si>
  <si>
    <t>3.3.1</t>
  </si>
  <si>
    <t>3.4.1</t>
  </si>
  <si>
    <t>3.4.2.1</t>
  </si>
  <si>
    <t>3.4.2.2</t>
  </si>
  <si>
    <t>3.4.2.3</t>
  </si>
  <si>
    <t>4.2.1.1-2</t>
  </si>
  <si>
    <t>4.2.1.2</t>
  </si>
  <si>
    <t>4.2.2</t>
  </si>
  <si>
    <t>4.3.1</t>
  </si>
  <si>
    <t>4.4.1</t>
  </si>
  <si>
    <t>4.5.1.1</t>
  </si>
  <si>
    <t>4.5.1.2</t>
  </si>
  <si>
    <t>5.1.1</t>
  </si>
  <si>
    <t>5.1.2</t>
  </si>
  <si>
    <t>5.2.1.2</t>
  </si>
  <si>
    <t>5.3.1</t>
  </si>
  <si>
    <t>5.4.2.1</t>
  </si>
  <si>
    <t>5.4.2.2</t>
  </si>
  <si>
    <t>5.4.3.1</t>
  </si>
  <si>
    <t>5.5.1</t>
  </si>
  <si>
    <t>5.6.1</t>
  </si>
  <si>
    <t>5.6.2</t>
  </si>
  <si>
    <t>5.6.3</t>
  </si>
  <si>
    <t>6.1.1</t>
  </si>
  <si>
    <t>6.1.2</t>
  </si>
  <si>
    <t>6.1.3.1</t>
  </si>
  <si>
    <t>6.1.4.2</t>
  </si>
  <si>
    <t>6.1.5</t>
  </si>
  <si>
    <t>6.1.6</t>
  </si>
  <si>
    <t>6.2.1.2</t>
  </si>
  <si>
    <t>6.3.1</t>
  </si>
  <si>
    <t>7.1.2.2</t>
  </si>
  <si>
    <t>7.2.1.2</t>
  </si>
  <si>
    <t>7.3.1</t>
  </si>
  <si>
    <t>8.5.3</t>
  </si>
  <si>
    <t>9.1.1.1</t>
  </si>
  <si>
    <t>9.1.1.3</t>
  </si>
  <si>
    <t>9.1.4.1</t>
  </si>
  <si>
    <t>9.1.4.2</t>
  </si>
  <si>
    <t>9.1.4.4</t>
  </si>
  <si>
    <t>9.2.1.1</t>
  </si>
  <si>
    <t>9.2.1.2</t>
  </si>
  <si>
    <t>9.2.1.3</t>
  </si>
  <si>
    <t>9.2.2.1</t>
  </si>
  <si>
    <t>9.2.2.2</t>
  </si>
  <si>
    <t>9.2.2.3</t>
  </si>
  <si>
    <t>9.2.3</t>
  </si>
  <si>
    <t>9.2.4.1</t>
  </si>
  <si>
    <t>9.2.4.2</t>
  </si>
  <si>
    <t>9.2.5</t>
  </si>
  <si>
    <t>9.2.6</t>
  </si>
  <si>
    <t>9.2.7</t>
  </si>
  <si>
    <t>9.3.1.1</t>
  </si>
  <si>
    <t>9.3.1.2</t>
  </si>
  <si>
    <t>Kompetences centri</t>
  </si>
  <si>
    <t>Tehnoloģiju pārneses sistēma</t>
  </si>
  <si>
    <t xml:space="preserve">Jaunu produktu ieviešana </t>
  </si>
  <si>
    <t>Nodarbināto apmācības</t>
  </si>
  <si>
    <t>Inovāciju motivācija</t>
  </si>
  <si>
    <t>Platjoslas infrastruktūra</t>
  </si>
  <si>
    <t>IKT</t>
  </si>
  <si>
    <t>Kultūras mantojuma digitalizācija</t>
  </si>
  <si>
    <t>ERAF</t>
  </si>
  <si>
    <t>KF</t>
  </si>
  <si>
    <t>Aizdevumu garantijas
Mezanīna aizdevumi
Mikrokredīti un starta aizdevumi
MVU aizdevumi
Riska kapitāls
Tehnoloģiju akselerators</t>
  </si>
  <si>
    <t>Ražošanas telpas</t>
  </si>
  <si>
    <t>Biznesa inkubatori</t>
  </si>
  <si>
    <t>Klasteru programma</t>
  </si>
  <si>
    <t>Starptautiskā konkurētspēja</t>
  </si>
  <si>
    <t>Publiskā infrastruktūra uzņēmējdarbībai</t>
  </si>
  <si>
    <t>Tiesu un tiesībsargājošo institūciju darbinieku apmācība</t>
  </si>
  <si>
    <t>Valsts pārvaldes darbinieku apmācības</t>
  </si>
  <si>
    <t>Sociālā dialoga veidošana</t>
  </si>
  <si>
    <t>Publisko pakalpojumu pārveides metodoloģijas izstrāde un aprobācija</t>
  </si>
  <si>
    <t xml:space="preserve">Daudzdzīvokļu māju energoefektivitāte </t>
  </si>
  <si>
    <t>Valsts ēku energoefektivitāte</t>
  </si>
  <si>
    <t>Pašvaldību ēku energoefektivitāte</t>
  </si>
  <si>
    <t xml:space="preserve"> Centralizētās siltumapgādes energoefektivitāte</t>
  </si>
  <si>
    <t>Elektro transportlīdzekļu infrastruktūra</t>
  </si>
  <si>
    <t>Tramvaji un elektrovilcieni</t>
  </si>
  <si>
    <t>Videi draudzīgi autobusi</t>
  </si>
  <si>
    <t>Plūdu risku samazināšana blīvi apdzīvotās teritorijās</t>
  </si>
  <si>
    <t>Plūdu risku samazināšana lauku teritorijās</t>
  </si>
  <si>
    <t xml:space="preserve">Atkritumu pārstrāde </t>
  </si>
  <si>
    <t>Ūdenssaimniecība</t>
  </si>
  <si>
    <t>Biotopu un sugu kartēšana</t>
  </si>
  <si>
    <t>Vides monitorings</t>
  </si>
  <si>
    <t>Dzīvotņu atjaunošana</t>
  </si>
  <si>
    <t>Kultūras un dabas mantojums</t>
  </si>
  <si>
    <t>Rīgas revitalizācija</t>
  </si>
  <si>
    <t>Degradēto teritoriju atjaunošana</t>
  </si>
  <si>
    <t>Piesārņoto vietu sanācija</t>
  </si>
  <si>
    <t>Lielo ostu attīstība</t>
  </si>
  <si>
    <t>Lidostas "Rīga" attīstība</t>
  </si>
  <si>
    <t>Rīgas tiltu un pārvadu pārbūve</t>
  </si>
  <si>
    <t>Lielo pilsētu integrēšana TEN-T tīklā</t>
  </si>
  <si>
    <t>Galveno autoceļu pārbūve</t>
  </si>
  <si>
    <t>Transporta nozares informācijas piekļuves punkta izveide</t>
  </si>
  <si>
    <t>Dzelzceļa elektrifikācija</t>
  </si>
  <si>
    <t>Reģionālo autoceļu pārbūve</t>
  </si>
  <si>
    <t xml:space="preserve">Darba tirgus prognozēšanas sistēmas pilnveide </t>
  </si>
  <si>
    <t>Jauniešu garantijas (profesionālās izglītības pasākumi)</t>
  </si>
  <si>
    <t>Darba drošības uzlabošana</t>
  </si>
  <si>
    <t xml:space="preserve">Profesionālās izglītības pārvaldība </t>
  </si>
  <si>
    <t>Subsidētās darbavietas bezdarbniekiem</t>
  </si>
  <si>
    <t xml:space="preserve">Sociālā uzņēmējdarbība </t>
  </si>
  <si>
    <t>Profesionālā rehabilitācija</t>
  </si>
  <si>
    <t>Funkcionēšanas novērtēšana un tehnisko palīglīdzekļu pieejamības izpēte</t>
  </si>
  <si>
    <t>Diskriminācijas novēršana</t>
  </si>
  <si>
    <t>Profesionāla sociālā darba attīstība</t>
  </si>
  <si>
    <t>Iekļaujoša darba tirgus un nabadzības risku pētījumi</t>
  </si>
  <si>
    <t>Atbalsts speciālistiem darbam ar bērniem ar uzvedības un saskarsmes traucējumiem</t>
  </si>
  <si>
    <t>Deinstitucionalizācija</t>
  </si>
  <si>
    <t>Sociālo pakalpojumu sistēmas pilnveide</t>
  </si>
  <si>
    <t>Sabiedrībā balstītu sociālo pakalpojumu sniegšana</t>
  </si>
  <si>
    <t>Tīklu attīstības vadlīnijas un kvalitātes  sistēma</t>
  </si>
  <si>
    <t>Kompleksā veselības veicināšana un slimību profilakse</t>
  </si>
  <si>
    <t>Veselības veicināšana un slimību profilakse pašvaldībās</t>
  </si>
  <si>
    <t>Ārstu un māsu piesaiste darbam reģionos</t>
  </si>
  <si>
    <t>Ārstniecības personu tālākizglītība</t>
  </si>
  <si>
    <t>Ārstniecības personāla piesaiste veselības krīžu novēršanai</t>
  </si>
  <si>
    <t>Infrastruktūra deinstitucionalizācijai</t>
  </si>
  <si>
    <t xml:space="preserve">Infrastruktūra funkcionalitātes novērtēšanai </t>
  </si>
  <si>
    <t>FT</t>
  </si>
  <si>
    <t>Valsts sociālās apdrošināšanas obligāto iemaksu likmes samazināšana par 1 procentpunktu no 35,09% uz 34,09%</t>
  </si>
  <si>
    <t xml:space="preserve">1. Prioritāte “Stipras ģimenes, veseli un aktīvi cilvēki” </t>
  </si>
  <si>
    <t>1. Rīcības virziens “Uz cilvēku centrēta veselības aprūpe”</t>
  </si>
  <si>
    <t>Valsts apmaksāto veselības aprūpes pakalpojumu pieejamības uzlabošana, tai skaitā zālēm, nodrošinot gan finansiālo un ģeogrāfisko pieejamību, gan pilnveidojot esošos pakalpojumus un attīstot jaunus, tai skaitā mobilo vienību pakalpojumus, prioritāri mātes un bērna veselības aprūpes jomā un jomās, kam ir būtiska ietekme uz priekšlaicīgu mirstību un darbspēju zudumu</t>
  </si>
  <si>
    <t>Optimāla ārstniecības personu skaita nodrošināšana valsts apmaksāto veselības aprūpes pakalpojumu sektorā, gan palielinot darba samaksu, gan attīstot citus motivācijas rīkus, kā arī veidojot klīniskās universitāšu slimnīcas kā kompetenču un zināšanu pārneses centrus, lai pilnveidotu veselības nozares cilvēkresursu darba tirgus vajadzībām atbilstošas zināšanas, prasmes un kompetences</t>
  </si>
  <si>
    <t>Veselības aprūpes pārvaldības stiprināšana, uzlabojot veselības nozares datu digitalizāciju un pierādījumos balstītu lēmumu pieņemšanu veselības aprūpē, nodrošinot ārstniecības iestāžu sadarbības teritoriju attīstību, tai skaitā veselības aprūpes infrastruktūras uzlabošanu un digitālo tehnoloģiju plašāku izmantošanu veselības aprūpē, prioritāri mātes un bērna veselības aprūpes jomā un jomās, kam ir būtiska ietekme uz priekšlaicīgu mirstību un darbspēju zudumu, jo īpaši psihiatrijā, rehabilitācijā, kā arī nedziedināmi slimo pacientu aprūpē</t>
  </si>
  <si>
    <t>2. Rīcības virziens “Psiholoģiskā un emocionālā labklājība”</t>
  </si>
  <si>
    <t>Pierādījumos balstīti efektīvi un inovatīvi risinājumi atkarību izraisošo vielu un procesu izplatības ierobežošanai un pārmērīga un kaitējoša patēriņa mazināšanai, uzlabojot sabiedrības kognitīvās spējas un psihisko veselību</t>
  </si>
  <si>
    <t>Psihiskās un emocionālās veselības stiprināšana sabiedrībā, īstenojot uz mērķa grupām orientētus profilakses pasākumus un intervenci, paplašinot sabiedrības zināšanas un nodrošinot monitoringu, tādējādi uzlabojot spēju pielāgoties mainīgiem dzīves un darba apstākļiem un vienlaikus radot izpratni par psihiskās un emocionālās veselības nozīmi personības izaugsmē, kopdarbības un iekļaujošas sabiedrības veidošanā</t>
  </si>
  <si>
    <t>Vienlīdzīgu iespēju radīšana bērniem un jauniešiem ar speciālām vajadzībām, stiprinot iekļaujošu izglītību, attīstot asistentu pieejamību izglītības iestādēs, kā arī sociālo un veselības aprūpes pakalpojumu sniedzēju iesaisti un sadarbības koordināciju, nodrošinot kvalitatīvu esošo un jaunu, inovatīvu sociālo pakalpojumu attīstību un pieejamību reģionos, tādējādi uzlabojot bērnu dzīves kvalitāti un pāreju uz pieaugušo dzīvi</t>
  </si>
  <si>
    <t>Veselības aprūpes kvalitātes un efektivitātes uzlabošana, attīstot veselības aprūpes kvalitātes sistēmu, plašāk pielietojot uz rezultātu vērstu pakalpojumu apmaksas sistēmu, stiprinot primāro veselības aprūpi, veicinot slimību profilaksi un agrīnu diagnostiku, lai tādējādi nodrošinātu ierobežoto veselības aprūpes resursu iespējami labāku izmantošanu, vienlaikus sekmējot ātrāku izveseļošanos, priekšlaicīgas mirstības un darbnespējas novēršanu un dzīves kvalitātes saglabāšanos</t>
  </si>
  <si>
    <t>VM, LM</t>
  </si>
  <si>
    <t>PKC (DLC), IZM, LM, VM</t>
  </si>
  <si>
    <t>3. Rīcības virziens “Stipras ģimenes paaudzēs”</t>
  </si>
  <si>
    <t>Ģimeņu labklājības veicināšana, pārskatot pensijas, valsts sociālos pabalstus un atlīdzības,  pilnveidojot nodokļu sistēmu, kā arī sniedzot pārtikas atbalstu un pamata materiālo palīdzību, lai mazinātu nabadzības risku mājsaimniecībās ar bērniem, prioritāri jaunās ģimenēs, daudzbērnu un viena vecāka ģimenēs un ģimenēs, kur kāds no vecākiem ir zaudējis darbspējas</t>
  </si>
  <si>
    <t>LM, FM</t>
  </si>
  <si>
    <t>4. Rīcības virziens “Sociālā iekļaušana”</t>
  </si>
  <si>
    <t>Uz individuālām vajadzībām vērstu sociālo pakalpojumu pieejamība un sociālās inovācijas pakalpojumu nodrošināšana prioritārām grupām, īpaši personām ar invaliditāti, paliatīvās aprūpes pacientiem un senioriem, sekmējot neatkarīgas dzīves iespējas un dzīves kvalitātes saglabāšanu vai uzlabošanu</t>
  </si>
  <si>
    <t>LM, pašvaldības</t>
  </si>
  <si>
    <t>Sociālā darba speciālistu un sociālo pakalpojumu sniedzēju motivācijas sistēmas pilnveide un profesionālās kompetences stiprināšana un specializācijas nostiprināšana demogrāfijas tendencēm un iedzīvotāju vajadzībām atbilstošu inovatīvu, uz klienta vajadzībām balstītu sociālo pakalpojumu sniegšanai, pilnveidošanai un pieejamības nodrošināšanai reģionos</t>
  </si>
  <si>
    <t>Sociālās politikas plānošanas, uzraudzības un novērtēšanas stiprināšana, uzlabojot datu vākšanu, digitalizēto datu apriti un savietojamību, pakalpojumu administrēšanu, kā arī analīzi pierādījumos balstītu lēmumu pieņemšanā sociālās politikas attīstībai un sociālo pakalpojumu administrēšanai</t>
  </si>
  <si>
    <t>Nabadzības, materiālās nenodrošinātības un ienākumu nevienlīdzības mazināšana, īpaši nabadzības riskam visvairāk pakļautajām iedzīvotāju grupām (pensionāri, personas ar invaliditāti), un labvēlīgāku priekšnoteikumu radīšana materiālai pietiekamībai nākotnes pensionāriem</t>
  </si>
  <si>
    <t>2. Prioritāte “Zināšanas un prasmes personības un valsts izaugsmei”</t>
  </si>
  <si>
    <t>5. Rīcības virziens “Zinātne sabiedrības attīstībai, tautsaimniecības izaugsmei un drošībai”</t>
  </si>
  <si>
    <t>Pētniecības cilvēkresursu piesaiste un kapacitātes celšana, piešķirot finanšu resursus doktorantu skaita un vienam doktorantam paredzētā finansējuma būtiskai palielināšanai, īstenojot pēcdoktorantūras finansēšanas programmu, piesaistot ārvalstu pētniekus, jo īpaši diasporas profesorus un jaunos zinātniekus, finansējot Latvijas talantu studijas labākajās ārvalstu universitātēs un paredzot nosacījumus šādu ieguldījumu atdevei valsts attīstībai, plašāk iesaistoties starptautiskajā sadarbībā, īpaši īstenojot darbu pētniecībā saistībā ar prioritārajiem virzieniem zinātnē un Viedās specializācijas stratēģijas mērķu sasniegšanu</t>
  </si>
  <si>
    <t>Pētniecības un inovācijas investīciju efektīva koordinēšana un pārvaldība, stiprinot P&amp;A pārvaldības kapacitāti un koncentrējot atbalsta programmas vienā kompetentā institūcijā, mazinot birokrātiju P&amp;A pārvaldībā, kā arī attīstot P&amp;A pārvaldības kompetenci zinātniskajās institūcijās</t>
  </si>
  <si>
    <t>Zinātnes izcilības stiprināšana sabiedrības izaicinājumu risināšanai, attīstot un koplietojot nacionālas nozīmes pētniecības infrastruktūru, stratēģiski iesaistoties, tajā skaitā iesaistot diasporas zinātniekus, (līdzfinansēšana, pārfinansēšana, papildinošās darbības) Eiropas un pasaules pētniecības un inovāciju iniciatīvās un pasākumos, kas stiprina P&amp;A sistēmas konkurētspēju un starptautisko atvērtību</t>
  </si>
  <si>
    <t>IZM, EM</t>
  </si>
  <si>
    <t xml:space="preserve">6. Rīcības virziens “Kvalitatīva, pieejama, iekļaujoša izglītība” </t>
  </si>
  <si>
    <t>Izcilu pedagogu sagatavošana, piesaiste, noturēšana un efektīva profesionālā pilnveide, jo īpaši akcentējot STEM nozaru pedagogu un mācībspēku piesaisti, noturēšanu un kvalifikācijas paaugstināšanu, kā arī pedagogu atalgojuma paaugstināšana</t>
  </si>
  <si>
    <t>Pieaugušo izglītības īstenošana tautsaimniecības attīstībai nepieciešamo prasmju apguvei, t.sk. augstskolās (elastīga mācību piedāvājuma attīstība, tostarp modulārā izglītība, e-vidē un darba vidē balstītas mācības, mūžizglītības kompetenču apguve; personu profilēšana; ārpus formālās izglītības iegūto kompetenču atzīšana)</t>
  </si>
  <si>
    <t>LM, IZM</t>
  </si>
  <si>
    <t>Preventīvi un intervences pasākumi izglītības pārtraukšanas riska samazināšanai un pasākumi sociālai integrācijai (skolas, atbalsta personāla, vecāku un institūciju savstarpējā sadarbība; sociālo dzīves prasmju attīstība; atbalsta personāla piesaiste; individualizēts mācību atbalsts; agrīnā izglītības vajadzību diagnostika; nelabvēlīgā situācijā nonākušu jauniešu atbalsts)</t>
  </si>
  <si>
    <t>Individuālo un institucionālo atbalsta pasākumu veidošana un nodrošināšana sociāli ekonomiskiem riskiem un pāridarīšanai pakļautiem bērniem un jauniešiem ( jaunajiem vecākiem, studējošajiem no trūcīgām un sociāli mazāk aizsargātām ģimenēm, remigrantu un migrantu bērniem), sniedzot materiālo (stipendiju fondi, transporta, ēdināšanas, dienesta viesnīcas izdevumu segšana) un cita veida (valodas apguve, psiholoģiskā palīdzība u. c.) atbalstu</t>
  </si>
  <si>
    <t>Preventīvi un pastāvīgi pasākumi visu veidu vardarbības mazināšanai izglītības iestādēs un atbalsta pasākumi bērniem un jauniešiem, pedagogiem, skolas personālam un ģimenēm</t>
  </si>
  <si>
    <t>3. Prioritāte “Uzņēmumu konkurētspēja un materiālā labklājība”</t>
  </si>
  <si>
    <t>7. Rīcības virziens “Produktivitāte, inovācija un eksports”</t>
  </si>
  <si>
    <t>Valsts, uzņēmēju un zinātnes sadarbības, zināšanu pārneses, jaunu produktu un pakalpojumu attīstības  un cilvēkresursu piesaistes reģionos atbalstīšana, koncentrējot pieejamo atbalstu un neveicinot privāto investīciju aizvietošanu</t>
  </si>
  <si>
    <t>EM, IZM, ZM</t>
  </si>
  <si>
    <t>Finansējuma struktūras sabalansēšana visā pētniecības un inovācijas ciklā, samērojot pētniecības un inovācijas kapacitāti ar uzņēmējdarbības vajadzībām jaunu iespēju izmantošanai un tirgus attīstībai</t>
  </si>
  <si>
    <t>Vidējas un augstas pievienotās vērtības preču un pakalpojumu eksporta palielināšana, vietējo un ārvalstu investīciju  piesaistes zināšanu un tehnoloģiski ietilpīgai uzņēmējdarbībai Latvijā atbalstīšana, t.sk. atbalsts investīcijām ārpus Latvijas un sadarbība ar diasporas uzņēmējiem</t>
  </si>
  <si>
    <t>EM, ZM</t>
  </si>
  <si>
    <t>Digitālās transformācijas (digitalizācija, automatizācija, robotizācija, mākslīgais intelekts u. c.) sekmēšana uzņēmējdarbībā, t. sk. apstrādes rūpniecībā</t>
  </si>
  <si>
    <t>VARAM, EM</t>
  </si>
  <si>
    <t>Produktivitāti paaugstinošu darbību atbalstīšana privātajā sektorā augsto tehnoloģiju pielietošanai arī  ārpus RIS3 nozarēs industrijas transformācijai</t>
  </si>
  <si>
    <t>8. Rīcības virziens “Darbs un ienākumi”</t>
  </si>
  <si>
    <t>Aktīvās darba tirgus politikas attīstīšana (bez darba esošo, bezdarba riskam pakļauto un ekonomiski neaktīvo iedzīvotāju aktivizācija, reģionālās mobilitātes atbalsta programmas) un nelabvēlīgākā situācijā esošo darba tirgus dalībnieku (t.sk. jauniešu, pirmspensijas vecumā esošo un personu ar invaliditāti) atbalstīšana, ņemot vērā indivīda un reģionu specifiskās vajadzības</t>
  </si>
  <si>
    <t>Kvalitatīvu (t.sk. drošu) darba vietu izveide un uzturēšana, sociāli atbildīgas uzņēmējdarbības sekmēšana un atbalsts sociālās uzņēmējdarbības attīstībai</t>
  </si>
  <si>
    <t>Mazināt darbaspēka nodokļu slogu zemu ienākumu saņēmējiem, pārnesot to uz nodokļiem, kas mazāk kavē izaugsmi, risinājumus izvērtējot kopsakarā ar sociālā nodrošinājuma sistēmu</t>
  </si>
  <si>
    <t>LM, EM, IZM</t>
  </si>
  <si>
    <t>9. Rīcības virziens “Kapitāls un uzņēmējdarbības vide”</t>
  </si>
  <si>
    <t>Motivēt arvien lielāku iedzīvotāju daļu iesaistīties uzņēmējdarbībā (t.sk. ar darbinieku finanšu līdzdalību u.c. instrumentiem, darbinieku opcijām u.c. rīkiem)</t>
  </si>
  <si>
    <t>Konkurētspējīga un atvērta regulējuma nodrošināšana nākotnes tehnoloģijām (t. sk. digitālo risinājumu ieviešana informācijas apmaiņā gan starp pašiem uzņēmējiem, gan valsts un pašvaldības iestādēm)</t>
  </si>
  <si>
    <t>Visas ministrijas</t>
  </si>
  <si>
    <t>EM, TM, FM, ZM</t>
  </si>
  <si>
    <t>4. Prioritāte “Kvalitatīva dzīves vide un teritoriju attīstība”</t>
  </si>
  <si>
    <t>10. Rīcības virziens “Daba un Vide”</t>
  </si>
  <si>
    <t>Tautsaimniecības siltumnīcefekta gāzu emisiju samazināšana, izmantojot risinājumus klimata pārmaiņu mazināšanai un  klimata tehnoloģiju atklājumus, un pieaugošas oglekļa dioksīda piesaistes nodrošināšana virzībā uz klimatnoturīgu ekonomikas attīstību, mērķtiecīgi sasniedzot augstu energoefektivitāti un transporta sistēmas dekarbonizāciju.</t>
  </si>
  <si>
    <t>1.2.2.3</t>
  </si>
  <si>
    <t>10.1.2</t>
  </si>
  <si>
    <t>IKT un netehnoloģiskās apmācības</t>
  </si>
  <si>
    <t>TP informācijai un komunikācijai</t>
  </si>
  <si>
    <t>Kapitāla tirgus (t.sk. "zaļo" finansēšanas instrumentu) attīstīšana un finansējuma pieejamības veicināšana (t.sk. caur finanšu inovācijas un kreditēšanas tempu pieaugumu atbilstoši IKP izaugsmei, pensiju plānu līdzekļu ieguldījumiem Latvijas tautsaimniecībā)</t>
  </si>
  <si>
    <t>FM, EM, ZM, FKTK</t>
  </si>
  <si>
    <t>9.3.2</t>
  </si>
  <si>
    <t>Veselības aprūpes infrastruktūra</t>
  </si>
  <si>
    <t>EM, VARAM, FM, ZM, SM, LM, IZM, PKC, VK, SPRK</t>
  </si>
  <si>
    <t>Klimata pārmaiņu ietekmju mazināšana, īstenojot pielāgošanās klimata pārmaiņām pasākumus un panākot materiāltehniskā un infrastruktūras nodrošinājuma uzlabojumus (katastrofu draudu, t.sk., plūdu un krasta erozijas,  novēršanas un to pārvaldīšanas pasākumu īstenošanai), kā arī tautsaimniecības nozaru pārvaldībā, un ilgtspējīgā nokrišņu notekūdeņu apsaimniekošanā, ņemot vērā jaunākos zinātniskos datus un prognozes par klimatnoturīguma sasniegšanu un stiprināšanu</t>
  </si>
  <si>
    <t>VARAM, IeM, ZM</t>
  </si>
  <si>
    <t>Augstas un labas kvalitātes virszemes un pazemes ūdensobjektu īpatsvara palielinājuma panākšana, kā arī iekšzemes ūdensobjektu un jūras vides stāvokļa uzlabošana un pazemes ūdens resursu aizsardzība, samazinot antropogēno slodzi t.sk. notekūdeņu kaitīgo ietekmi uz dabas resursiem un vidi, nodrošinot nepieciešamās infrastruktūras izveidi un veicinot notekūdeņu dūņu apstrādi.</t>
  </si>
  <si>
    <t xml:space="preserve">Vietējo resursu efektīvāka izmantošana, t.sk. ekodizaina principu piemērošana un aprites ekonomikas ieviešana dažādos tautsaimniecības sektoros, jo īpaši sasniedzot augstāku standartu un inovāciju izmantošanu pārtikas apritē un dzīvnieku veselībā saskaņā ar “vienas veselības” principu, kā arī panākot bezatkritumu ražošanas jomas tautsaimniecībā </t>
  </si>
  <si>
    <t>VARAM, ZM, VM</t>
  </si>
  <si>
    <t>Atkritumu rašanās un apglabājamo atkritumu samazināšana un atkritumu pārstrādes un reģenerācijas īpatsvara palielināšana, īpaši akcentējot notekūdeņu dūņu apstrādi un bioloģiski noārdāmo atkritumu pārstrādes un to reģenerācijas īpatsvara un jaudas palielinājumu</t>
  </si>
  <si>
    <t>Vēsturiski piesārņoto vietu sanācijas un revitalizācijas pasākumu īstenošana uzlabotas vides kvalitātes (augsnei, gruntij, pazemes un virszemes ūdeņiem) sasniegšanai</t>
  </si>
  <si>
    <t>Bioloģiskās daudzveidības aizsardzības sistēmas pilnveidošana, izstrādājot zinātniski pamatotus  bioloģiskās daudzveidības saglabāšanas mērķus, rādītājus un īstenojot pasākumus labvēlīga ES un nacionālas nozīmes biotopu un sugu aizsardzības stāvokļa nodrošināšanai Latvijā, ņemot vērā sabiedrības ekonomiskās un sociālās intereses un reģionālās attīstības vajadzības</t>
  </si>
  <si>
    <t>Aizsargājamo biotopu un sugu aizsardzības stāvokļa uzlabošanas pasākumu realizēšana saskaņā ar zinātniski pamatotiem sugu un biotopu aizsardzības un dabas aizsardzības plāniem</t>
  </si>
  <si>
    <t>Bioloģiskās daudzveidības saglabāšanas pasākumu integrēšana tautsaimniecības nozarēs, jo īpaši lauksaimniecības, mežsaimniecības un zivsaimniecības nozarēs, īstenojot ilgtspējīgu dabas resursu apsaimniekošanu un zaļās infrastruktūras izmantošanu, vienlaikus nodrošinot bioloģiskās un ainavu daudzveidības aizsardzību un vērtības celšanu, sekmējot ilgtspējīgu tūrisma attīstību.</t>
  </si>
  <si>
    <t xml:space="preserve">Sabiedrības uzvedības modeļu un paradumu maiņas veicināšana, izpratnes veidošana par vidi un ilgtspējīgu dabas resursu apsaimniekošanu. </t>
  </si>
  <si>
    <t>11. Rīcības virziens “Tehnoloģiskā vide un pakalpojumi”</t>
  </si>
  <si>
    <t>Transporta sistēmas pilnveidošana, lai palielinātu velosipēdu un citu videi draudzīgu transporta līdzekļu lietošanu un AER izmantošanu, veidojot atbilstošu infrastruktūru un veicinot autoparka nomaiņu, vienlaikus panākot pieejamību dažādām sociālajām grupām</t>
  </si>
  <si>
    <t xml:space="preserve">Eiropas Savienības savienojamības mērķiem atbilstoša platjoslas elektronisko sakaru tīkla izveidošana, attīstot “vidējās jūdzes” un “pēdējās jūdzes” elektronisko sakaru tīklu infrastruktūru, un izveidojot platjoslas kartēšanu </t>
  </si>
  <si>
    <t>Mūsdienu tehnoloģiju un racionālas, resursu efektīvas, lietotājorientētas un atvērtas pārvaldības ieviešana, lai  kvalitatīvi nodrošinātu publiskos pakalpojumus, ievērojot “primāri digitāls”, proaktīvas pakalpojumu sniegšanas un vienreizes principu, t.sk. pārrobežu, kā arī veiktu valsts pārvaldes un pašvaldību IKT infrastruktūras un atbalsta procesu optimizāciju un centralizāciju</t>
  </si>
  <si>
    <t>VARAM, VM, SM</t>
  </si>
  <si>
    <t>Fiziskās un digitālās vides  pieejamības un piekļūstamības palielināšana valsts un pašvaldību infrastruktūrā, kā arī digitālo risinājumu izmantošanas veicināšana, paaugstinot iedzīvotāju digitālās prasmes, pilnveidojot  elektroniskās identifikācijas un drošas elektroniskās parakstīšanās sistēmu un nodrošinot vides pieejamību kvalitatīvai pakalpojumu sniegšanai</t>
  </si>
  <si>
    <t>VARAM, LM, IeM, AizM</t>
  </si>
  <si>
    <t>12. Rīcības virziens “Līdzsvarota reģionālā attīstība”</t>
  </si>
  <si>
    <t>Uzņēmējdarbību sekmējošas publiskās infrastruktūras izveide, balstoties uz teritoriju attīstības plānošanas dokumentos noteikto teritoriju specializāciju un aktuālo privāto investoru pieprasījumu, lai motivētu reģionos veidot jaunus produktus un pakalpojumus, paaugstināt produktivitāti, dažādot uzņēmējdarbību, izmantot inovācijas un kompetenču pārneses iespējas un piesaistīt kvalificētu darbaspēku</t>
  </si>
  <si>
    <t>Publisko pakalpojumu uzlabošana atbilstoši iedzīvotāju skaita dinamikai, attīstot alternatīvus pakalpojumu modeļus un infrastruktūru, pašvaldību pakalpojumu ēku energoefektivitāti, kā arī publiskās ārtelpas kvalitāti</t>
  </si>
  <si>
    <t>Plānošanas reģionu, pašvaldību un citu teritorijas attīstībā iesaistīto pušu kapacitātes, zināšanu un administratīvo procesu uzlabošana, lai palielinātu pašvaldību sadarbību un spēju nodrošināt iedzīvotāju mobilitāti, investīcijām labvēlīgu vidi un augstu pašvaldību sniegto pakalpojumu kvalitāti un izmaksu efektivitāti</t>
  </si>
  <si>
    <t>13. Rīcības virziens “Mājoklis”</t>
  </si>
  <si>
    <t>Izstrādāt mehānismu, kas paredzētu iespēju privātpersonām saņemt grantu mājokļa iegādei vai būvniecībai, kur piešķiramā granta apmērs tiek noteikts pēc bērnu skaita ģimenē</t>
  </si>
  <si>
    <t>5. Prioritāte “Kultūra un sports aktīvai un pilnvērtīgai dzīvei”</t>
  </si>
  <si>
    <t>14. Rīcības virziens “Cilvēku līdzdalība kultūras un sporta aktivitātēs”</t>
  </si>
  <si>
    <t>Sabiedrības, īpaši tās mazaktīvās daļas, iesaistīšana kultūras, sporta un fiziskajās, t.sk. aktīvā tūrisma aktivitātēs,piedāvājot un īstenojot daudzveidīgas neformālās izglītības, kultūrpolitikas, sporta (t.sk. starptautiskus tautas sporta pasākumus) un fizisko aktivitāšu iniciatīvas</t>
  </si>
  <si>
    <t>IZM, VM, KM</t>
  </si>
  <si>
    <t>Valsts un pašvaldību institūciju, izglītības iestāžu, privātā sektora un nevalstisko organizāciju sadarbība koordinētai sporta un kultūras infrastruktūras (t.sk. kultūras pieminekļi, sakrālais mantojums) izmantošanai un aktīvā tūrisma attīstība iedzīvotāju dzīves kvalitātes uzlabošanai, īstenojot starpinstitucionālus un starpsektorālus kopprojektus un aktivitātes</t>
  </si>
  <si>
    <t>KM, IZM</t>
  </si>
  <si>
    <t>Kultūras mantojuma, sporta tradīciju un vērtību saglabāšana un nodošana nākamajām paaudzēm, iesaistot iedzīvotājus un nodrošinot jaunāko IKT izmantošanu, lai pilnvērtīgi iekļautos pasaules kultūras telpā un sportā</t>
  </si>
  <si>
    <t>15. Rīcības virziens “Kultūras un sporta devums ilgtspējīgai
sabiedrībai”</t>
  </si>
  <si>
    <t>Kultūras un sporta pakalpojumu un infrastruktūras kartēšana un reģionālās koordinēšanas sistēmas izveidošana, lai attīstītu un efektīvi izmantotu esošo kultūras un sporta infrastruktūru un investētu jaunas infrastruktūras radīšanā</t>
  </si>
  <si>
    <t>IZM, KM</t>
  </si>
  <si>
    <t>Pieejamas un koordinētas kultūras un sporta jomas finansēšanas sistēmas pilnveide, paaugstinot organizāciju kapacitāti un konkurētspēju, atbalsta nodrošināšana sportam, tai skaitā augstākās izglītības iestādēs, kā arī starptautisku sporta pasākumu finansēšanas sistēmas pilnveide</t>
  </si>
  <si>
    <t>Atbalstošas vides radīšana profesionālajai mākslinieciskajai jaunradei, izveidojot radošo personu atalgojuma sistēmu un pilnveidojot finanšu atbalsta instrumentus profesionālajai mākslinieciskajai jaunradei</t>
  </si>
  <si>
    <t>Atbalstošas vides radīšana mazajiem uzņēmējiem un nevalstiskajām organizācijām kultūras, aktīvās atpūtas un radošo industriju (t.sk. eksportspējīgu produktu un pakalpojumu) jomā, nosakot valsts un pašvaldību atbalsta instrumentus. Pārskatīt  NVO iespējas saimnieciskās darbības veikšanai.</t>
  </si>
  <si>
    <t>Kultūras, sporta un tūrisma pakalpojumu eksporta palielināšana, popularizējot Latvijas tēlu un veicinot kultūras un sporta pakalpojumu patērētāju un investīciju piesaisti</t>
  </si>
  <si>
    <t>KM, IZM, EM</t>
  </si>
  <si>
    <t>6. Prioritāte “Vienota, droša un atvērta sabiedrība”</t>
  </si>
  <si>
    <t>16. Rīcības virziens “Saliedētība”</t>
  </si>
  <si>
    <t>Nacionālās identitātes apziņas stiprināšana dažādām iedzīvotāju grupām, atbalstot saliedējošu pasākumu īstenošanu kultūras, valodas, teritoriālās, vēsturiskās atmiņas, politiskās un kopīgās ekonomikas dimensijās.</t>
  </si>
  <si>
    <t>KM, ĀM</t>
  </si>
  <si>
    <t>Sabiedrības pašorganizēšanās, sadarbības un līdzdarbības prasmju un iespēju paplašināšana, jo īpaši attīstot jauniešu pilsonisko izglītību, iedzīvotāju līdzdarbību nevalstiskajās organizācijās, arodbiedrībās un brīvprātīgajā darbā, valsts NVO fondu</t>
  </si>
  <si>
    <t>Sabiedrības izpratnes par daudzveidību kā resursu palielināšana, stiprinot starpgrupu un starpkultūru komunikācijas prasmes un saziņas intensitāti, dažādības vadību, kā arī diskriminācijas mazināšanu</t>
  </si>
  <si>
    <t>KM, LM</t>
  </si>
  <si>
    <t xml:space="preserve">Sabiedrisko mediju patstāvības nodrošināšana, tehnoloģiju, infrastruktūras un satura modernizēšana; atbalsta pasākumi nacionālās informatīvās telpas daudzveidības (plurālisma) nodrošināšanai, kvalitatīva mediju satura ražošanai un satura pieejamības nodrošināšanai tā lietotājiem reģionos, pierobežā un cilvēkiem ar funkcionālajiem traucējumiem </t>
  </si>
  <si>
    <t>KM, NEPLP</t>
  </si>
  <si>
    <t>17. Rīcības virziens “Tiesiskums un pārvaldība”</t>
  </si>
  <si>
    <t>Tiesiskuma un demokrātiskas valsts apziņas stiprināšana sabiedrībā, īstenojot sabiedrības pilsonisko izglītību, nodrošinot Latvijas tiesību sistēmas sabalansētu attīstību (tostarp cilvēktiesību ievērošanu iepretī inovācijām un tehnoloģiju radītajām izmaiņām), mazinot birokrātiju un uzlabojot normatīvo aktu kvalitāti un pieejamību</t>
  </si>
  <si>
    <t>VK, TM</t>
  </si>
  <si>
    <t>Gudras, efektīvas un atvērtas pārvaldības īstenošana visos publiskās pārvaldes procesos, par galveno izvirzot cilvēka vajadzības un valsts proaktīvu rīcību, īstenojot pierādījumos balstītus risinājumus un starpnozaru koordinētu sadarbību, izmantojot jaunas metodes un digitālās iespējas, pārvaldei sniedzot saprotamu un pieejamu informāciju, nodrošinot iespējas cilvēkiem līdzdarboties politikas veidošanā, un panākot līdzsvarotu sabiedrisko grupu pārstāvību</t>
  </si>
  <si>
    <t>Efektīva, ērta, savlaicīga, sabiedrībai saprotama un pieejama tiesībaizsardzības sistēma, nostiprinot tiesībaizsardzības iestāžu kapacitāti, savstarpēju sadarbību un vienotu izpratni juridisko procesu vienkāršošanai (savstarpēji papildinoši un pieejami digitālie risinājumi, kopējās sadarbības platformas un mācības, vienotas prakses, pētniecības un ekspertīzes), ieviešot inovatīvus, uz rezultātu vērstus un ekonomiskus risinājumus visās pirmstiesas izmeklēšanas iestādēs, tiesās un ārpustiesas strīdu izskatīšanas institūcijās, t.sk. īstenojot mazaizsargāto un cietušo personu atbalsta un aizsardzības sistēmu</t>
  </si>
  <si>
    <t>TM, IeM</t>
  </si>
  <si>
    <t>18. Rīcības virziens “Drošība”</t>
  </si>
  <si>
    <t>Cilvēku rīcībspējas stiprināšana ārkārtas gadījumos, sadarbojoties ar atbildīgajiem valsts dienestiem, iesaistoties brīvprātīgās organizācijās, kā arī uzlabojot iesaisti un atbildīgu rīcību noziegumu atpazīšanā un novēršanā, civilajā aizsardzībā un visaptverošajā valsts aizsardzībā</t>
  </si>
  <si>
    <t>IeM, AizM, VM</t>
  </si>
  <si>
    <t>Sabiedrības drošības un tiesībaizsardzības iestāžu reaģēšanas spēju stiprināšana, nodrošinot centrālās valsts pārvaldes un pašvaldību koordinētu rīcību apdraudējumu gadījumos, uzturot tiesībaizsardzības, drošības un robežkontroles dienestu infrastruktūru un kapacitāti (fiziskā sagatavotība, noziedzības apkarošana, kopējas apmācības un mūsdienu sabiedrības vajadzībām atbilstoša personāla kompetenču pilnveide, moderno tehnoloģiju izmantošana, civilmilitārā sadarbība un sadarbība visaptverošās valsts aizsardzībai)</t>
  </si>
  <si>
    <t>IeM, AizM, FM, ĀM</t>
  </si>
  <si>
    <t>Efektīva soda izpildes un sodīto personu reintegrācija sabiedrībā, uzlabojot resocializācijas darbu, palielinot personāla pieejamību un nodrošinot adekvātu infrastruktūru, kā arī nostiprinot pašvaldību un NVO lomu</t>
  </si>
  <si>
    <t>Stratēģisku inovācijas partnerību un ekosistēmu attīstības atbalstīšana, t. sk. reģionālo zināšanu partnerību attīstībai un dizaina inovācijai</t>
  </si>
  <si>
    <t>EM, IZM</t>
  </si>
  <si>
    <t>Pasākumu skaits</t>
  </si>
  <si>
    <t>Multimodāla sabiedriskā transporta tīkla ar dzelzceļu kā sabiedriskā transporta "mugurkaulu" izveidošana, integrējot Rail Baltica esošajā valsts un pašvaldību transporta tīklā, veidojot multimodālus transporta un pasažieru pārsēšanās mezglus, veicinot reģionu sasniedzamību, iedzīvotāju mobilitāti un vides pieejamību, turpinot dzelzceļa elektrifikāciju, vienlaikus attīstot drošu autoceļu un ielu infrastruktūru, un nodrošinot ērtus savienojumus starp vilciena un autobusu reisiem, visās darbībās nodrošinot piekļūstamības prasības</t>
  </si>
  <si>
    <t xml:space="preserve">Piešķirt Sabiedrības integrācijas fondam finansējumu 8 470 euro izdevumu segšanai, kas saistīti ar informatīvā zvanu centra izveidi, lai sniegtu atbalstu Ukrainas civiliedzīvotājiem, kas ieradušies Latvijā. </t>
  </si>
  <si>
    <t>Piešķirt Sabiedrības integrācijas fondam 200 444 euro valsts budžeta finansētās programmas “Latviešu valodas mācības Ukrainas civiliedzīvotājiem” īstenošanai 2022.gadā, vienlaikus veicot transferta pārskaitījumu uz Izglītības un zinātnes ministrijas apakšprogrammu 02.01.00 “Profesionālās izglītības programmu īstenošana” 35 772 euro apmērā.</t>
  </si>
  <si>
    <t>Piešķirt Sabiedrības integrācijas fondam 281 783 euro valsts budžeta finansētās programmas “Latviešu valodas mācības Ukrainas civiliedzīvotājiem” īstenošanai 2022.gadā.</t>
  </si>
  <si>
    <t>Piešķirt Sabiedrības integrācijas fondam 309 844 euro valsts budžeta finansētās programmas “Latviešu valodas mācības Ukrainas civiliedzīvotājiem” īstenošanai 2022.gadā.</t>
  </si>
  <si>
    <t>Piešķirt Sabiedrības integrācijas fondam  457 394 euro valsts budžeta finansētās programmas “Latviešu valodas mācības Ukrainas civiliedzīvotājiem” īstenošanai 2022.gadā.</t>
  </si>
  <si>
    <t>Piešķirt Sabiedrības integrācijas fondam 188 785 euro valsts budžeta finansētās programmas “Latviešu valodas mācības Ukrainas civiliedzīvotājiem” īstenošanai 2022.gadā.</t>
  </si>
  <si>
    <t>Piešķirt Sabiedrības integrācijas fondam 8 470 euro izdevumu segšanai, kas saistīti ar bezmaksas informatīvā diennakts tālruņa darbības nodrošināšanu laikposmā no 2022.gada 1.augusta līdz 2022.gada 31.decembrim, lai sniegtu atbalstu Ukrainas civiliedzīvotājiem, kas ieradušies Latvijā.</t>
  </si>
  <si>
    <t>Piešķirt Sabiedrības integrācijas fondam  310 000 euro, valsts budžeta finansētās programmas "Nevalstisko organizāciju darbība Ukrainas civiliedzīvotāju atbalstam" īstenošanai 2022.gadā, tai skaitā:
1.  300 000 euro programmas projektu īstenošanai;
2.  10 000 euro programmas administrēšanai.</t>
  </si>
  <si>
    <t>Latviešu valodas lietojuma palielināšana ikdienas saziņā, tostarp digitālajā un sabiedrisko mediju vidē, paplašinot valodas apguves pieejamību, un uzlabojot kvalitāti</t>
  </si>
  <si>
    <t>IZM, KM, NEPLP</t>
  </si>
  <si>
    <t>Piešķirt Ekonomikas ministrijai  41 670 389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</si>
  <si>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21 503 676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</si>
  <si>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25 724 906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</si>
  <si>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777 256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</si>
  <si>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1 588 421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</si>
  <si>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293 766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</si>
  <si>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19 286 639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</si>
  <si>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5 485 928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</si>
  <si>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7 716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</si>
  <si>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374 944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</si>
  <si>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14 914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</si>
  <si>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35 007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</si>
  <si>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46 075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</si>
  <si>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774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</si>
  <si>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24 336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</si>
  <si>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 xml:space="preserve">Piešķirt Ekonomikas ministrijai  13 359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 </t>
  </si>
  <si>
    <t>Piešķirt Ekonomikas ministrijai  5 415 euro, lai  atbilstoši Likumam nodrošinātu elektroenerģijas sistēmas pakalpojumu maksas, obligātā iepirkuma komponenšu maksas, dabasgāzes tirdzniecības pakalpojuma un siltumapgādes pakalpojuma kompensējošo pasākumu īstenošanu no 2022.gada 1.janvāra līdz 2022.gada 30.aprīlim.</t>
  </si>
  <si>
    <t>Piešķirt Ekonomikas ministrijai 193 483 000 euro, lai nodrošinātu Enerģētikas likuma 82.¹ panta pirmajā daļā minēto energoapgādes drošuma rezervju iegādi.</t>
  </si>
  <si>
    <t>Piešķirt Ekonomikas ministrijai 159 719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</si>
  <si>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1 268 709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 gadā.</t>
  </si>
  <si>
    <t>Piešķirt Ekonomikas ministrijai 1 306 474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</si>
  <si>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224 549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</si>
  <si>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31 768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</si>
  <si>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414 224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</si>
  <si>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6 301 577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</si>
  <si>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36 673 162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</si>
  <si>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139 307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</si>
  <si>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93 891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</si>
  <si>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326 236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</si>
  <si>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17 747 464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</si>
  <si>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2 696 815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</si>
  <si>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56 304 693 euro, lai  atbilstoši Likumam Būvniecības valsts kontroles birojs īstenotu kompensējošos pasākumus maksas samazinājumam par patērēto dabasgāzi, centralizētās siltumapgādes pakalpojuma maksas samazinājumam un elektroenerģijas sistēmas pakalpojuma maksas samazinājumam 2022.gadā.</t>
  </si>
  <si>
    <t>Piešķirt Ekonomikas ministrijai 236 922 840 euro, lai nodrošinātu Enerģētikas likuma 82.¹  panta pirmajā daļā minēto energoapgādes drošuma rezervju iegādi</t>
  </si>
  <si>
    <t xml:space="preserve">Piešķirt Ekonomikas ministrijai (Būvniecības valsts kontroles birojam)  8 484 553 euro, lai nodrošinātu grantu izmaksu apstrādes rūpniecības energoietilpīgiem komersantiem, kurus ietekmējušas Krievijas militārās agresijas pret Ukrainu sekas, kas izpaužas kā papildu izmaksas par energoresursiem to krasā cenu pieauguma dēļ. </t>
  </si>
  <si>
    <t xml:space="preserve">Piešķirt Ekonomikas ministrijai (Būvniecības valsts kontroles birojam)  445 720 euro, lai nodrošinātu grantu izmaksu apstrādes rūpniecības energoietilpīgiem komersantiem, kurus ietekmējušas Krievijas militārās agresijas pret Ukrainu sekas, kas izpaužas kā papildu izmaksas par energoresursiem to krasā cenu pieauguma dēļ. </t>
  </si>
  <si>
    <t>Piešķirt Ekonomikas ministrijai (Būvniecības valsts kontroles birojam)  5 825 898 euro, lai nodrošinātu grantu izmaksu apstrādes rūpniecības energoietilpīgiem komersantiem, kurus ietekmējušas Krievijas militārās agresijas pret Ukrainu sekas, kas izpaužas kā papildu izmaksas par energoresursiem to krasā cenu pieauguma dēļ.</t>
  </si>
  <si>
    <t xml:space="preserve">Piešķirt Ekonomikas ministrijai (Būvniecības valsts kontroles birojam) 1 319 414 euro, lai nodrošinātu grantu izmaksu apstrādes rūpniecības energoietilpīgiem komersantiem, kurus ietekmējušas Krievijas militārās agresijas pret Ukrainu sekas, kas izpaužas kā papildu izmaksas par energoresursiem to krasā cenu pieauguma dēļ. </t>
  </si>
  <si>
    <t>Piešķirt Ekonomikas ministrijai (Būvniecības valsts kontroles birojam)  4 476 836 euro, lai nodrošinātu grantu izmaksu apstrādes rūpniecības energoietilpīgiem komersantiem, kurus ietekmējušas Krievijas militārās agresijas pret Ukrainu sekas, kas izpaužas kā papildu izmaksas par energoresursiem to krasā cenu pieauguma dēļ.</t>
  </si>
  <si>
    <t>Piešķirt Ekonomikas ministrijai 169 277 euro, lai atbilstoši Likumam Būvniecības valsts kontroles birojs īstenotu kompensējošos pasākumus maksas samazinājumam par patērēto elektroenerģiju 2022.gadā.</t>
  </si>
  <si>
    <t xml:space="preserve">Piešķirt Ekonomikas ministrijai 467 219 euro, lai atbilstoši Likumam Būvniecības valsts kontroles birojs īstenotu kompensējošos pasākumus maksas samazinājumam par patērēto elektroenerģiju 2022.gadā. </t>
  </si>
  <si>
    <t xml:space="preserve">Piešķirt Ekonomikas ministrijai 11 300 000 euro, lai atbilstoši Likumam Būvniecības valsts kontroles birojs īstenotu kompensējošos pasākumus maksas samazinājumam par patērēto elektroenerģiju 2022.gadā. </t>
  </si>
  <si>
    <t xml:space="preserve">Piešķirt Ekonomikas ministrijai (Būvniecības valsts kontroles birojam) 2 972 187 euro, tajā skaitā:
1.	2 966 718 euro , lai nodrošinātu grantu izmaksu apstrādes rūpniecības energoietilpīgiem komersantiem, kurus ietekmējušas Krievijas militārās agresijas pret Ukrainu sekas, kas izpaužas kā papildu izmaksas par energoresursiem to krasā cenu pieauguma dēļ;
</t>
  </si>
  <si>
    <t>Enerģētiskās drošības un neatkarības palielināšana un virzība uz pilnīgu enerģijas tirgu integrāciju, turpinot iesaisti Baltijas valstu elektrotīklu sinhronizācijā un gāzes vienotā tirgus izveidē, vienlaikus atbalstot civilās enerģētikas mikroprojektus, lai iesaistītu mājsaimniecības enerģijas ražošanā no atjaunojamiem avotiem pašu patēriņam un energotaupīgu ēku būvniecībā un atjaunošanā</t>
  </si>
  <si>
    <t>Piešķirt Finanšu ministrijai (Valsts ieņēmumu dienestam) 25 000 000 euro, lai nodrošinātu atbalsta sniegšanu darba devēju nodarbināto, pašnodarbināto personu, individuālo komersantu un patentmaksātāju atlīdzības kompensēšanai un Covid-19 krīzes skarto uzņēmumu apgrozāmo līdzekļu plūsmas nodrošināšanai.</t>
  </si>
  <si>
    <t>Piešķirt Finanšu ministrijai (Valsts ieņēmumu dienestam) 39 467 984 euro, lai nodrošinātu atbalsta sniegšanu darba devēju nodarbināto, pašnodarbināto personu, individuālo komersantu un patentmaksātāju atlīdzības kompensēšanai un Covid-19 krīzes skarto uzņēmumu apgrozāmo līdzekļu plūsmas nodrošināšanai.</t>
  </si>
  <si>
    <t>Piešķirt Finanšu ministrijai (Valsts ieņēmumu dienestam) 80 090 euro, lai nodrošinātu nepieciešamo izmaiņu veikšanu Valsts ieņēmumu dienesta informācijas sistēmās saistībā ar grozījumiem Covid-19 infekcijas izplatības seku pārvarēšanas likumā.</t>
  </si>
  <si>
    <t>Piešķirt Finanšu ministrijai  3 511 209 euro, lai nodrošinātu finansējumu valsts akciju sabiedrībai “Valsts nekustamie īpašumi” Rīgas pils restaurācijai un rekonstrukcijai Rīgā, Pils laukumā 3 (būvniecības II kārtas – Konventa nodrošināšanai).</t>
  </si>
  <si>
    <t>Piešķirt Finanšu ministrijai 4 780 148 euro, lai segtu izdevumus, kas saistīti ar infrastruktūras kapacitātes stiprināšanas pasākumu īstenošanu iekšlietu nozarē.</t>
  </si>
  <si>
    <t xml:space="preserve">Piešķirt Iekšlietu ministrijai (Pilsonības un migrācijas lietu pārvaldei)  finansējumu 124 598 euro apmērā, lai segtu izdevumus, kas saistīti ar samaksu par virsstundu darbu un piemaksu par personisko darba ieguldījumu un darba kvalitāti, laikposmā no 2022.gada 1.marta līdz 2022.gada 31.aprīlim nodrošinot personu apliecinošu dokumentu, vīzu un uzturēšanās atļauju izsniegšanu, kā arī migrācijas jautājumu risināšanu, ņemot vērā palielinātu šo pakalpojumu pieprasījumu.                 </t>
  </si>
  <si>
    <t xml:space="preserve">Piešķirt Iekšlietu ministrijai (Pilsonības un migrācijas lietu pārvaldei) finansējumu 221 214 euro apmērā, lai segtu izdevumus, kas saistīti ar samaksu par virsstundu darbu un piemaksu par personisko darba ieguldījumu un darba kvalitāti, laikposmā no 2022.gada 1. maija līdz 2022. gada 30. jūnijam nodrošinot personu apliecinošu dokumentu, vīzu un uzturēšanās atļauju izsniegšanu, kā arī migrācijas jautājumu risināšanu, ņemot vērā palielinātu šo pakalpojumu pieprasījumu.                 </t>
  </si>
  <si>
    <t xml:space="preserve">Piešķirt Iekšlietu ministrijai (Pilsonības un migrācijas lietu pārvaldei)  finansējumu 62 920 euro apmērā, lai segtu izdevumus, kas saistīti ar samaksu par virsstundu darbu un piemaksu par nozīmīgu ieguldījumu institūcijas stratēģisko mērķu sasniegšanā, laikposmā no 2022. gada 1. jūlija līdz 2022. gada 31. jūlijam nodrošinot personu apliecinošu dokumentu, vīzu un uzturēšanās atļauju izsniegšanu, kā arī migrācijas jautājumu risināšanu, ņemot vērā palielinātu šo pakalpojumu pieprasījumu.                 </t>
  </si>
  <si>
    <t>Piešķirt Iekšlietu ministrijai (Pilsonības un migrācijas lietu pārvaldei) 10 973 euro, lai segtu izdevumus, kas saistīti ar papildu terminētu amata vietu uzturēšanu, laikposmā no 2022.gada 1.jūnija līdz 2022.gada 30.jūnijam, nodrošinot ar personu apliecinošu dokumentu izsniegšanu saistītos pakalpojumus un migrācijas jomas jautājumu risināšanu, tai skaitā uzturēšanās atļauju un vīzu izsniegšanu.</t>
  </si>
  <si>
    <t>Piešķirt Iekšlietu ministrijai (Pilsonības un migrācijas lietu pārvaldei) 11 712 euro, lai segtu izdevumus, kas saistīti ar papildu terminētu amata vietu uzturēšanu, laikposmā no 2022.gada 1.jūlija līdz 2022.gada 31.jūlijam, nodrošinot ar personu apliecinošu dokumentu izsniegšanu saistītos pakalpojumus un migrācijas jomas jautājumu risināšanu, tai skaitā uzturēšanās atļauju un vīzu izsniegšanu.</t>
  </si>
  <si>
    <t xml:space="preserve">Piešķirt Iekšlietu ministrijai (Pilsonības un migrācijas lietu pārvaldei) 14 170 euro apmērā, lai segtu izdevumus, kas saistīti ar papildu terminētu amata vietu uzturēšanu, laikposmā no 2022. gada 1. augusta līdz 2022. gada 31. augustam, nodrošinot ar personu apliecinošu dokumentu izsniegšanu saistītos pakalpojumus un migrācijas jomas jautājumu risināšanu, tai skaitā uzturēšanās atļauju un vīzu izsniegšanu. </t>
  </si>
  <si>
    <t xml:space="preserve">Piešķirt Iekšlietu ministrijai (Pilsonības un migrācijas lietu pārvaldei) finansējumu 19 947 euro apmērā, lai segtu izdevumus, kas saistīti ar papildu terminētu amata vietu uzturēšanu, laikposmā no 2022. gada 1. septembra līdz 2022. gada 30. septembrim, nodrošinot ar personu apliecinošu dokumentu izsniegšanu saistītos pakalpojumus un migrācijas jomas jautājumu risināšanu, tai skaitā uzturēšanās atļauju un vīzu izsniegšanu.                 </t>
  </si>
  <si>
    <t>Piešķirt Iekšlietu ministrijai (Pilsonības un migrācijas lietu pārvaldei) finansējumu 25 481 euro apmērā, lai segtu izdevumus, kas saistīti ar papildu terminētu amata vietu uzturēšanu, laikposmā no 2022. gada 1. oktobra līdz 2022. gada 31. oktobrim, nodrošinot ar personu apliecinošu dokumentu izsniegšanu saistītos pakalpojumus un migrācijas jomas jautājumu risināšanu, tai skaitā uzturēšanās atļauju un vīzu izsniegšanu.</t>
  </si>
  <si>
    <t xml:space="preserve">Piešķirt Iekšlietu ministrijai (Pilsonības un migrācijas lietu pārvaldei) 43 300 euro, lai segtu izdevumus, kas saistīti ar papildu terminētu amata vietu uzturēšanu, laikposmā no 2022. gada 1. novembra līdz 2022. gada 31. decembrim, nodrošinot ar personu apliecinošu dokumentu izsniegšanu saistītos pakalpojumus un migrācijas jomas jautājumu risināšanu, tai skaitā uzturēšanās atļauju un vīzu izsniegšanu.           </t>
  </si>
  <si>
    <t>Piešķirt Iekšlietu ministrijai finansējumu 383 699 euro apmērā, tai skaitā: 
1. 360 800 euro apmērā, lai segtu izdevumus, kas saistīti ar Ministru kabineta 2021.gada 10.augusta rīkojuma Nr.518 “Par ārkārtējās situācijas izsludināšanu” (turpmāk – rīkojums Nr. 518) izpildei nepieciešamo pasākumu īstenošanu un kas izveidojušies laikposmā no 2022.gada 1.marta līdz 2022.gada 31. martam, tai skaitā, lai Iekšlietu ministrijas padotības iestādēs nodarbinātajiem samaksātu par virsstundu darbu, izmaksātu piemaksas par dienesta (darba) pienākumu izpildi nakts laikā, par darbu paaugstināta riska un slodzes apstākļos, par personisko darba ieguldījumu un darba kvalitāti, izmaksātu atlīdzību par laiku, kuru amatpersona ar speciālo dienesta pakāpi nepavada darba vietā vai citā institūcijas norādītajā vietā, bet pēc attiecīga pieprasījuma ierodas norādītajā vietā un nekavējoties uzsāk pienākumu pildīšanu, segtu izdevumus par komandējumiem (atbilstoši komandējumu laikam), ēdināšanu, pārtiku, apgādi ar dienesta (darba) pienākumu izpildei nepieciešamo inventāru un citus izdevumus, kā arī patvēruma meklētāju uztura un dienas naudai paredzētos izdevumus, tai skaitā:
1.1. Valsts policijai – 185 557 euro;
1.2. Valsts robežsardzei – 141 415 euro;
1.3. Pilsonības un migrācijas lietu pārvaldei – 24 534 euro;
1.4. Valsts drošības dienestam – 9 294;
2. 22 899 euro apmērā, lai kompensētu papildu izdevumus (vidējās izpeļņas pieaugums), kas rodas, nosakot samaksu par virsstundu darbu un piemaksas saistībā ar rīkojuma Nr. 518 izpildei nepieciešamo pasākumu īstenošanu, tai skaitā:
2.1. Valsts policijai – 9 908 euro;
2.2. Valsts robežsardzei – 11 780 euro;
2.3. Pilsonības un migrācijas lietu pārvaldei – 1 211 euro.</t>
  </si>
  <si>
    <t>Piešķirt Iekšlietu ministrijai 967 832 euro apmērā, tai skaitā: 
1. 897 782 euro apmērā, lai segtu izdevumus, kas saistībā ar rīkojuma Nr. 518 izpildei nepieciešamo pasākumu īstenošanu radušies laikposmā no 2022. gada 1. aprīļa līdz 2022. gada 30. aprīlim, tai skaitā, lai Iekšlietu ministrijas padotības iestādēs nodarbinātajiem samaksātu par virsstundu darbu, izmaksātu piemaksas par dienesta (darba) pienākumu izpildi nakts laikā, par darbu paaugstināta riska un slodzes apstākļos, par personisko darba ieguldījumu un darba kvalitāti, izmaksātu atlīdzību par laiku, kuru amatpersona ar speciālo dienesta pakāpi nepavada darba vietā vai citā institūcijas norādītajā vietā, bet pēc attiecīga pieprasījuma ierodas norādītajā vietā un nekavējoties uzsāk pienākumu pildīšanu, segtu izdevumus par komandējumiem (atbilstoši komandējumu laikam), ēdināšanu, pārtiku un citus izdevumus, patvēruma meklētāju uztura un dienas naudai paredzētos izdevumus, kā arī izdevumus, kas radušies Valsts policijai laikposmā no 2022. gada 1. janvāra līdz 2022. gada 30. aprīlim samaksai amatpersonām ar speciālajām dienesta pakāpēm par virsstundu darbu, tai skaitā:
1.1. Valsts policijai – 792 888 euro;
1.2. Valsts robežsardzei – 78 948 euro;
1.3. Pilsonības un migrācijas lietu pārvaldei – 25 946 euro;
2. 70 050 euro apmērā, lai kompensētu papildu izdevumus (vidējās izpeļņas pieaugums), kas rodas, nosakot samaksu par virsstundu darbu un piemaksas saistībā ar rīkojuma Nr. 518 izpildei nepieciešamo pasākumu īstenošanu, tai skaitā:
2.1. Valsts policijai – 61 894 euro;
2.2. Valsts robežsardzei – 6 577 euro;
2.3. Pilsonības un migrācijas lietu pārvaldei – 1 579 euro.</t>
  </si>
  <si>
    <t xml:space="preserve">Piešķirt Iekšlietu ministrijai  finansējumu 536 947 euro apmērā vienreizējām investīcijām, lai segtu izdevumus par iekšējās drošības stiprināšanas pasākumu īstenošanu saistībā ar pieaugošiem ģeopolitiskiem riskiem, tai skaitā:
1. 269 410 euro Nodrošinājuma valsts aģentūrai;
2. 225 932 euro Valsts ugunsdzēsības un glābšanas dienestam;
3. 41 605 euro Valsts policijai.                 </t>
  </si>
  <si>
    <t xml:space="preserve">Piešķirt Iekšlietu ministrijai (Valsts policijai) 164 731 euro vienreizējām investīcijām, lai segtu izdevumus par iekšējās drošības stiprināšanas pasākumu īstenošanu saistībā ar pieaugošiem ģeopolitiskiem riskiem. </t>
  </si>
  <si>
    <t xml:space="preserve">Piešķirt Iekšlietu ministrijai  finansējumu 319 374 euro vienreizējām investīcijām, lai segtu izdevumus par iekšējās drošības stiprināšanas pasākumu īstenošanu saistībā ar pieaugošiem ģeopolitiskiem riskiem, tai skaitā:
1. 88 558 euro Valsts robežsardzei;
2. 158 127 euro Valsts robežsardzes koledžai;
3. 72 689 euro Valsts policijai.                 </t>
  </si>
  <si>
    <t xml:space="preserve">Piešķirt Iekšlietu ministrijai (Nodrošinājuma valsts aģentūrai) finansējumu  1 790 753  euro apmērā, lai augstas gatavības projektos, kas saistīti ar  Covid-19 krīzes  pārvarēšanu un ekonomikas atlabšanu (jaunu ugunsdzēsības depo būvniecība Aizputē, Dagdā, Iecavā, Ilūkstē, Kandavā, Priekulē, Rūjienā un Saulkrastos) segtu būvniecības izmaksu sadārdzinājumu, kas radies saistībā ar Krievijas militāro agresiju pret Ukrainu. </t>
  </si>
  <si>
    <t>Piešķirt Iekšlietu ministrijai (Nodrošinājuma valsts aģentūrai) 2 259 428 euro, lai segtu izdevumus, kas saistīti ar valsts robežas joslas posmu izbūves turpināšanu (2.kārta) uz valsts sauszemes robežas gar Latvijas Republikas un Baltkrievijas Republikas valsts robežu.</t>
  </si>
  <si>
    <t>Piešķirt Iekšlietu ministrijai finansējumu 111 356 euro apmērā, tai skaitā: 
1. 104 493 euro apmērā, lai segtu izdevumus, kas saistībā ar Ministru kabineta 2021. gada 10. augusta rīkojuma Nr. 518 "Par ārkārtējās situācijas izsludināšanu" (turpmāk – rīkojums Nr. 518) izpildei nepieciešamo pasākumu īstenošanu radušies laikposmā no 2022. gada 1. maija līdz 2022. gada 31. maijam, tai skaitā, lai Iekšlietu ministrijas padotības iestādēs nodarbinātajiem samaksātu par virsstundu darbu, izmaksātu piemaksas par dienesta (darba) pienākumu izpildi nakts laikā, par darbu paaugstināta riska un slodzes apstākļos, par personisko darba ieguldījumu un darba kvalitāti, segtu izdevumus par komandējumiem, ēdināšanu, pārtiku un citus izdevumus, patvēruma meklētāju uztura un dienas naudai paredzētos izdevumus, kā arī izdevumus, kas radušies Valsts drošības dienestam laikposmā no 2022. gada 1. aprīļa līdz 2022. gada 30. aprīlim, tai skaitā:
1.1. Valsts policijai – 17 105 euro;
1.2. Valsts robežsardzei – 62 412 euro;
1.3. Valsts robežsardzes koledžai – 560 euro;
1.4. Pilsonības un migrācijas lietu pārvaldei – 21 188 euro;
1.5. Valsts drošības dienestam – 3 228  euro;
2. 6 863 euro apmērā, lai kompensētu papildu izdevumus (vidējās izpeļņas pieaugums), kas rodas, nosakot samaksu par virsstundu darbu un piemaksas saistībā ar rīkojuma Nr. 518 izpildei nepieciešamo pasākumu īstenošanu, tai skaitā:
2.1. Valsts policijai – 518 euro;
2.2. Valsts robežsardzei –5 199 euro;
2.3. Valsts robežsardzes koledžai – 47 euro;
2.4. Pilsonības un migrācijas lietu pārvaldei – 1 099 euro.</t>
  </si>
  <si>
    <t xml:space="preserve">Piešķirt Iekšlietu ministrijai (Valsts drošības dienestam)  finansējumu 214 231 euro apmērā, lai segtu izdevumus, kas saistīti ar paaugstinātu darba intensitāti un amatpersonu noslodzi Krievijas Federācijas izraisītā bruņotā konflikta dēļ Ukrainā.       </t>
  </si>
  <si>
    <t xml:space="preserve">Piešķirt Iekšlietu ministrijai (Valsts drošības dienestam)  finansējumu 68 718 euro apmērā, lai segtu izdevumus, kas saistīti ar paaugstinātu darba intensitāti un amatpersonu noslodzi Krievijas Federācijas izraisītā bruņotā konflikta dēļ Ukrainā    </t>
  </si>
  <si>
    <t xml:space="preserve">Piešķirt Iekšlietu ministrijai (Valsts drošības dienestam) 47 737 euro, lai segtu izdevumus, kas saistīti ar paaugstinātu darba intensitāti un amatpersonu noslodzi Krievijas Federācijas izraisītā bruņotā konflikta dēļ Ukrainā.  </t>
  </si>
  <si>
    <t xml:space="preserve">Piešķirt Iekšlietu ministrijai (Valsts drošības dienestam) 31 275 euro, lai segtu izdevumus, kas saistīti ar paaugstinātu darba intensitāti un amatpersonu noslodzi Krievijas Federācijas izraisītā bruņotā konflikta dēļ Ukrainā.                 </t>
  </si>
  <si>
    <t xml:space="preserve"> Piešķirt Iekšlietu ministrijai finansējumu 123 224 euro apmērā, tai skaitā:
 1.1. 114 739 euro, lai segtu izdevumus, kas saistībā ar rīkojuma Nr. 518 izpildei nepieciešamo pasākumu īstenošanu radušies laikposmā no 2022. gada 1. jūnija līdz 2022. gada 30. jūnijam, tai skaitā, lai Iekšlietu ministrijas padotības iestādēs nodarbinātajiem samaksātu par virsstundu darbu, izmaksātu piemaksas par dienesta (darba) pienākumu izpildi nakts laikā, par darbu paaugstināta riska un slodzes apstākļos, par personisko darba ieguldījumu un darba kvalitāti, segtu patvēruma meklētāju uztura un dienas naudai paredzētos izdevumus, no tiem:
 1.1.1. Valsts policijai – 14 681 euro;
 1.1.2. Valsts robežsardzei – 74 882 euro;
 1.1.3. Valsts robežsardzes koledžai – 549 euro;
 1.1.4. Pilsonības un migrācijas lietu pārvaldei – 24 397 euro;
 1.1.5. Valsts drošības dienestam – 230 euro;
 1.2. 8485 euro, lai kompensētu papildu izdevumus (vidējās izpeļņas pieaugums), kas rodas, nosakot samaksu par virsstundu darbu un piemaksas saistībā ar rīkojuma Nr. 518 izpildei nepieciešamo pasākumu īstenošanu, tai skaitā:
 1.2.1. Valsts policijai – 793 euro;
 1.2.2. Valsts robežsardzei – 6238 euro;
 1.2.3. Valsts robežsardzes koledžai – 46 euro;
 1.2.4. Pilsonības un migrācijas lietu pārvaldei – 1408 euro.</t>
  </si>
  <si>
    <t>Piešķirt Iekšlietu ministrijai finansējumu 142 564 euro, lai  nodrošinātu Ukrainas Valsts robežsardzes dienestam nodoto materiāltehnisko līdzekļu, tai skaitā valsts materiālo rezervju atjaunošanu, no tiem:
1. Valsts policijai – 3 288 euro;
2. Nodrošinājuma valsts aģentūrai – 139 276 euro.</t>
  </si>
  <si>
    <t>Piešķirt Iekšlietu ministrijai (Valsts ugunsdzēsības un glābšanas dienestam) 38 478 euro, lai segtu fakstiskos izdevumus, kas saistīti ar Ukrainas Ārkārtējo situāciju dienestam nodoto materiāltehnisko līdzekļu atjaunošanu.</t>
  </si>
  <si>
    <t>Piešķirt Iekšlietu ministrijai finansējumu 638 254 euro apmērā, tai skaitā:
1. 590 841 euro, lai segtu izdevumus, kas saistībā ar Ministru kabineta 2021. gada 10. augusta rīkojuma Nr. 518 “Par ārkārtējās situācijas izsludināšanu” (turpmāk – rīkojums Nr. 518) izpildei nepieciešamo pasākumu īstenošanu radušies laikposmā no 2022. gada 1. augusta (atsevišķi izdevumi no 2022. gada 1. maija) līdz 2022. gada 31. augustam, tai skaitā, lai Iekšlietu ministrijas padotības iestādēs nodarbinātajiem samaksātu par virsstundu darbu, izmaksātu piemaksas par dienesta (darba) pienākumu izpildi nakts laikā, par darbu paaugstināta riska un slodzes apstākļos, par nozīmīgu ieguldījumu attiecīgās institūcijas stratēģisko mērķu sasniegšanā, kā arī, lai segtu izdevumus par inventāra un degvielas iegādi un izdevumus, kas saistīti ar patvēruma meklētāju uztura un dienas naudas izmaksu, no tiem:
1.1. Valsts policijai – 510 547 euro;
1.2. Valsts robežsardzei – 54 585 euro;
1.3. Valsts robežsardzes koledžai – 641 euro;
1.4. Pilsonības un migrācijas lietu pārvaldei – 25 068 euro;
2. 47 413 euro, lai kompensētu papildu izdevumus (vidējās izpeļņas pieaugums), kas rodas, nosakot samaksu par virsstundu darbu un piemaksas saistībā ar rīkojuma Nr. 518 izpildei nepieciešamo pasākumu īstenošanu, tai skaitā:
2.1. Valsts policijai – 41 806 euro;
2.2. Valsts robežsardzei – 4 547euro;
2.3. Valsts robežsardzes koledžai – 54 euro;
2.4. Pilsonības un migrācijas lietu pārvaldei – 1 006 euro.</t>
  </si>
  <si>
    <t>Piešķirt Iekšlietu ministrijai (Iekšlietu ministrijas Informācijas centram) finansējumu ne vairāk kā 109 370 euro apmērā, lai segtu izdevumus, kas saistīti ar Ukrainas civiliedzīvotāju atbalsta informācijas sistēmas izstrādi.</t>
  </si>
  <si>
    <t>Piešķirt Iekšlietu ministrijai (Valsts ugunsdzēsības un glābšanas dienestam) finansējumu 137 101 euro apmērā, lai segtu izdevumus, kas saistīti ar Ukrainas Ārkārtējo situāciju dienestam nodoto materiāltehnisko līdzekļu atjaunošanu.</t>
  </si>
  <si>
    <t>Piešķirt Iekšlietu ministrijai (Nodrošinājuma valsts aģentūrai) finansējumu 57 427 euro apmērā, lai segtu izdevumus par humānās palīdzības sniegšanā Lietuvai izlietoto valsts materiālo rezervju (trīs telšu) atjaunošanu.</t>
  </si>
  <si>
    <t>Piešķirt Iekšlietu ministrijai finansējumu 122 573 euro apmērā, tai skaitā:
1. 114 503 euro, lai segtu izdevumus, kas saistībā ar Ministru kabineta 2021. gada 10. augusta rīkojuma Nr. 518 “Par ārkārtējās situācijas izsludināšanu” (turpmāk – rīkojums Nr. 518) izpildei nepieciešamo pasākumu īstenošanu radušies laikposmā no 2022. gada 1. septembra līdz 2022. gada 30. septembrim, tai skaitā lai Iekšlietu ministrijas padotības iestādēs nodarbinātajiem samaksātu par virsstundu darbu, izmaksātu piemaksas par dienesta (darba) pienākumu izpildi nakts laikā, par darbu paaugstināta riska un slodzes apstākļos, par nozīmīgu ieguldījumu attiecīgās institūcijas stratēģisko mērķu sasniegšanā, kā arī lai segtu izdevumus par degvielas iegādi un izdevumus, kas saistīti ar patvēruma meklētāju uztura un dienas naudas izmaksu, no tiem:
1.1. Valsts policijai – 51 407 euro;
1.2. Valsts robežsardzei – 39 201 euro;
1.3. Pilsonības un migrācijas lietu pārvaldei – 23 895 euro;
2. 8 070 euro, lai kompensētu papildu izdevumus (vidējās izpeļņas pieaugums), kas rodas, nosakot samaksu par virsstundu darbu un piemaksas saistībā ar rīkojuma Nr. 518 izpildei nepieciešamo pasākumu īstenošanu, tai skaitā:
2.1. Valsts policijai – 3 479 euro;
2.2. Valsts robežsardzei – 3 266 euro;
2.3. Pilsonības un migrācijas lietu pārvaldei – 1 325 euro.</t>
  </si>
  <si>
    <t>Piešķirt Iekšlietu ministrijai (Valsts drošības dienestam) finansējumu 21 462 euro apmērā, lai segtu izdevumus, kas saistībā ar Ministru kabineta 2022. gada 27. septembra rīkojuma Nr. 671 “Par ārkārtējās situācijas izsludināšanu” izpildei nepieciešamo pasākumu īstenošanu radušies laikposmā no 2022. gada 1. oktobra līdz 2022. gada 31. oktobrim</t>
  </si>
  <si>
    <t>Piešķirt Iekšlietu ministrijai  128 155 euro apmērā, tai skaitā:
1. 119 735 euro, lai segtu izdevumus, kas saistībā ar rīkojuma Nr. 518 izpildei nepieciešamo pasākumu īstenošanu radušies laikposmā no 2022. gada 1. oktobra līdz 2022. gada 31. oktobrim, tai skaitā lai Iekšlietu ministrijas padotības iestādēs nodarbinātajiem samaksātu par virsstundu darbu, izmaksātu piemaksas par dienesta (darba) pienākumu izpildi nakts laikā, par darbu paaugstināta riska un slodzes apstākļos, par nozīmīgu ieguldījumu attiecīgās institūcijas stratēģisko mērķu sasniegšanā, kā arī lai segtu izdevumus par degvielas iegādi un izdevumus, kas saistīti ar patvēruma meklētāju uztura un dienas naudas izmaksu, no tiem:
1.1. Valsts policijai – 49 219 euro;
1.2. Valsts robežsardzei – 42 177 euro;
1.3. Pilsonības un migrācijas lietu pārvaldei – 27 728 euro;
1.4. Valsts drošības dienestam – 611 euro;
2. 8 420 euro, lai kompensētu papildu izdevumus (vidējās izpeļņas pieaugums), kas rodas, nosakot samaksu par virsstundu darbu un piemaksas saistībā ar rīkojuma Nr. 518 izpildei nepieciešamo pasākumu īstenošanu, tai skaitā:
2.1. Valsts policijai – 3 262 euro;
2.2. Valsts robežsardzei – 3 514 euro;
2.3. Pilsonības un migrācijas lietu pārvaldei – 1 644 euro.</t>
  </si>
  <si>
    <t>Piešķirt Iekšlietu ministrijai finansējumu 85 068 euro apmērā, tai skaitā:
 1.1. 79 756 euro, lai segtu izdevumus, kas saistībā ar rīkojuma Nr. 518 izpildei nepieciešamo pasākumu īstenošanu radušies laikposmā no 2022. gada 1. novembra līdz 2022. gada 30. novembrim, tai skaitā lai Iekšlietu ministrijas padotības iestādēs nodarbinātajiem samaksātu par virsstundu darbu, izmaksātu piemaksas par darbu paaugstināta riska un slodzes apstākļos, par nozīmīgu ieguldījumu attiecīgās institūcijas stratēģisko mērķu sasniegšanā, lai segtu izdevumus, kas saistīti ar patvēruma meklētāju uztura un dienas naudas izmaksu, kā arī, lai segtu izdevumus patvēruma meklētāju uztura un dienas naudai laikposmā no 2022. gada 1. decembra līdz 2022. gada 31. decembrim, no tiem:
 1.1.1. Valsts robežsardzei – 44 684 euro;
 1.1.2. Pilsonības un migrācijas lietu pārvaldei – 35 072 euro;
 1.2. 5312 euro, lai kompensētu papildu izdevumus (vidējās izpeļņas pieaugums), kas rodas, nosakot samaksu par virsstundu darbu un piemaksas saistībā ar rīkojuma Nr. 518 izpildei nepieciešamo pasākumu īstenošanu, tai skaitā:
 1.2.1. Valsts robežsardzei – 3723 euro;
 1.2.2. Pilsonības un migrācijas lietu pārvaldei – 1589 euro.</t>
  </si>
  <si>
    <t>Piešķirt Iekšlietu ministrijai (Valsts drošības dienestam) finansējumu 21 186 euro apmērā, lai segtu izdevumus, kas saistībā ar Ministru kabineta 2022. gada 27. septembra rīkojuma Nr. 671 “Par ārkārtējās situācijas izsludināšanu” (Krievijas robeža) izpildei nepieciešamo pasākumu īstenošanu radušies laikposmā no 2022. gada 1. novembra līdz 2022. gada 30. novembrim.</t>
  </si>
  <si>
    <t>Piešķirt Izglītības un zinātnes ministrijai 506 458 euro, lai valsts un pašvaldību vispārējās un profesionālās izglītības iestādēm nodrošinātu gaisa kvalitātes mērītāju iegādi ogļskābās gāzes līmeņa noteikšanai.</t>
  </si>
  <si>
    <t>Piešķirt Izglītības un zinātnes ministrijai 672 489 euro, lai valsts un pašvaldību vispārējās un profesionālās izglītības iestādēm nodrošinātu gaisa kvalitātes mērītāju iegādi ogļskābās gāzes līmeņa noteikšanai.</t>
  </si>
  <si>
    <t>Piešķirt Izglītības un zinātnes ministrijai 499 024 euro, lai valsts un pašvaldību vispārējās un profesionālās izglītības iestādēm nodrošinātu gaisa kvalitātes mērītāju iegādi ogļskābās gāzes līmeņa noteikšanai.</t>
  </si>
  <si>
    <t>Piešķirt Izglītības un zinātnes ministrijai 706 872 euro, lai valsts un pašvaldību dibinātām izglītības iestādēm, atvasināto publisko personu dibinātām izglītības iestādēm, ilgstošas sociālās aprūpes un rehabilitācijas institūcijām, kurām ir noslēgts līgums ar valsti vai pašvaldību par pakalpojumu sniegšanu, nodrošinātu gaisa kvalitātes mērītāju iegādi ogļskābās gāzes līmeņa noteikšanai.</t>
  </si>
  <si>
    <t>Piešķirt Izglītības un zinātnes ministrijai 379 766 euro, lai valsts un pašvaldību dibinātām izglītības iestādēm, atvasināto publisko personu dibinātām izglītības iestādēm, ilgstošas sociālās aprūpes un rehabilitācijas institūcijām, kurām ir noslēgts līgums ar valsti vai pašvaldību par pakalpojumu sniegšanu, nodrošinātu gaisa kvalitātes mērītāju iegādi ogļskābās gāzes līmeņa noteikšanai.</t>
  </si>
  <si>
    <t>Piešķirt Izglītības un zinātnes ministrijai 1 246 784 euro, lai valsts un pašvaldību dibinātām izglītības iestādēm, atvasināto publisko personu dibinātām izglītības iestādēm, ilgstošas sociālās aprūpes un rehabilitācijas institūcijām, kurām ir noslēgts līgums ar valsti vai pašvaldību par pakalpojumu sniegšanu, nodrošinātu gaisa kvalitātes mērītāju iegādi ogļskābās gāzes līmeņa noteikšanai.</t>
  </si>
  <si>
    <t>Piešķirt Izglītības un zinātnes ministrijai finansējumu, kas nepārsniedz 4 336 640 euro, lai valsts un pašvaldību vispārējās un profesionālās izglītības iestādēm nodrošinātu gaisa kvalitātes mērītāju iegādi ogļskābās gāzes līmeņa noteikšanai.</t>
  </si>
  <si>
    <t>Piešķirt Izglītības un zinātnes ministrijai 28 498 euro, lai valsts un pašvaldību dibinātām izglītības iestādēm, atvasināto publisko personu dibinātām izglītības iestādēm, ilgstošas sociālās aprūpes un rehabilitācijas institūcijām, kurām ir noslēgts līgums ar valsti vai pašvaldību par pakalpojumu sniegšanu, nodrošinātu gaisa kvalitātes mērītāju iegādi ogļskābās gāzes līmeņa noteikšanai.</t>
  </si>
  <si>
    <t>Piešķirt Izglītības un zinātnes ministrijai 45 535 euro, lai valsts un pašvaldību dibinātām izglītības iestādēm, atvasināto publisko personu dibinātām izglītības iestādēm, ilgstošas sociālās aprūpes un rehabilitācijas institūcijām, kurām ir noslēgts līgums ar valsti vai pašvaldību par pakalpojumu sniegšanu, nodrošinātu gaisa kvalitātes mērītāju iegādi ogļskābās gāzes līmeņa noteikšanai.</t>
  </si>
  <si>
    <t>Piešķirt Izglītības un zinātnes ministrijai pārskaitīšanai biedrībai "Latvijas Basketbola savienība" (turpmāk – biedrība) 1 100 000 euro, lai 2022. gadā segtu izdevumus, kas saitīti ar 2025. gada Eiropas čempionāta finālturnīra basketbolā vīriešiem (FIBA EuroBasket 2025) (turpmāk – čempionāts) organizēšanu Latvijā, tai skaitā:
1. 300 000 euro – čempionāta organizēšanas drošības depozīta maksājumam;
2. 800 000 euro – čempionāta organizēšanas licences iegādes pirmajam maksājumam.</t>
  </si>
  <si>
    <t>Piešķirt Izglītības un zinātnes ministrijai 57 553 euro, lai segtu Latvijas kā asociētās dalībvalsts Eiropas Kodolpētījumu organizācijā (CERN) dalības maksas pieaugumu.</t>
  </si>
  <si>
    <t>Piešķirt Izglītības un zinātnes ministrijai 386 902 euro, tai skaitā:
 1. 230 376 euro pārskaitīšanai biedrībai "Latvijas Kamaniņu sporta federācija", no tiem:
 1.1. 120 000 euro 2023. gada Pasaules kausa posma kamaniņu sportā organizēšanai Latvijā;
1.1.1 70 000 euro 2023. gada Eiropas čempionāta kamaniņu sportā organizēšanai Latvijā;
 1.2. 30 000 euro Kontinentālā kausa kamaniņu sportā jauniešiem organizēšanai Latvijā;
 1.3. 10 376 euro, lai sniegtu atbalstu Ukrainas Kamaniņu sporta federācijai un segtu izdevumus, kas saistīti ar Ukrainas kamaniņu izlases Latvijā plānoto treniņprocesu un dalību Latvijā plānotajās starptautiskajās sporta sacensībās.
 2. 64 818 euro pārskaitīšanai biedrībai "Latvijas Basketbola savienība", lai sniegtu atbalstu Ukrainas Basketbola federācijai un segtu izdevumus, kas saistīti ar Ukrainas nacionālās izlases sagatavošanu un dalību 2023. gada Pasaules kausa izcīņas kvalifikācijas turnīra 2022. gada novembra spēļu ciklā.
 3. 57 000 euro pārskaitīšanai biedrībai "Latvijas Hokeja federācija", lai segtu izdevumus, kas saistīti ar Latvijas studentu izlases hokejā sagatavošanos un dalību 31. pasaules ziemas universiādē Leikplesidā (Amerikas Savienotās Valstis).
 4. 34 708 euro pārskaitīšanai biedrībai "Latvijas Futbola federācija", lai sniegtu atbalstu Ukrainas Futzāla federācijai un segtu izdevumus, kas saistīti ar Ukrainas nacionālās izlases telpu futbolā sagatavošanu un dalību 2024. gada Pasaules kausa izcīņas kvalifikācijas turnīra 2022. gada oktobra spēļu ciklā.</t>
  </si>
  <si>
    <t>Piešķirt Izglītības un zinātnes ministrijai 40 700 euro pārskaitīšanai biedrībai "Latvijas Kamaniņu sporta federācija", lai segtu izdevumus, kas saistīti ar 2023. gada Eiropas čempionāta kamaniņu sportā organizēšanu Latvijā.</t>
  </si>
  <si>
    <t>Piešķirt Izglītības un zinātnes ministrijai 2 803 433 euro, tai skaitā:
	1. 1 550 000 euro pārskaitīšanai biedrībai "Latvijas Basketbola savienība", lai 2022. gadā segtu izdevumus, kas saistīti ar 2025. gada Eiropas čempionāta finālturnīra basketbolā vīriešiem (FIBA EuroBasket 2025) (turpmāk – čempionāts) organizēšanu Latvijā, no tiem:
	1.1. 1 300 000 euro – čempionāta organizēšanas licences iegādes otrajam un trešajam maksājumam;
	1.2. 250 000 euro – čempionāta informācijas tehnoloģiju nodrošinājuma maksājumam.
	2. 413 000 euro pārskaitīšanai biedrībai "Latvijas Volejbola federācija", lai 2022. gadā segtu izdevumus, kas saistīti ar 2023. gada FIBV pasaules kausa posma pludmales volejbolā tūres posma (Beach Pro Tour Challenge) licences iegādi.
	3. 400 000 euro pārskaitīšanai biedrībai "Latvijas Automobiļu federācija", lai 2022. gadā segtu izdevumus, kas saistīti ar 2023. gada FIA Eiropas rallija čempionāta posma organizēšanas licences iegādi.
	4. 375 000 euro pārskaitīšanai biedrībai "Latvijas Motosporta federācija", lai segtu izdevumus, kas saistīti ar 2023. gada FIM pasaules čempionāta motokrosā MXGP klasē posma organizēšanas licences iegādi.
	5. 65 433 euro pārskaitīšanai biedrībai "Latvijas Basketbola savienība", lai sniegtu atbalstu Ukrainas Basketbola federācijai un 2022. gadā segtu izdevumus, kas saistīti ar Ukrainas nacionālās izlases sagatavošanu un dalību 2023. gada Pasaules kausa izcīņas kvalifikācijas turnīra 2023. gada februāra spēļu ciklā.</t>
  </si>
  <si>
    <t>Profesionālās izglītības iestāžu un koledžu prestiža celšana un pieejamības palielināšana, modernizējot mācību vidi un uzlabojot tās kvalitāti, nodrošinot uzņēmējspēju apguvi, izglītības procesa individualizāciju un darba vidē balstītas mācības, paplašinot sociālā atbalsta programmas, talantu attīstības iniciatīvas, kā arī īstenojot karjeras izglītības atbalsta un stratēģiskās komunikācijas pasākumus sadarbībā ar nozarēm</t>
  </si>
  <si>
    <t>Piešķirt Zemkopības ministrijai 3 252 euro, lai atbilstoši Ministru kabineta 2021.gada 1.aprīļa noteikumiem Nr.199 „Valsts uzraudzībā esošās dzīvnieku infekcijas slimības vai epizootijas uzliesmojuma laikā radušos zaudējumu kompensācijas noteikumi” Lauku atbalsta dienests nodrošinātu kompensāciju izmaksu dzīvnieku īpašniekam par zaudējumiem, kas radušies valsts uzraudzībā esošas dzīvnieku infekcijas slimības – putnu salmonelozes – apkarošanas laikā.</t>
  </si>
  <si>
    <t>Piešķirt Zemkopības ministrijai 82 566 euro, lai nodrošinātu Latvijā ievestās mājputnu gaļas un dējējvistu olu pastiprinātu kontroli un uzraudzību tirdzniecībā, tai skaitā:
1. 8 615 euro Pārtikas un veterinārajam dienestam;
2. 73 951 euro zinātniskajam institūtam “Pārtikas drošības, dzīvnieku veselības un vides zinātniskais institūts “BIOR””.</t>
  </si>
  <si>
    <t>Piešķirt Zemkopības ministrijai 207 775 euro apmērā, lai atbilstoši Ministru kabineta 2021.gada 1.aprīļa noteikumiem Nr.199 “Valsts uzraudzībā esošās dzīvnieku infekcijas slimības vai epizootijas uzliesmojuma laikā radušos zaudējumu kompensācijas noteikumi” Lauku atbalsta dienests nodrošinātu kompensācijas izmaksu dzīvnieku īpašniekiem par zaudējumiem, kas radušies epizootijas – Āfrikas cūku mēra – apkarošanas laikā.</t>
  </si>
  <si>
    <t>Piešķirt Zemkopības ministrijai 16 000 euro, lai atbilstoši Ministru kabineta 2022.gada 14.jūlija noteikumiem Nr.436 “Valsts atbalsta piešķiršanas kārtība akvakultūras uzņēmumiem par 2021.gada jūnija un jūlija ilgstošā karstuma dēļ radītiem zaudējumiem” Lauku atbalsta dienests nodrošinātu kompensāciju izmaksu akvakultūras uzņēmumam, kurš cietis zaudējumus 2021.gada jūnijā un jūlijā ilgstošā karstuma dēļ.</t>
  </si>
  <si>
    <t>Piešķirt Zemkopības ministrijai 240 160 euro, lai atbilstoši Ministru kabineta 2022. gada 14. jūlija noteikumiem Nr. 436 “Valsts atbalsta piešķiršanas kārtība akvakultūras uzņēmumiem par 2021. gada jūnija un jūlija ilgstošā karstuma dēļ radītiem zaudējumiem” Lauku atbalsta dienests nodrošinātu kompensāciju izmaksu akvakultūras uzņēmumiem, kuri cietuši zaudējumus 2021. gada jūnijā un jūlijā ilgstošā karstuma dēļ.</t>
  </si>
  <si>
    <t>Piešķirt Zemkopības ministrijai 3 161 euro, lai Lauku atbalsta dienests nodrošinātu kompensāciju izmaksu dzīvnieku īpašniekam par zaudējumiem, kas radušies valsts uzraudzībā esošas dzīvnieku infekcijas slimības vai epizootijas apkarošanas laikā.</t>
  </si>
  <si>
    <t>Piešķirt Zemkopības ministrijai 1 153 euro, lai atbilstoši Ministru kabineta 2021.gada 1.aprīļa noteikumiem Nr.199 „Valsts uzraudzībā esošās dzīvnieku infekcijas slimības vai epizootijas uzliesmojuma laikā radušos zaudējumu kompensācijas noteikumi” Lauku atbalsta dienests nodrošinātu kompensācijas izmaksu dzīvnieku īpašniekam par zaudējumiem, kas radušies epizootijas – Āfrikas cūku mēra – apkarošanas laikā.</t>
  </si>
  <si>
    <t>Piešķirt Zemkopības ministrijai 50 925 euro, lai atbilstoši Ministru kabineta 2021.gada 1.aprīļa noteikumiem Nr.199 “Valsts uzraudzībā esošās dzīvnieku infekcijas slimības vai epizootijas uzliesmojuma laikā radušos zaudējumu kompensācijas noteikumi” Lauku atbalsta dienests nodrošinātu kompensācijas izmaksu dzīvnieku īpašniekam par zaudējumiem, kas radušies epizootijas – Āfrikas cūku mēra – apkarošanas laikā.</t>
  </si>
  <si>
    <t>Piešķirt Zemkopības ministrijai (Lauku atbalsta dienestam) 12 995 euro, lai atbilstoši Ministru kabineta 2021. gada 20. aprīļa noteikumiem Nr. 255 "Kārtība, kādā piešķir un izmaksā kompensāciju par fitosanitāro pasākumu izpildi" Lauku atbalsta dienests nodrošinātu kompensāciju izmaksu personām par fitosanitāro pasākumu izpildi bakteriālās iedegas Erwinia amylovora (Burr.) Winsl. et.al. apkarošanai un izplatības ierobežošanai.</t>
  </si>
  <si>
    <t>Piešķirt Zemkopības ministrijai līdzekļus 15 euro apmērā, lai, Lauku atbalsta dienests nodrošinātu kompensāciju izmaksu dzīvnieku īpašniekam par zaudējumiem, kas radušies valsts uzraudzībā esošas dzīvnieku infekcijas slimības vai epizootijas apkarošanas laikā.</t>
  </si>
  <si>
    <t>Piešķirt Satiksmes ministrijai 3 000 000 euro, lai veiktu daļēju maksājumu par 2020.gadu valsts publiskās lietošanas dzelzceļa infrastruktūras pārvaldītāja (valsts akciju sabiedrība “Latvijas dzelzceļš”) finanšu līdzsvara nodrošināšanai atbilstoši Dzelzceļa likuma 9.panta ceturtajai daļai.</t>
  </si>
  <si>
    <t>Piešķirt Satiksmes ministrijai valsts finansējumu 17 147 245 euro apmērā, tai skaitā: 
1.  11 106 949 euro apmērā 2021.gadā uzsākto valsts reģionālo un vietējo autoceļu būvniecības projektu īstenošanai 2022.gadā;
2.  6 040 296 euro apmērā valsts autoceļu būvniecībai, lai 2022.gadā nodrošinātu investīciju programmas īstenošanu autoceļu attīstībai administratīvi teritoriālās reformas kontekstā.</t>
  </si>
  <si>
    <t>Piešķirt Satiksmes ministrijai valsts finansējumu 5 771 179 euro apmērā, tai skaitā:
1. 48 457 euro apmērā 2021. gadā uzsākto valsts reģionālo un vietējo autoceļu būvniecības projektu īstenošanai 2022. gadā;
2. 5 722 722 euro apmērā valsts autoceļu būvniecībai, lai 2022. gadā nodrošinātu investīciju programmas īstenošanu autoceļu attīstībai administratīvi teritoriālās reformas kontekstā.</t>
  </si>
  <si>
    <t>Piešķirt Satiksmes ministrijai  finansējumu 870 510 euro, tai skaitā:
1.1. 715 079 euro apmērā 2021. gadā uzsākto valsts reģionālo un vietējo autoceļu būvniecības projektu īstenošanai 2022. gadā;
1.2. 155 431 euro apmērā valsts autoceļu būvniecībai, lai 2022. gadā nodrošinātu investīciju programmas īstenošanu autoceļu attīstībai administratīvi teritoriālās reformas kontekstā.</t>
  </si>
  <si>
    <t>Piešķirt Satiksmes ministrijai 10 000 000 euro, lai nodrošinātu sabiedriskā transporta pakalpojumu nepārtrauktību un kompensētu zaudējumus sabiedriskā transporta pakalpojumu sniedzējiem par sniegtajiem sabiedriskā transporta pakalpojumiem 2022.gada ceturtajā ceturksnī, no tiem:
 1.  9 107 891 euro reģionālajos pasažieru pārvadājumos ar autobusiem;
 2.  892 109 euro reģionālajos pasažieru pārvadājumos ar vilcieniem.</t>
  </si>
  <si>
    <t>Piešķirt Satiksmes ministrijai 7 959 000 euro, lai nodrošinātu normatīvajos aktos noteikto izdevumu kompensēšanu par valsts publiskās lietošanas dzelzceļa infrastruktūras izmantošanu dzelzceļa pasažieru pārvadājumiem, ko veic saistībā ar sabiedrisko pakalpojumu līgumu.</t>
  </si>
  <si>
    <t>Piešķirt Satiksmes ministrijai finansējumu 6 503 295 euro apmērā, lai veiktu maksājumu par 2020. gadu valsts publiskās lietošanas dzelzceļa infrastruktūras pārvaldītāja (valsts akciju sabiedrība "Latvijas dzelzceļš") finanšu līdzsvara nodrošināšanai atbilstoši Dzelzceļa likuma 9. panta ceturtajai daļai.</t>
  </si>
  <si>
    <t>Piešķirt Satiksmes ministrijai finansējumu 30 664 125  euro apmērā, lai veiktu maksājumu par 2021. gadu valsts publiskās lietošanas dzelzceļa infrastruktūras pārvaldītāja (valsts akciju sabiedrība "Latvijas dzelzceļš") finanšu līdzsvara nodrošināšanai atbilstoši Dzelzceļa likuma 9. panta ceturtajai daļai un no piešķirtā finansējuma VAS “Latvijas dzelzceļš” nodrošina nodokļu parāda atmaksu par atliktajām valsts sociālās apdrošināšanas obligātajām iemaksām.</t>
  </si>
  <si>
    <t>Piešķirt Labklājības ministrijai (Valsts sociālās apdrošināšanas aģentūrai) 20 034 360 euro, lai Covid-19 infekcijas izplatības seku pārvarēšanas likuma 74. panta pirmajā daļā noteiktajām personām nodrošinātu pabalsta izmaksu 20 euro mēnesī laikposmā no 2022.gada 1.janvāra līdz 2022.gada 31.martam.</t>
  </si>
  <si>
    <t>Piešķirt Labklājības ministrijai (Valsts sociālās apdrošināšanas aģentūrai) 3 678 580 euro, lai segtu no 2022.gada 1.janvāra līdz 2022.gada 29.maijam radušos izdevumus par Covid-19 infekcijas izplatības seku pārvarēšanas likuma 74.panta pirmajā daļā noteiktajām personām izmaksāto pabalstu 20 euro mēnesī, kas piešķirts par laikposmu no 2022.gada 1.janvāra līdz 2022.gada 31.martam.</t>
  </si>
  <si>
    <t>Piešķirt Labklājības ministrijai (Valsts sociālās apdrošināšanas aģentūrai)  44 100 euro, lai segtu no 2022.gada 30.maija līdz 2022.gada 4.decembrim radušos izdevumus par Covid-19 infekcijas izplatības seku pārvarēšanas likuma 74.panta pirmajā daļā noteiktajām personām izmaksāto pabalstu 20 euro mēnesī, kas piešķirts par laikposmu no 2022.gada 1.janvāra līdz 2022.gada 31.martam.</t>
  </si>
  <si>
    <t>Piešķirt Labklājības ministrijai 3 338 425 euro, lai atbilstoši Covid-19 infekcijas izplatības seku pārvarēšanas likuma 77.panta otrajai daļai kompensētu pašvaldībām izdevumus 50 procentu apmērā no faktiskajiem izdevumiem mājokļa pabalsta izmaksu nodrošināšanai, kas radušies laikposmā no 2022.gada 1.janvāra līdz 2022.gada 31.maijam un atbilstoši Energoresursu cenu ārkārtēja pieauguma samazinājuma pasākumu likuma 13.panta trešajai daļai kompensētu pašvaldībām izdevumus 50 procentu apmērā no faktiskajiem izdevumiem mājokļa pabalsta izmaksu nodrošināšanai, kas radušies laikposmā no 2022.gada 1.janvāra līdz 2022.gada 30.novembrim.</t>
  </si>
  <si>
    <t>Piešķirt Labklājības ministrijai 3 180 644 euro, lai atbilstoši Covid-19 infekcijas izplatības seku pārvarēšanas likuma 77.panta otrajai daļai kompensētu pašvaldībām izdevumus 50 procentu apmērā no faktiskajiem izdevumiem mājokļa pabalsta izmaksu nodrošināšanai, kas radušies laikposmā no 2022.gada 1.janvāra līdz 2022.gada 31.maijam, un atbilstoši Energoresursu cenu ārkārtēja pieauguma samazinājuma pasākumu likuma 13.panta trešajai daļai kompensētu pašvaldībām izdevumus 50 procentu apmērā no faktiskajiem izdevumiem mājokļa pabalsta izmaksu nodrošināšanai, kas radušies laikposmā no 2022.gada 1.janvāra līdz 2022.gada 30.novembrim.</t>
  </si>
  <si>
    <t>Piešķirt Labklājības ministrijai  2 825 327 euro, lai atbilstoši Energoresursu cenu ārkārtēja pieauguma samazinājuma pasākumu likuma 13.panta trešajai daļai kompensētu pašvaldībām izdevumus 50 procentu apmērā no faktiskajiem izdevumiem mājokļa pabalsta izmaksu nodrošināšanai, kas radušies laikposmā no 2022.gada 1.janvāra līdz 2022.gada 30.novembrim.</t>
  </si>
  <si>
    <t>Piešķirt Labklājības ministrijai 504 315 euro, tajā skaitā:
1.  352 000 euro, lai atbilstoši Likuma 13.panta 3.¹ daļai kompensētu pašvaldībām administratīvās izmaksas 8 euro apmērā par viena iesnieguma izskatīšanu un lēmuma pieņemšanu 2022.gada oktobrī; 
2.  70 059 euro, lai atbilstoši Likuma 13.pantā minēto normu ieviešanai nodrošinātu Pašvaldību sociālās palīdzības un sociālo pakalpojumu administrēšanas lietojumprogrammas SOPA funkcionalitātes papildināšanu; 
3.  82 256 euro, lai atbilstoši Likuma 7.¹ pantā minētā tiesiskā regulējuma ieviešanai nodrošinātu Pašvaldību elektronisko pakalpojumu portāla www.epakalpojumi.lv un Pašvaldību sociālās palīdzības un sociālo pakalpojumu administrēšanas lietojumprogrammas SOPA funkcionalitātes papildināšanu.</t>
  </si>
  <si>
    <t>Piešķirt Labklājības ministrijai 2 073 507 euro, lai atbilstoši Energoresursu cenu ārkārtēja pieauguma samazinājuma pasākumu likuma 13.panta trešajai daļai kompensētu pašvaldībām izdevumus 50 procentu apmērā no faktiskajiem izdevumiem mājokļa pabalsta izmaksu nodrošināšanai, kas radušies laikposmā no 2022.gada 1.janvāra līdz 2022.gada 30.novembrim.</t>
  </si>
  <si>
    <t>Piešķirt Labklājības ministrijai 1 406 032 euro, tajā skaitā:
1.  1 361 322 euro, lai atbilstoši Likuma 13.panta sestajai daļai un rīkojuma 1.2.apakšpunktam nodrošinātu pašvaldībām avansa maksājumu par 2022.gada decembri ne vairāk kā 50 procentu apmērā no novembra faktiskajiem izdevumiem mājokļa pabalstam;
2.  44 710 euro, lai atbilstoši rīkojuma 1.5.apakšpunktam nodrošinātu Likuma 7.¹ pantā minētā tiesiskā regulējuma ieviešanai nepieciešamo Pašvaldību elektronisko pakalpojumu portāla www.epakalpojumi.lv un Pašvaldību sociālās palīdzības un sociālo pakalpojumu administrēšanas lietojumprogrammas SOPA funkcionalitātes papildināšanu.</t>
  </si>
  <si>
    <t>Piešķirt Labklājības ministrijai (Valsts sociālās apdrošināšanas aģentūrai) 10 000 euro, lai segtu no 2022.gada 1.janvāra līdz 2022.gada 29.maijam radušos izdevumus par izmaksāto vienreizējo atbalstu bērna vecākam, aizbildnim, audžuģimenei vai ilgstošas sociālās aprūpes un sociālās rehabilitācijas institūcijas vadītājam 500 euro apmērā, kas atbilstoši Covid-19 infekcijas izplatības seku pārvarēšanas likuma 62.pantam un 63.1 panta otrajai daļai piešķirts par periodu no 2022.gada 1.janvāra līdz 2022.gada 28.februārim par katru bērnu, kuram piešķirts alternatīvās personas statuss.</t>
  </si>
  <si>
    <t>Piešķirt Labklājības ministrijai 46 002 euro, lai institūcijām,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 no 2021.gada 1.decembra līdz 2021.gada 31.decembrim, tai skaitā:
1.  18 225 euro, lai kompensētu pašvaldību izdevumus 50% apmērā no izdevumiem, kas radušies pašvaldības dibinātai institūcijai vai institūcijai, ar kuru pašvaldībai noslēgts līgums par sociālo pakalpojumu sniegšanu;
2.  27 777 euro, lai kompensētu izdevumus 100%  apmērā valsts sociālās aprūpes centriem (24 248 euro) un institūcijām, ar kurām ir noslēgts līgums ar Labklājības ministriju par sociālo pakalpojumu sniegšanu (3 529 euro).</t>
  </si>
  <si>
    <t>Piešķirt Labklājības ministrijai finansējumu 7 645 euro, lai atbilstoši Sociālo pakalpojumu un sociālās palīdzības likuma pārejas noteikumu 37.2 punktam kompensētu pašvaldībām laikposmā no 2021.gada 1.decembra līdz 2021.gada 31.decembrim radušos izdevumus 50 procentu apmērā no mājsaimniecībai izmaksātā pabalsta krīzes situācijā, bet ne vairāk kā 75 euro vienai personai mēnesī, un 100 procentu apmērā no mājsaimniecībai, tai skaitā audžuģimenei un aizbildnim, kam ir tiesības uz pabalstu krīzes situācijā, izmaksātā pabalsta palielinājuma 50 euro mēnesī par katru aprūpē esošu bērnu līdz 18 gadu vecumam.</t>
  </si>
  <si>
    <t>Piešķirt Labklājības ministrijai (Valsts sociālās apdrošināšanas aģentūrai) 19 053 400 euro, lai Energoresursu cenu ārkārtēja pieauguma samazinājuma pasākumu likuma 8.panta pirmajā daļā noteiktajām personām izmaksātu atbalstu 20 euro mēnesī par 2022.gada janvāri un februāri.</t>
  </si>
  <si>
    <t>Piešķirt Labklājības ministrijai (Valsts sociālās apdrošināšanas aģentūrai) 15 187 220 euro, lai Energoresursu cenu ārkārtēja pieauguma samazinājuma pasākumu likuma 8.panta pirmajā daļā noteiktajām personām izmaksātu atbalstu 20 euro mēnesī par periodu no 2022.gada 28.februāra līdz 2022.gada 4.aprīlim.</t>
  </si>
  <si>
    <t xml:space="preserve">Piešķirt Labklājības ministrijai (Valsts sociālās apdrošināšanas aģentūrai) 9 339 750 euro, tai skaitā:
1.1. 9 292 560 euro, lai Energoresursu cenu ārkārtēja pieauguma samazinājuma pasākumu likuma 8.panta pirmajā daļā noteiktajām personām nodrošinātu atbalstu 20 euro mēnesī par periodu no 2022.gada 4.aprīļa līdz 2022.gada 30.aprīlim;
1.2. 47 190 euro, lai nodrošinātu Valsts sociālās apdrošināšanas aģentūras informācijas tehnoloģiju sistēmu pielāgošanu šā rīkojuma 1.1.apakšpunktā minētā atbalsta izmaksu veikšanai. </t>
  </si>
  <si>
    <t>Piešķirt Labklājības ministrijai (Valsts sociālās apdrošināšanas aģentūrai)  260 496 euro, lai Likuma 8.panta pirmajā daļā noteiktajām personām nodrošinātu atbalstu 20 euro mēnesī par periodu no 2022.gada 1.maija līdz 2022.gada 27.novembrim.</t>
  </si>
  <si>
    <t>Piešķirt Labklājības ministrijai (Valsts sociālās apdrošināšanas aģentūrai) 36 589 000 euro, lai Energoresursu cenu ārkārtēja pieauguma samazinājuma pasākumu likuma 8.panta otrajā daļā noteiktajām personām izmaksātu atbalstu 50 euro mēnesī par 2022.gada janvāri un februāri.</t>
  </si>
  <si>
    <t>Piešķirt Labklājības ministrijai (Valsts sociālās apdrošināšanas aģentūrai) 22 920 050 euro, lai Energoresursu cenu ārkārtēja pieauguma samazinājuma pasākumu likuma 8.panta otrajā daļā noteiktajām personām izmaksātu atbalstu 50 euro mēnesī par 2022.gada martu.</t>
  </si>
  <si>
    <t>Labklājības ministrijai (Valsts sociālās apdrošināšanas aģentūrai) 20 101 745 euro, tai skaitā:
1.  20 078 150 euro, lai Energoresursu cenu ārkārtēja pieauguma samazinājuma pasākumu likuma 8.panta otrajā daļā noteiktajām personām par katru bērnu nodrošinātu atbalstu 50 euro mēnesī par 2022.gada aprīli;
2.  23 595 euro, lai nodrošinātu Valsts sociālās apdrošināšanas aģentūras informācijas tehnoloģiju sistēmu pielāgošanu šā rīkojuma 1.1.apakšpunktā minētā atbalsta izmaksu veikšanai.</t>
  </si>
  <si>
    <t>Piešķirt Labklājības ministrijai (Valsts sociālās apdrošināšanas aģentūrai) 1 414 948 euro, tai skaitā:
1.  1 384 180 euro, lai Energoresursu cenu ārkārtēja pieauguma samazinājuma pasākumu likuma 8.panta otrajā daļā noteiktajām personām par katru bērnu nodrošinātu atbalstu 50 euro mēnesī par laikposmu no 2022.gada 1.janvāra līdz 2022.gada 30.aprīlim;
2.  30 768 euro, lai nodrošinātu Valsts sociālās apdrošināšanas aģentūras informācijas tehnoloģiju sistēmu pielāgošanu šā rīkojuma 1.1.apakšpunktā minētā atbalsta izmaksu veikšanai.</t>
  </si>
  <si>
    <t>Piešķirt Labklājības ministrijai (Valsts sociālās apdrošināšanas aģentūrai) 48 039 euro, lai Energoresursu cenu ārkārtēja pieauguma samazinājuma pasākumu likuma 8.panta otrajā daļā noteiktajām personām par katru bērnu nodrošinātu atbalstu 50 euro mēnesī par laikposmu no 2022.gada 1.janvāra līdz 2022.gada 30.aprīlim.</t>
  </si>
  <si>
    <t>Piešķirt Labklājības ministrijai (turpmāk – LM)  56 130 euro, lai institūcijām, kurās sniedz sociālos pakalpojumus ar izmitināšanu, kompensētu radušos izdevumus no 2021.gada 1.decembra līdz 2021.gada 31.decembrim par izmaksātajām piemaksām līdz 50 % no mēnešalgas personām, kas bija iesaistītas klientu, kuriem konstatēta Covid-19 infekcija vai noteikts Covid-19 inficētas personas kontaktpersonas statuss, aprūpē paaugstināta riska apstākļos, un personālam, kas bija iesaistīts personu testēšanā SARS-CoV-2 antigēna noteikšanai, tai skaitā:
1.  7 584 euro institūcijām, kurās sociālos pakalpojumus sniedz pašvaldības dibināts sociālo pakalpojumu sniedzējs vai pakalpojumu sniedzējs, kuram noslēgts līgums ar pašvaldību par sociālo pakalpojumu sniegšanu (50 % apmērā no pašvaldību faktiskajiem papildu izdevumiem); 
2.  46 797 euro valsts sociālās aprūpes centriem (100 % apmērā no institūciju faktiskajiem papildu izdevumiem);
3.  1 749 euro institūcijām, ar kurām ir noslēgts līgums ar LM par sociālo pakalpojumu sniegšanu (100 % apmērā no institūciju faktiskajiem papildu izdevumiem).</t>
  </si>
  <si>
    <t>Piešķirt Labklājības ministrijai 102 551 euro, lai institūcijām, kurās sniedz sociālos pakalpojumus ar izmitināšanu, kompensētu radušos izdevumus par izmaksātajām piemaksām līdz 50 % no mēnešalgas personām, kas bija iesaistītas klientu, kuriem konstatēta Covid-19 infekcija vai noteikts Covid-19 inficētas personas kontaktpersonas statuss, aprūpē paaugstināta riska apstākļos, un personālam, kas bija iesaistīts personu testēšanā SARS-CoV-2 antigēna noteikšanai, tai skaitā:
1.  26 116 euro institūcijām, kurās sociālos pakalpojumus sniedz pašvaldības dibināts sociālo pakalpojumu sniedzējs vai pakalpojumu sniedzējs, kuram noslēgts līgums ar pašvaldību par sociālo pakalpojumu sniegšanu (50 % apmērā no pašvaldību faktiskajiem papildu izdevumiem) par 2022.gada janvāri; 
2.  65 424 euro, tai skaitā 64 605 euro valsts sociālās aprūpes centriem par 2022.gada janvāri un 819 euro valsts sociālās aprūpes centriem saistībā ar piemaksu pārrēķinu par 2021.gada decembri (100 % apmērā no institūciju faktiskajiem papildu izdevumiem);
3.  11 011 euro institūcijām, ar kurām ir noslēgts līgums ar LM par sociālo pakalpojumu sniegšanu (100 % apmērā no institūciju faktiskajiem papildu izdevumiem), par 2022.gada janvāri.</t>
  </si>
  <si>
    <t>Piešķirt Labklājības ministrijai (turpmāk – LM) 193 526 euro, lai institūcijām, kurās sniedz sociālos pakalpojumus ar izmitināšanu, kompensētu 2022.gada februārī radušos izdevumus par izmaksātajām piemaksām līdz 50 % no mēnešalgas personām, kas bija iesaistītas klientu, kuriem konstatēta Covid-19 infekcija vai noteikts Covid-19 inficētas personas kontaktpersonas statuss, aprūpē paaugstināta riska apstākļos, un personālam, kas bija iesaistīts personu testēšanā SARS-CoV-2 antigēna noteikšanai, tai skaitā:
1. 19 388 euro institūcijām, kurās sociālos pakalpojumus sniedz pašvaldības dibināts sociālo pakalpojumu sniedzējs vai pakalpojumu sniedzējs, kuram noslēgts līgums ar pašvaldību par sociālo pakalpojumu sniegšanu (50 % apmērā no pašvaldību faktiskajiem papildu izdevumiem);
2.  153 233 euro valsts sociālās aprūpes centriem (100 % apmērā no institūciju faktiskajiem papildu izdevumiem);
3.  20 905 euro institūcijām, ar kurām ir noslēgts līgums ar LM par sociālo pakalpojumu sniegšanu (100 % apmērā no institūciju faktiskajiem papildu izdevumiem).</t>
  </si>
  <si>
    <t>Piešķirt Labklājības ministrijai 296 915 euro, lai institūcijām, kurās sniedz sociālos pakalpojumus ar izmitināšanu, kompensētu radušos izdevumus par izmaksātajām piemaksām līdz 50 % no mēnešalgas personām, kas bija iesaistītas klientu, kuriem konstatēta Covid-19 infekcija vai noteikts Covid-19 inficētas personas kontaktpersonas statuss, aprūpē paaugstināta riska apstākļos, un personālam, kas bija iesaistīts personu testēšanā SARS-CoV-2 antigēna noteikšanai, tai skaitā:
1.  127 322 euro institūcijām, kurās sociālos pakalpojumus sniedz pašvaldības dibināts sociālo pakalpojumu sniedzējs vai pakalpojumu sniedzējs, kuram noslēgts līgums ar pašvaldību par sociālo pakalpojumu sniegšanu (50 % apmērā no pašvaldību faktiskajiem papildu izdevumiem), tai skaitā 41 672 euro par 2022.gada februāri un 85 650 euro par 2022.gada martu;
2.  148 569 euro valsts sociālās aprūpes centriem (100 % apmērā no institūciju faktiskajiem papildu izdevumiem) par 2022.gada martu;
3.  21 024 euro institūcijām, ar kurām ir noslēgts līgums ar LM par sociālo pakalpojumu sniegšanu (100 % apmērā no institūciju faktiskajiem papildu izdevumiem), par 2022.gada martu.</t>
  </si>
  <si>
    <t>Piešķirt Labklājības ministrijai  5 359 euro, lai kompensētu VSIA “Nacionālais rehabilitācijas centrs “Vaivari” izdevumus saistībā ar nepieciešamo tehnisko palīglīdzekļu nodrošināšanu karadarbībā cietušo militārpersonu un ģimenes locekļu rehabilitācijai.</t>
  </si>
  <si>
    <t xml:space="preserve">Piešķirt Labklājības ministrijai (Valsts sociālās apdrošināšanas aģentūrai) 47 052 034 euro, veicot  valsts budžeta uzturēšanas izdevumu transfertu no valsts pamatbudžeta uz valsts speciālā budžeta apakšprogrammu 04.04.00 “Invaliditātes, maternitātes un slimības speciālais budžets”, lai segtu izdevumus, kas saistīti ar slimības pabalstu izmaksām par laikposmu no 2022.gada 17.janvāra līdz 2022.gada 30.aprīlim atbilstoši likuma “Par maternitātes un slimības apdrošināšanu” pārejas noteikumu 55. un 56.punktam personām ar sadarbspējīgu vakcinācijas vai pārslimošanas sertifikātu vai atzinumu par nepieciešamību atlikt personas vakcināciju pret Covid-19 no pirmās darbnespējas dienas, ja tām pirmā darbnespējas diena ir laikposmā no 2022.gada 17.janvāra līdz 2022.gada 28.februārim un darbnespējas lapa izsniegta sakarā ar saslimšanu ar Covid-19 vai atrašanos mājas karantīnā, vai akūtu augšējo elpceļu infekciju dēļ no darbnespējas pirmās dienas līdz darbnespējas trešajai dienai, ja tām pirmā darbnespējas diena ir laikposmā no 2022.gada 17.janvāra līdz 2022.gada 28.februārim un darbnespējas lapa izsniegta akūtu augšējo elpceļu infekciju dēļ. </t>
  </si>
  <si>
    <t>Piešķirt Labklājības ministrijai (Valsts sociālās apdrošināšanas aģentūrai) 260 130 euro, veicot valsts budžeta uzturēšanas izdevumu transfertu no valsts pamatbudžeta uz valsts speciālā budžeta apakšprogrammu 04.04.00 “Invaliditātes, maternitātes un slimības speciālais budžets”, lai segtu izdevumus par slimības pabalstiem, kas atbilstoši likuma "Par maternitātes un slimības apdrošināšanu" pārejas noteikumu 55. un 56. punktam izmaksāti 2022. gadā par laikposmu no 2021.gada 1.decembra līdz 2021.gada 31.decembrim personām, kurām ir sadarbspējīgs vakcinācijas vai pārslimošanas sertifikāts vai atzinums par nepieciešamību atlikt personas vakcināciju pret Covid-19, no pirmās darbnespējas dienas, ja tām darbnespējas lapa izsniegta sakarā ar saslimšanu ar Covid-19 vai atrašanos mājas karantīnā un pirmā darbnespējas diena ir laikposmā no 2021.gada 1.decembra līdz 2021.gada 31.decembrim, vai no darbnespējas pirmās dienas līdz darbnespējas trešajai dienai, ja tām darbnespējas lapa izsniegta akūtu augšējo elpceļu infekciju dēļ un pirmā darbnespējas diena ir laikposmā no 2021.gada 1.decembra līdz 2021.gada 31.decembrim.</t>
  </si>
  <si>
    <t>Piešķirt Labklājības ministrijai (Valsts sociālās apdrošināšanas aģentūrai) 11 233 306 euro, lai atbilstoši  Energoresursu cenu ārkārtēja pieauguma samazinājuma pasākumu likuma 8.¹ pantam laikposmā no 2022.gada 1.novembra līdz 2022.gada 31.decembrim izmaksātu pabalstu:
1. Latvijā dzīvojošām pensijas vecumu sasniegušām personām, apgādnieku zaudējušām personām un personām ar invaliditāti šādā apmērā:
1.1.  30 euro mēnesī – ja pensijas, atlīdzības vai valsts sociālā nodrošinājuma pabalsta apmērs nepārsniedz 300 euro mēnesī;
1.2.  20 euro mēnesī – ja pensijas, atlīdzības vai valsts sociālā nodrošinājuma pabalsta apmērs ir no 301 euro līdz 509 euro mēnesī;
1.3.  10 euro mēnesī – ja pensijas, atlīdzības vai valsts sociālā nodrošinājuma pabalsta apmērs ir no 510 euro līdz 603 euro mēnesī;
2.  30 euro mēnesī:
2.1. personām, kuras saņem Latvijas Republikā piešķirto piemaksu pie ģimenes valsts pabalsta par bērnu ar invaliditāti;
2.2. pilngadīgai personai, kurai Latvijas Republikā ir piešķirts bēgļa vai alternatīvais statuss un kura legāli uzturas Latvijas Republikā, un kura ir sasniegusi likumā “Par valsts pensijām” vecuma pensijas piešķiršanai noteikto vecumu vai kurai ar Veselības un darbspēju ekspertīzes ārstu valsts komisijas (VDEĀVK) lēmumu ir noteikta invaliditāte un kura nav sasniegusi likumā “Par valsts pensijām” vecuma pensijas piešķiršanai noteikto vecumu;
2.3. personai, kurai Latvijas Republikā ir piešķirts bēgļa vai alternatīvais statuss, kura legāli uzturas Latvijas Republikā, ja viņai vai viņas likumiskā aprūpē ir bērns, kuram ir VDEĀVK izsniegts lēmums par invaliditātes noteikšanu.</t>
  </si>
  <si>
    <t>Piešķirt Labklājības ministrijai (Valsts sociālās apdrošināšanas aģentūrai) 11 853 675 euro, lai atbilstoši Likuma 8.1 pantam laikposmā no 2022.gada 1.novembra līdz 2022.gada 31.decembrim izmaksātu pabalstu:
.1. Latvijā dzīvojošām pensijas vecumu sasniegušām personām, apgādnieku zaudējušām personām un personām ar invaliditāti šādā apmērā:
1.1.  30 euro mēnesī – ja pensijas, atlīdzības vai valsts sociālā nodrošinājuma pabalsta apmērs nepārsniedz 300 euro mēnesī;
1.2.  20 euro mēnesī – ja pensijas, atlīdzības vai valsts sociālā nodrošinājuma pabalsta apmērs ir no 301 euro līdz 509 euro mēnesī;
1.3.  10 euro mēnesī – ja pensijas, atlīdzības vai valsts sociālā nodrošinājuma pabalsta apmērs ir no 510 euro līdz 603 euro mēnesī;
2.  30 euro mēnesī:
2.1. personām, kuras saņem Latvijas Republikā piešķirto piemaksu pie ģimenes valsts pabalsta par bērnu ar invaliditāti;
2.2. pilngadīgai personai, kurai Latvijas Republikā ir piešķirts bēgļa vai alternatīvais statuss un kura legāli uzturas Latvijas Republikā, un kura ir sasniegusi likumā “Par valsts pensijām” vecuma pensijas piešķiršanai noteikto vecumu vai kurai ar Veselības un darbspēju ekspertīzes ārstu valsts komisijas (VDEĀVK) lēmumu ir noteikta invaliditāte un kura nav sasniegusi likumā “Par valsts pensijām” vecuma pensijas piešķiršanai noteikto vecumu;
2.3. personai, kurai Latvijas Republikā ir piešķirts bēgļa vai alternatīvais statuss, kura legāli uzturas Latvijas Republikā, ja viņai vai viņas likumiskā aprūpē ir bērns, kuram ir VDEĀVK izsniegts lēmums par invaliditātes noteikšanu.</t>
  </si>
  <si>
    <t>Piešķirt Labklājības ministrijai (Valsts sociālās apdrošināšanas aģentūrai) 1 958 323 euro, veicot valsts budžeta uzturēšanas izdevumu transfertu no valsts pamatbudžeta uz valsts speciālā budžeta apakšprogrammu 04.04.00 “Invaliditātes, maternitātes un slimības speciālais budžets”, lai segtu izdevumus par slimības pabalstiem, kas atbilstoši likuma “Par maternitātes un slimības apdrošināšanu” pārejas noteikumu 55. un 56. punktam izmaksāti no 2022.gada 1.maija līdz 2022.gada 31.augustam personām, kurām ir sadarbspējīgs vakcinācijas vai pārslimošanas sertifikāts vai kuras ir saņēmušas atzinumu par nepieciešamību atlikt personas vakcināciju pret Covid-19, no pirmās darbnespējas dienas, ja tām darbnespējas lapa izsniegta sakarā ar saslimšanu ar Covid-19 vai atrašanos mājas karantīnā, kā arī personām no darbnespējas pirmās dienas līdz darbnespējas trešajai dienai, ja tām darbnespējas lapa izsniegta akūtu augšējo elpceļu infekciju dēļ, tajā skaitā:
1.  47 864 euro apmērā personām, kurām pirmā darbnespējas diena ir laikposmā no 2021.gada 1.decembra līdz 2021.gada 31.decembrim;
2.  1 910 459 euro apmērā personām, kurām pirmā darbnespējas diena ir laikposmā no 2022.gada 17.janvāra līdz 2022.gada 28.februārim.</t>
  </si>
  <si>
    <t>Piešķirt Labklājības ministrijai (Valsts sociālās apdrošināšanas aģentūrai) 216 100 euro, lai segtu izdevumus, kas radušies 2022.gadā, tai skaitā:
1.  197 500 euro vienreizēja atbalsta izmaksām 500 euro apmērā par katru bērnu bērna vecākam, aizbildnim, audžuģimenei vai ilgstošas sociālās aprūpes un sociālās rehabilitācijas institūcijas vadītājam atbilstoši Covid-19 infekcijas izplatības seku pārvarēšanas likuma 62., 63. un 63.¹ pantam;
2.  18 600 euro vienreizēja pabalsta izmaksām 200 euro apmērā vecuma, invaliditātes vai apgādnieka zaudējuma pensijas saņēmējam, tai skaitā priekšlaicīgi un avansā piešķirtās pensijas saņēmējam, speciālās valsts pensijas saņēmējam, izdienas pensijas saņēmējam, kurš sasniedzis vecuma pensijas piešķiršanai nepieciešamo vecumu, bet kuram vecuma pensija nav piešķirta, izdienas pensijas saņēmējam, kurš nav sasniedzis vecuma pensijas piešķiršanai nepieciešamo vecumu un kuram ir noteikta invaliditāte, atlīdzības par darbspēju zaudējumu vai atlīdzības par apgādnieka zaudējumu saņēmējam vai valsts sociālā nodrošinājuma pabalsta saņēmējam, – arī  tādā gadījumā, ja pabalsta izmaksa uz laiku ir pārtraukta, kā arī bērna ar invaliditāti kopšanas pabalsta saņēmējam vai pabalsta personām ar invaliditāti, kurām nepieciešama kopšana, saņēmējam atbilstoši Covid-19 infekcijas izplatības seku pārvarēšanas likuma 68.pantam.</t>
  </si>
  <si>
    <t>Mājokļu pieejamības uzlabošana grūtībās nonākušiem un nelabvēlīgā situācijā esošiem iedzīvotājiem, izstrādājot mehānismu finansiāla atbalsta sniegšanai un novēršot faktorus, kas kavē izmantot īres mājokļu piedāvājumu</t>
  </si>
  <si>
    <t>Piešķirt Tieslietu ministrijai 100 000 euro, lai veiktu Latvijas brīvprātīgo atbalsta maksājumu Starptautiskajai krimināltiesai un nodrošinātu neatliekamu finansiālā atbalsta sniegšanu Starptautiskajai krimināltiesai ar mērķi atbalstīt un veicināt Starptautiskās krimināltiesas uzsākto izmeklēšanu par iespējamajiem kara noziegumiem Ukrainas teritorijā.</t>
  </si>
  <si>
    <t>Piešķirt Tieslietu ministrijai (Ieslodzījumu vietu pārvaldei)  320 637 euro, lai segtu izdevumus vienreizējām investīcijām, kas saistīti ar iekšējās drošības stiprināšanas pasākumu īstenošanu saistībā ar plaša mēroga Krievijas militāro agresiju pret Ukrainu un pieaugošiem ģeopolitiskiem riskiem.</t>
  </si>
  <si>
    <t>Piešķirt Tieslietu ministrijai (Satversmes aizsardzības birojam) 269 559 euro, lai segtu izdevumus vienreizējām investīcijām, kas saistīti ar iekšējās drošības stiprināšanas pasākumu īstenošanu saistībā ar plaša mēroga Krievijas militāro agresiju pret Ukrainu un pieaugošiem ģeopolitiskiem riskiem.</t>
  </si>
  <si>
    <t>Piešķirt Tieslietu ministrijai (Ieslodzījumu vietu pārvaldei) 194 042 euro, lai segtu izdevumus vienreizējām investīcijām, kas saistīti ar iekšējās drošības stiprināšanas pasākumu īstenošanu saistībā ar plaša mēroga Krievijas militāro agresiju pret Ukrainu un pieaugošiem ģeopolitiskiem riskiem.</t>
  </si>
  <si>
    <t>Piešķirt Vides aizsardzības un reģionālās attīstības ministrijai 18 000 euro, lai nodrošinātu finansējumu Valsts vides dienesta Radiācijas drošības centram radiācijas monitoringa sistēmas drošības pārbaudei 2022.gadā.</t>
  </si>
  <si>
    <t>Piešķirt Vides aizsardzības un reģionālās attīstības ministrijai 6 331 euro, lai nodrošinātu finansējumu valsts sabiedrībai ar ierobežotu atbildību “Latvijas Vides, ģeoloģijas un meteoroloģijas centrs” bezsaimnieka dzīvsudraba atkritumu iznīcināšanai 2022.gadā.</t>
  </si>
  <si>
    <t>Piešķirt Vides aizsardzības un reģionālās attīstības ministrijai (Valsts vides dienestam) 34 485 euro vadlīniju izstrādei, lai nodrošinātu pēc iespējas efektīvāku ietekmes sākotnējā izvērtējuma procedūru vēja elektrostaciju un tām nepieciešamās infrastruktūras būvniecībai.</t>
  </si>
  <si>
    <t>Piešķirt Vides aizsardzības un reģionālās attīstības ministrijai  2 737 542 euro pārskaitīšanai pašvaldībām, lai segtu izdevumus, kas pašvaldībām radušies, nodrošinot atbalstu mājsaimniecībām apkures izdevumu kompensēšanai par 2022. gada oktobri, un lai izmaksātu pašvaldību pieprasītos avansa maksājumus novembrim, tai skaitā: 
1. Augšdaugavas novada pašvaldībai – 47 614 euro, 
2. Bauskas novada pašvaldībai – 100 000 euro,
3. Cēsu novada pašvaldībai – 137 918 euro, 
4. Dienvidkurzemes novada pašvaldībai – 176 333 euro, 
5. Dobeles novada pašvaldībai – 50 000 euro, 
6. Gulbenes novada pašvaldībai – 69 122 euro, 
7. Jelgavas novada pašvaldībai – 14 060 euro,
8. Krāslavas novada pašvaldībai – 140 000 euro,
9. Kuldīgas novada pašvaldībai – 162 077 euro, 
10. Liepājas valstspilsētas pašvaldībai – 78 907 euro, 
11. Līvānu novada pašvaldībai – 155 627 euro, 
12. Ludzas novada pašvaldībai – 224 054 euro, 
13. Madonas novada pašvaldībai – 77 768 euro, 
14. Ogres novada pašvaldībai – 136 902 euro, 
15. Rēzeknes novada pašvaldībai – 249 675 euro,
16. Rīgas valstspilsētas pašvaldībai – 180 713 euro, 
17. Ropažu novada pašvaldībai – 38 165 euro, 
18. Saldus novada pašvaldībai – 103 862 euro, 
19. Siguldas novada pašvaldībai – 83 127 euro, 
20. Talsu novada pašvaldībai – 199 559 euro,
21. Tukuma novada pašvaldībai – 142 261 euro, 
22. Valmieras novada pašvaldībai – 140 596 euro, 
23. Varakļānu novada pašvaldībai – 29 202 euro.</t>
  </si>
  <si>
    <t>Piešķirt Vides aizsardzības un reģionālās attīstības ministrijai finanšu līdzekļus 524 766 euro apmērā pārskaitīšanai pašvaldībām, lai segtu izdevumus, kas pašvaldībām radušies, nodrošinot atbalstu mājsaimniecībām apkures izdevumu kompensēšanai par 2022. gada novembri, tai skaitā:
1.	Aizkraukles novada pašvaldībai – 111 846 euro, 
2.	Bauskas novada pašvaldībai – 132 341 euro,
3.	Daugavpils valstspilsētas pašvaldībai – 51 867 euro,
4.	Gulbenes novada pašvaldībai – 18 690 euro,
5.	Limbažu novada pašvaldībai – 80 729 euro,
6.	Ludzas novada pašvaldībai – 51 219 euro,
7.	Rīgas valstspilsētas pašvaldībai – 32 003 euro, 
8.	Ropažu novada pašvaldībai – 33 708 euro, 
9.	Tukuma novada pašvaldībai – 12 363 euro.</t>
  </si>
  <si>
    <t>Piešķirt Vides aizsardzības un reģionālās attīstības ministrijai 15 525 112 euro pārskaitīšanai pašvaldībām, lai izmaksātu pašvaldību pieprasītos avansa maksājumus pirmajam atbalsta perioda mēnesim – 2022. gada oktobrim, kas tiks izmantoti, lai nodrošinātu atbalstu mājsaimniecībām apkures izdevumu kompensēšanai, ja apkurei izmanto elektroenerģiju, koksnes granulas, koksnes briketes un malku</t>
  </si>
  <si>
    <t>Piešķirt Kultūras ministrijai 106 838 euro par epidemioloģisko nosacījumu, loģistikas un darba organizācijas procesa nodrošināšanu izglītības iestādēs</t>
  </si>
  <si>
    <t>Piešķirt Kultūras ministrijai 468 454 euro par izglītības pakalpojuma nepārtrauktības nodrošināšanu augsta epidemioloģiskā riska apstākļos</t>
  </si>
  <si>
    <t>Piešķirt Kultūras ministrijai (Valsts kultūrkapitāla fondam) 247 432 euro, lai atbilstoši mērķprogrammas “Kultūras pasākumu rīkotāju biļešu kompensācija” 7. kārtas rezultātiem kultūras pasākumu rīkotājiem nodrošinātu biļešu kompensāciju 80 % apmērā.</t>
  </si>
  <si>
    <t>Piešķirt Kultūras ministrijai 400 000 euro Mediju atbalsta fonda programmas īstenošanai, lai stiprinātu Latgales reģiona mediju ziņu radīšanas kapacitāti, veicot transferta pārskaitījumu uz Sabiedrības integrācijas fonda budžeta programmu 04.00.00 “Mediju projektu īstenošana”.</t>
  </si>
  <si>
    <t>Piešķirt finansējumu Kultūras ministrijai 792 723 euro apmērā, lai nodrošinātu 2022.gadā nepieciešamo finansējumu nacionālās koncertzāles projekta īstenošanai, tai skaitā:
1. 490 623 euro starptautiska metu konkursa sagatavošanai;
2. 302 100 euro, lai segtu valsts akciju sabiedrības "Valsts nekustamie īpašumi" uzturēšanas izmaksas, kuras izveidojušās saistībā ar Ministru kabineta iepriekš apstiprināto risinājumu par nacionālās koncertzāles projekta īstenošanu nekustamajā īpašumā (nekustamā īpašuma kadastra Nr. 0100 010 0042) Elizabetes ielā 2, Rīgā, un nekustamajā īpašumā (nekustamā īpašuma kadastra Nr. 0100 010 0099) Kronvalda bulvārī 6, Rīgā.</t>
  </si>
  <si>
    <t>Piešķirt Kultūras ministrijai 1 712 416 euro, tai skaitā:
1. 505 139 euro pārskaitīšanai valsts sabiedrībai ar ierobežotu atbildību "Rīgas cirks" Rīgas cirka vēsturiskās ēkas Merķeļa ielā 4, Rīgā, pārbūvei, lai Covid-19 krīzes seku pārvarēšanas un ekonomikas atlabšanas pasākumu ietvaros veiktu investīcijas kultūras infrastruktūrā;
2. 1 207 277 euro pārskaitīšanai valsts akciju sabiedrībai "Valsts nekustamie īpašumi" Valmieras drāmas teātra ēkas Lāčplēša ielā 4, Valmierā, pārbūvei.</t>
  </si>
  <si>
    <t>Piešķirt Kultūras ministrijai 90 000 euro pārskaitīšanai biedrībai “Romu Kultūras centrs” Starptautiskā Romu kultūras festivāla “ROMA WORLD 2022” organizēšanai 2022. gada novembrī.</t>
  </si>
  <si>
    <t>Piešķirt Kultūras ministrijai (Nacionālajai kultūras mantojuma pārvaldei) 353 657 euro, lai nodrošinātu finansējumu Rīgas Metropolijas Romas katoļu kūrijai nepieciešamajiem darbiem Rīgas Svētā Jēkaba Romas katoļu katedrālē 2022. gadā pēc koksngraužu apkarošanas pasākumiem.</t>
  </si>
  <si>
    <t>Piešķirt Kultūras ministrijai 15 592 euro pārskaitīšanai valsts akciju sabiedrībai “Valsts nekustamie īpašumi”, lai Covid-19 krīzes seku pārvarēšanas un ekonomikas atlabšanas pasākumu ietvaros veiktu investīcijas kultūras infrastruktūrā un nodrošinātu projekta “Energoefektivitātes paaugstināšana Latvijas Leļļu teātra ēkā Krišjāņa Barona ielā 16/18, Rīgā” īstenošanu (audiovizuālās vadības sistēmas izbūvi).</t>
  </si>
  <si>
    <t>Piešķirt Kultūras ministrijai 3 194 euro, lai valsts dibinātām izglītības iestādēm kompensētu izdevumus, kas saistīti ar izglītības ieguves iespēju nodrošināšanu iepriekš uzsāktās profesionālās vidējās izglītības programmas turpināšanai Ukrainas civiliedzīvotājiem (patvēruma meklētājiem) laikposmā no 2022. gada 26. marta līdz 2022. gada 30. jūnijam.</t>
  </si>
  <si>
    <t>Piešķirt Kultūras ministrijai 2 570 euro,  lai valsts dibinātām izglītības iestādēm kompensētu izdevumus, kas saistīti ar izglītības ieguves iespēju nodrošināšanu Ukrainas civiliedzīvotājiem (patvēruma meklētājiem), apgūstot  profesionālās vidējās izglītības programmas pēc pamatizglītības ieguves laikposmā no 2022. gada 1. septembra līdz 2022. gada 31. decembrim.</t>
  </si>
  <si>
    <t>Cilvēku medijpratības stiprināšana formālajā un neformālajā izglītībā, sekmējot viltus ziņu un dezinformācijas atpazīšanu sabiedrībā, kritisko domāšanu</t>
  </si>
  <si>
    <t>Piešķirt Veselības ministrijai 15 901 097 euro, lai nodrošinātu piemaksas un atvaļinājuma rezerves uzkrājumu atbilstoši aprēķinātajai piemaksu summai no 2022. gada 1. janvāra līdz 2022. gada 31. janvārim atbildīgo institūciju ārstniecības personām un citiem nodarbinātajiem par darbu paaugstināta riska un slodzes apstākļos sabiedrības veselības apdraudējuma situācijā saistībā ar Covid-19 uzliesmojumu un seku novēršanu, tai skaitā:
1.  14 691 163 euro piemaksu nodrošināšanai;
2.  1 209 934 euro atvaļinājuma rezerves uzkrājumu nodrošināšanai.</t>
  </si>
  <si>
    <t>Piešķirt Veselības ministrijai 16 315 200 euro, lai nodrošinātu piemaksas un atvaļinājuma rezerves uzkrājumu atbilstoši aprēķinātajai piemaksu summai no 2022.gada 1.februāra līdz 2022.gada 28.februārim atbildīgo institūciju ārstniecības personām un citiem nodarbinātajiem par darbu paaugstināta riska un slodzes apstākļos sabiedrības veselības apdraudējuma situācijā saistībā ar Covid-19 uzliesmojumu un seku novēršanu, tai skaitā:
1.  15 073 693 euro piemaksu nodrošināšanai;
2.  1 241 507 euro atvaļinājuma rezerves uzkrājumu nodrošināšanai.</t>
  </si>
  <si>
    <t>Piešķirt Veselības ministrijai 16 559 462 euro, lai nodrošinātu piemaksas un atvaļinājuma rezerves uzkrājumu atbilstoši aprēķinātajai piemaksu summai no 2022.gada 1.janvāra līdz 2022.gada 31.martam atbildīgo institūciju ārstniecības personām un citiem nodarbinātajiem par darbu paaugstināta riska un slodzes apstākļos sabiedrības veselības apdraudējuma situācijā saistībā ar Covid-19 uzliesmojumu un seku novēršanu, tai skaitā:
 1. finansējumu 15 300 228 euro apmērā piemaksu kompensēšanai, tai skaitā:
 1.1. Nacionālajam veselības dienestam 13 274 835 euro, lai veiktu samaksu stacionārajām ārstniecības iestādēm – 6 959 747 euro, ambulatorajām ārstniecības iestādēm – 13 047 euro, ģimenes ārstu praksēm  – 6 062 912 euro, aptiekām  – 170 403 euro un Nacionālā veselības dienesta darbiniekiem  – 68 726 euro;
 1.2. Neatliekamās medicīniskās palīdzības dienestam – 1 938 345 euro;
 1.3.  Slimību profilakses un kontroles centram – 57 161 euro;
 1.4. Valsts asinsdonoru centram – 2 936 euro;
 1.5. Veselības inspekcijai – 763 euro;
 1.6.  Veselības ministrijai – 26 188 euro;
 2. finansējumu 1 259 234 euro apmērā atvaļinājuma rezerves uzkrājuma nodrošināšanai, tai skaitā:
 2.1. Nacionālajam veselības dienestam 1 090 516 euro apmērā, lai veiktu samaksu stacionārajām ārstniecības iestādēm  – 579 749 euro, ģimenes ārstu praksēm  – 505 042 euro un Nacionālā veselības dienesta darbiniekiem  – 5 725 euro;
 2.2. Neatliekamās medicīniskās palīdzības dienestam – 161 465 euro;
 2.3. Slimību profilakses un kontroles centram – 4 762 euro;
 2.4. Valsts asinsdonoru centram – 245 euro;
 2.5. Veselības inspekcijai – 64 euro;
 2.6. Veselības ministrijai – 2 182 euro.</t>
  </si>
  <si>
    <t>Piešķirt Veselības ministrijai finansējumu 1 585 euro apmērā piemaksu kompensēšanai, tai skaitā:
1. Nacionālajam veselības dienestam 1 463 euro apmērā, lai veiktu samaksu ģimenes ārstu praksēm;
2. finansējumu 122 euro apmērā atvaļinājuma rezerves uzkrājuma nodrošināšanai Nacionālajam veselības dienestam, lai veiktu samaksu  ģimenes ārstu praksēm.</t>
  </si>
  <si>
    <t>Piešķirt Veselības ministrijai (Nacionālajam veselības dienestam) 1 714 374 euro, lai atbilstoši rīkojuma 1.punktam saistībā ar efektīvas vakcinācijas pret Covid-19 nodrošināšanu un vakcinācijas pret Covid-19 personu vecumā no 60 gadiem aptveres paaugstināšanu segtu izdevumus 2022.gada janvārī – martā par papildu darbinieku nodarbināšanu ģimenes ārsta praksēs un maksājumiem ģimenes ārstiem un ārstniecības iestādēm par vakcinācijas pret Covid -19 veikšanu personām vecumā no 60 gadiem.</t>
  </si>
  <si>
    <t>Piešķirt Veselības ministrijai (Nacionālajam veselības dienestam)  1 628 371 euro, lai atbilstoši rīkojuma 1.punktam saistībā ar efektīvas vakcinācijas pret Covid-19 nodrošināšanu un vakcinācijas pret Covid-19 personu vecumā no 60 gadiem aptveres paaugstināšanu segtu izdevumus 2022.gada aprīlī – jūnijā par papildu darbinieku nodarbināšanu ģimenes ārsta praksēs un maksājumiem ģimenes ārstiem un ārstniecības iestādēm par vakcinācijas pret Covid -19 veikšanu personām vecumā no 60 gadiem.</t>
  </si>
  <si>
    <t>Piešķirt Veselības ministrijai (Nacionālajam veselības dienestam)  13 223 euro, lai atbilstoši rīkojuma 1.punktam saistībā ar efektīvas vakcinācijas pret Covid-19 nodrošināšanu un vakcinācijas pret Covid-19 personu vecumā no 60 gadiem aptveres paaugstināšanu segtu izdevumus 2022.gada maijā par maksājumiem ģimenes ārstiem un ārstniecības iestādēm par vakcinācijas pret Covid -19 veikšanu personām vecumā no 60 gadiem.</t>
  </si>
  <si>
    <t>Piešķirt Veselības ministrijai (Nacionālajam veselības dienestam) 6 391 euro, lai segtu izdevumus par maksājumiem ģimenes ārstiem un ārstniecības iestādēm par vakcinācijas pret Covid -19 veikšanu personām vecumā no 60 gadiem 2022.gada jūnijā.</t>
  </si>
  <si>
    <t xml:space="preserve">Piešķirt Veselības ministrijai (Nacionālajam veselības dienestam) 700 193 euro, lai saistībā ar efektīvas vakcinācijas pret Covid-19 nodrošināšanu un vakcinācijas pret Covid-19 personu vecumā no 60 gadiem aptveres paaugstināšanu segtu izdevumus par papildu darbinieku nodarbināšanu ģimenes ārsta praksēs 2022.gada jūlijā - augustā. </t>
  </si>
  <si>
    <t xml:space="preserve">Piešķirt Veselības ministrijai (Nacionālajam veselības dienestam)  461 511 euro, lai saistībā ar efektīvas vakcinācijas pret Covid-19 nodrošināšanu un vakcinācijas pret Covid-19 personu vecumā no 60 gadiem aptveres paaugstināšanu segtu izdevumus par papildu darbinieku nodarbināšanu ģimenes ārsta praksēs 2022.gada septembrī. </t>
  </si>
  <si>
    <t>Piešķirt Veselības ministrijai (Nacionālajam veselības dienestam) ” 446 320 euro, lai nodrošinātu medikamentu pieejamību Covid-19 ārstēšanas procesā, no tiem:
1. finansējumu 231 280 euro apmērā, lai nodrošinātu kombinēta monoklonālo antivielu preparāta Casirivimab/imdevimab (Ronapreve (firma Roche)) pieejamību Covid-19 ārstēšanas procesā;
2. finansējumu 215 040 euro apmērā, lai nodrošinātu medikamenta Regdanvimab (RegKirona (firma Celltrion)) pieejamību Covid-19 ārstēšanas procesā.</t>
  </si>
  <si>
    <t>Piešķirt Veselības ministrijai (Nacionālajam veselības dienestam) no valsts budžeta programmas 02.00.00 “Līdzekļi neparedzētiem gadījumiem” 5 901 228 euro, lai atbilstoši rīkojuma 1.1.3.apakšpunktam segtu izdevumus par pacientu veselības stāvokļa novērošanu uzņemšanas nodaļā un pacientu ārstēšanu intensīvās terapijas gultā vai nodaļā, kas radušies saistībā ar Covid-19 infekcijas uzliesmojumu un seku novēršanu.</t>
  </si>
  <si>
    <t>Piešķirt Veselības ministrijai (Nacionālajam veselības dienestam) no valsts budžeta programmas 02.00.00 “Līdzekļi neparedzētiem gadījumiem” 2 513 261 euro, lai atbilstoši rīkojuma 1.1.3.apakšpunktam segtu izdevumus par pacientu ārstēšanu intensīvās terapijas gultās vai nodaļās, kas radušies saistībā ar Covid-19 infekcijas uzliesmojumu un seku novēršanu 2022.gada janvārī un martā.</t>
  </si>
  <si>
    <t>Piešķirt Veselības ministrijai (Nacionālajam veselības dienestam) no valsts budžeta programmas 02.00.00 “Līdzekļi neparedzētiem gadījumiem” 1 144 440 euro, lai atbilstoši rīkojuma 1.1.3.apakšpunktam segtu izdevumus par rehabilitācijas pakalpojumiem pacientiem pēc pārslimotas Covid-19 infekcijas 2022.gada janvārī - martā.</t>
  </si>
  <si>
    <t>Piešķirt Veselības ministrijai (Nacionālajam veselības dienestam) 5 103 176 euro, lai segtu izdevumus, kas radušies saistībā ar Covid-19 infekcijas uzliesmojumu un seku novēršanu 2021.gada decembrī, no tiem:
 1. par ambulatorajiem veselības aprūpes pakalpojumiem 1 920 322 euro;
 2. par stacionārajiem veselības aprūpes pakalpojumiem  3 058 909 euro;
 3. par laboratorisko izmeklējumu organizēšanu 110 338 euro;
 4. par transporta pakalpojumiem 13 607 euro..</t>
  </si>
  <si>
    <t>Piešķirt Veselības ministrijai (Nacionālajam veselības dienestam) 835 969 euro, lai segtu izdevumus ārstniecības iestādēm par 2021.gada decembrī sniegtajiem rehabilitācijas pakalpojumiem pacientiem pēc pārslimotas Covid-19 infekcijas, tai skaitā:
 1. ambulatorās rehabilitācijas pakalpojumiem 98 005 euro;
 2. rehabilitācijas pakalpojumiem dienas stacionārā 205 156 euro;
 3. subakūtās rehabilitācijas pakalpojumiem stacionārā (tai skaitā papildu skābekļa atbalstam) 532 808 euro, tai skaitā izmaksu korekcija par 2021.gada augustu, septembri, oktobri un novembri.</t>
  </si>
  <si>
    <t>Piešķirt Veselības ministrijai  7 136 906 euro, lai nodrošinātu piemaksas un atvaļinājuma rezerves uzkrājumu atbilstoši aprēķinātajai piemaksu summai no 2022.gada 1.aprīļa līdz 2022.gada 30.aprīlim atbildīgo institūciju ārstniecības personām un citiem nodarbinātajiem par darbu paaugstināta riska un slodzes apstākļos sabiedrības veselības apdraudējuma situācijā saistībā ar Covid-19 uzliesmojumu un seku novēršanu, tai skaitā:
1. finansējumu 6 588 112 euro apmērā piemaksu kompensēšanai, tai skaitā:
1.1. Nacionālajam veselības dienestam 5 647 226 euro, lai veiktu samaksu stacionārajām ārstniecības iestādēm – 2 582 154 euro, ģimenes ārstu praksēm  – 3 028 214 euro un Nacionālā veselības dienesta darbiniekiem  – 36 858 euro;
1.2. Neatliekamās medicīniskās palīdzības dienestam – 910 814 euro;
1.3.  Slimību profilakses un kontroles centram – 14 005 euro;
1.4. Valsts asinsdonoru centram – 1 222 euro;
1.5. Veselības inspekcijai – 437 euro;
1.6.  Veselības ministrijai – 14 408 euro;
2. finansējumu 548 794 euro apmērā atvaļinājuma rezerves uzkrājuma nodrošināšanai, tai skaitā:
2.1. Nacionālajam veselības dienestam 470 416 euro apmērā, lai veiktu samaksu stacionārajām ārstniecības iestādēm  – 215 094 euro, ģimenes ārstu praksēm  – 252 251 euro un Nacionālā veselības dienesta darbiniekiem  – 3 071 euro;
2.2. Neatliekamās medicīniskās palīdzības dienestam – 75 871 euro;
2.3. Slimību profilakses un kontroles centram – 1 167 euro;
2.4. Valsts asinsdonoru centram – 102 euro;
2.5. Veselības inspekcijai – 37 euro;
2.6. Veselības ministrijai – 1 201 euro.</t>
  </si>
  <si>
    <t>Piešķirt Veselības ministrijai 6 430 066 euro, lai nodrošinātu piemaksas un atvaļinājuma rezerves uzkrājumu atbilstoši aprēķinātajai piemaksu summai no 2022.gada 1.maija līdz 2022.gada 30.maijam atbildīgo institūciju ārstniecības personām un citiem nodarbinātajiem par darbu paaugstināta riska un slodzes apstākļos sabiedrības veselības apdraudējuma situācijā saistībā ar Covid-19 uzliesmojumu un seku novēršanu, tai skaitā:
1. finansējumu 5 935 623 euro apmērā piemaksu kompensēšanai, tai skaitā:
1.1. Nacionālajam veselības dienestam 5 015 111 euro, lai veiktu samaksu stacionārajām ārstniecības iestādēm – 1 981 000 euro, ģimenes ārstu praksēm – 3 000 025 euro un Nacionālā veselības dienesta darbiniekiem  – 34 086 euro;
1.2. Neatliekamās medicīniskās palīdzības dienestam – 892 626 euro;
1.3.  Slimību profilakses un kontroles centram – 11 996 euro;
1.4. Valsts asinsdonoru centram – 1 366 euro;
1.5. Veselības inspekcijai – 437 euro;
1.6.  Veselības ministrijai – 14 087 euro;
2. finansējumu 494 443 euro apmērā atvaļinājuma rezerves uzkrājuma nodrošināšanai, tai skaitā:
2.1. Nacionālajam veselības dienestam 417 762 euro apmērā, lai veiktu samaksu stacionārajām ārstniecības iestādēm – 165 019 euro, ģimenes ārstu praksēm – 249 903 euro un Nacionālā veselības dienesta darbiniekiem – 2 840 euro;
2.2. Neatliekamās medicīniskās palīdzības dienestam – 74 356 euro;
2.3. Slimību profilakses un kontroles centram – 1 000 euro;
2.4. Valsts asinsdonoru centram – 114 euro;
2.5. Veselības inspekcijai – 37 euro;
2.6. Veselības ministrijai – 1 174 euro.</t>
  </si>
  <si>
    <t>Piešķirt Veselības ministrijai  5 902 329 euro, lai nodrošinātu piemaksas un atvaļinājuma rezerves uzkrājumu atbilstoši aprēķinātajai piemaksu summai no 2022.gada 1.februāra līdz 2022.gada 30.jūnijam atbildīgo institūciju ārstniecības personām un citiem nodarbinātajiem par darbu paaugstināta riska un slodzes apstākļos sabiedrības veselības apdraudējuma situācijā saistībā ar Covid-19 uzliesmojumu un seku novēršanu, tai skaitā:
1. finansējumu 5 448 466 euro apmērā piemaksu kompensēšanai, tai skaitā:
1.1. Nacionālajam veselības dienestam 4 555 446 euro, lai veiktu samaksu stacionārajām ārstniecības iestādēm – 1 610 397 euro, ģimenes ārstu praksēm – 2 913 680 euro un Nacionālā veselības dienesta darbiniekiem – 31 369 euro;
1.2. Neatliekamās medicīniskās palīdzības dienestam – 866 365 euro;
1.3. Slimību profilakses un kontroles centram – 11 560 euro;
1.4. Valsts asinsdonoru centram – 1 389 euro;
1.5. Veselības inspekcijai – 437 euro;
1.6. Veselības ministrijai – 13 269 euro;
2. finansējumu 453 863 euro apmērā atvaļinājuma rezerves uzkrājuma nodrošināšanai, tai skaitā:
2.1. Nacionālajam veselības dienestam 379 471 euro apmērā, lai veiktu samaksu stacionārajām ārstniecības iestādēm – 134 147 euro, ģimenes ārstu praksēm – 242 710 euro un Nacionālā veselības dienesta darbiniekiem – 2 614 euro;
2.2. Neatliekamās medicīniskās palīdzības dienestam – 72 169 euro;
2.3. Slimību profilakses un kontroles centram – 964 euro;
2.4. Valsts asinsdonoru centram – 116 euro;
2.5. Veselības inspekcijai – 37 euro;
2.6. Veselības ministrijai – 1 106 euro.</t>
  </si>
  <si>
    <t>Piešķirt Veselības ministrijai 31 968 716 euro, lai kompensētu piemaksas un nodrošinātu atvaļinājuma rezerves uzkrājumu atbilstoši aprēķinātajai piemaksu summai laikposmā līdz 2021.gada 31.decembrim atbildīgo institūciju ārstniecības personām un citiem nodarbinātajiem par darbu paaugstināta riska un slodzes apstākļos sabiedrības veselības apdraudējuma situācijā saistībā ar Covid-19 uzliesmojumu un seku novēršanu, no tiem:
1. finansējumu 29 538 316 euro apmērā piemaksu kompensēšanai, tai skaitā:
1.1. Nacionālajam veselības dienestam 25 736 074 euro, lai veiktu samaksu stacionārajām ārstniecības iestādēm – 13 773 301 euro, ambulatorajām ārstniecības iestādēm  – 32 591 euro, ģimenes ārstu praksēm  – 11 548 007 euro, aptiekām  – 323 193 euro un Nacionālā veselības dienesta darbiniekiem  – 58 982 euro;
1.2. Neatliekamās medicīniskās palīdzības dienestam – 3 710 472 euro;
1.3.  Slimību profilakses un kontroles centram – 57 729 euro;
1.4. Valsts asinsdonoru centram – 2 987 euro;
1.5. Veselības inspekcijai – 3 516 euro;
1.6.  Veselības ministrijai – 27 538 euro;
2. finansējumu 2 430 400 euro apmērā atvaļinājuma rezerves uzkrājuma nodrošināšanai, tai skaitā:
2.1. Nacionālajam veselības dienestam 2 113 672 euro apmērā, lai veiktu samaksu stacionārajām ārstniecības iestādēm  – 1 146 809 euro, ģimenes ārstu praksēm  – 961 949 euro un Nacionālā veselības dienesta darbiniekiem  – 4 914 euro;
2.2. Neatliekamās medicīniskās palīdzības dienestam – 309 083 euro;
2.3. Slimību profilakses un kontroles centram – 4 809 euro;
2.4. Valsts asinsdonoru centram – 249 euro;
2.5. Veselības inspekcijai – 293 euro;
2.6. Veselības ministrijai – 2 294 euro.</t>
  </si>
  <si>
    <t>Piešķirt Veselības ministrijai 6 696 934 euro, lai kompensētu atbildīgajām institūcijām samaksu par ārstniecības personu un pārējo nodarbināto virsstundu darbu, kas saistīts ar Covid-19 jautājumu risināšanu un seku novēršanu, tai skaitā:
 1. Nacionālajam veselības dienestam – 6 026 931 euro, lai nodrošinātu samaksu ārstniecības iestādēm (5 760 352 euro) par 2021. gadu un samaksu Nacionālā veselības dienesta darbiniekiem (266 579 euro) par laikposmu no 2021. gada 1. decembra līdz 2022. gada 30. aprīlim;
 2. Neatliekamās medicīniskās palīdzības dienestam – 438 700 euro par laikposmu no 2021. gada 1. decembra līdz 2022. gada 28. februārim;
 3. Slimību profilakses un kontroles centram – 165 230 euro par laikposmu no 2021. gada 1. decembra līdz 2022. gada 30. aprīlim;
 4. Valsts asinsdonoru centram – 133 euro par laikposmu no 2022. gada 1. janvāra līdz 2022. gada 30. aprīlim;
 5. Veselības ministrijai – 65 940 euro par laikposmu no 2021. gada 1. decembra līdz 2022. gada 30. aprīlim.</t>
  </si>
  <si>
    <t>Piešķirt Veselības ministrijai finansējumu 2 917 0 69 euro apmērā, lai kompensētu atbildīgajām institūcijām samaksu par ārstniecības personu un pārējo nodarbināto virsstundu darbu, kas saistīts ar Covid-19 jautājumu risināšanu un seku novēršanu, tai skaitā:
1. Nacionālajam veselības dienestam – 2 323 546  euro, lai nodrošinātu samaksu ārstniecības iestādēm par laikposmu no 2022. gada 1. maija līdz 2022. gada 31. oktobrim;
2. Neatliekamās medicīniskās palīdzības dienestam – 593 523  euro par laikposmu no 2022. gada 1. jūnija līdz 2022. gada 30. novembrim.</t>
  </si>
  <si>
    <t>Piešķirt Veselības ministrijai (Nacionālajam veselības dienestam) finansējumu 22 073 253 euro apmērā, tai skaitā:
        1. 11 804 868 euro, lai nodrošinātu kompensējamo medikamentu izdevumu deficīta segšanu par laikposmu no 2022. gada 1. janvāra līdz 2022. gada 30. novembrim;
        2. 7 637 971 euro, lai nodrošinātu daļēju apmaksu par Latvijas iedzīvotājiem sniegtajiem veselības aprūpes pakalpojumiem ES sociālā nodrošinājuma sistēmas ietvaros atbilstoši no ES un EEZ dalībvalstīm saņemtajiem rēķiniem, kuru apmaksas termiņš ir 2022.gada 31.decembris;
        3. 667 152 euro, lai nodrošinātu nepārtrauktās glikozes monitorēšanas sistēmas iegādes bērniem ar 1.tipa cukura diabētu izdevumu segšanu;
        4. 1 963 262 euro, lai nodrošinātu pacientu ēdināšanas izmaksu pieauguma izdevumu segšanu 2022.gada sešiem mēnešiem.”</t>
  </si>
  <si>
    <t>Piešķirt Centrālajai vēlēšanu komisijai 288 228 euro, lai nodrošinātu parakstu vākšanu tautas nobalsošanas ierosināšanai par Valsts prezidenta apturētā likuma “Grozījumi Likumā par ostām” atcelšanu.</t>
  </si>
  <si>
    <t>Piešķirt Centrālajai vēlēšanu komisijai 157 941 euro, lai nodrošinātu parakstu vākšanu tautas nobalsošanas ierosināšanai par Valsts prezidenta apturētā likuma “Grozījumi Likumā par ostām” atcelšanu.</t>
  </si>
  <si>
    <t>Piešķirt Centrālajai vēlēšanu komisijai  142 euro, lai nodrošinātu parakstu vākšanu tautas nobalsošanas ierosināšanai par Valsts prezidenta apturētā likuma “Grozījumi Likumā par ostām” atcelšanu.</t>
  </si>
  <si>
    <t>Piešķirt Centrālajai vēlēšanu komisijai 24 995 euro, lai segtu ar 14. Saeimas vēlēšanu materiālu iegādi saistītās izmaksas.</t>
  </si>
  <si>
    <t>Piešķirt Centrālajai vēlēšanu komisijai 673 695 euro, lai segtu ar 14. Saeimas vēlēšanu materiālu iegādi saistītās izmaksas.</t>
  </si>
  <si>
    <t>Piešķirt Sabiedrisko elektronisko plašsaziņas līdzekļu padomei 33 000 euro, lai stiprinātu sabiedrisko mediju klātbūtni Latgalē, izveidojot Latvijas Televīzijas reģionālā korespondenta un video operatora un LSM.LV reģionālā korespondenta amata vietas.</t>
  </si>
  <si>
    <t>Piešķirt Sabiedrisko elektronisko plašsaziņas līdzekļu padomei 705 745 euro, lai segtu izdevumus par papildu satura izveidi un izplatīšanu sabiedriskajos elektroniskajos plašsaziņas līdzekļos saistībā ar Krievijas Federācijas izraisīto karu Ukrainā un informatīvās telpas drošības nodrošināšanu 2022.gadā, tai skaitā:
1. valsts sabiedrībai ar ierobežotu atbildību “Latvijas Televīzija” – 588 457 euro;
2. valsts sabiedrībai ar ierobežotu atbildību “Latvijas Radio” – 117 288 euro.</t>
  </si>
  <si>
    <t>SEPLP</t>
  </si>
  <si>
    <t>Biroja pirmstiesas izmeklēšanas tehnisko iespēju un kapacitātes celšana</t>
  </si>
  <si>
    <t>Pētījums “Interešu konflikta novēršanas tiesiskā regulējuma problēmjautājumi un to modernizācijas nepieciešamība”</t>
  </si>
  <si>
    <t>Programmas “Ģimenei draudzīga darba vieta” realizācijas nodrošināšana</t>
  </si>
  <si>
    <t>Latvijas Goda ģimenes programmas paplašināšana, starptautiskā dimensija, modernas digitālas platformas izveide un nodrošināšana</t>
  </si>
  <si>
    <t>Ģimeņu atbalsta NVO projektu īstenošana pašvaldībās programmas “Ģimenei draudzīga pašvaldība” ietvaros”</t>
  </si>
  <si>
    <t>Sociālo stipendiju nodrošināšana studējošajiem no daudzbērnu ģimenēm</t>
  </si>
  <si>
    <t>Valsts drošības aizsardzības uzdevumu realizācija</t>
  </si>
  <si>
    <t>Latvijas ārlietu spēju stiprināšana pieaugošu starptautisko izaicinājumu un sarežģītākas starptautiskās vides apstākļos</t>
  </si>
  <si>
    <t>Attīstības sadarbības projektu īstenošana, ieguldījums globālajā un reģionālajā stabilitātē</t>
  </si>
  <si>
    <t>IKT funkcionalitātes nodrošināšana un pārvaldības spēju stiprināšana</t>
  </si>
  <si>
    <t>Finanšu instruments - aizdevumi investīciju projektiem ar kapitāla atlaidi</t>
  </si>
  <si>
    <t>Enerģētikas politikas īstenošanas monitorings un ziņošanas sistēmas īstenošana, IKT risinājumu izstrāde</t>
  </si>
  <si>
    <t>PTAC darbības procesu un sniegto pakalpojumu digitalizēšana</t>
  </si>
  <si>
    <t>Latvijas Ārējo ekonomisko pārstāvniecību tīkla nodrošināšana</t>
  </si>
  <si>
    <t>Inovāciju fonds (nozaru pētījumu programmas)</t>
  </si>
  <si>
    <t>Jaunuzņēmumu nozares un  investoru tīkla attīstības veicināšana Latvijā</t>
  </si>
  <si>
    <t>Investīcijas IT sistēmu pielāgošanai saistībā ar likumdošanas izmaiņām (VID, VSAA)</t>
  </si>
  <si>
    <t>Valsts policijas nodrošinājums ar funkciju izpildei nepieciešamajiem transportlīdzekļiem</t>
  </si>
  <si>
    <t>Amatpersonu ar speciālajām dienesta pakāpēm kapacitātes stiprināšana (robežpiemaksa, izmeklētāju atlīdzība, mēnešalgu izlīdzināšana)</t>
  </si>
  <si>
    <t xml:space="preserve">Speciālo ugunsdzēsības un glābšanas transportlīdzekļu iegāde </t>
  </si>
  <si>
    <t>Valsts policijas amatpersonu  izglītības sistēmas pilnveide (tai skaitā izmeklētāju apmācību centra izveide)</t>
  </si>
  <si>
    <t>Valsts drošības dienesta darbības prioritāro jomu stiprināšana</t>
  </si>
  <si>
    <t>Vēlētāju reģistra attīstības un atbalsta pasākumi</t>
  </si>
  <si>
    <t xml:space="preserve">Valsts drošības dienesta kapacitātes stiprināšana </t>
  </si>
  <si>
    <t>Zinātnes bāzes finansējuma palielināšanai un fundamentālo un lietišķo pētījumu finansēšanai</t>
  </si>
  <si>
    <t>Sports - valsts funkciju sporta nozarē izpildes nodrošināšana nemainīgā līmenī, investīcijas valsts nozīmes sporta būvēs</t>
  </si>
  <si>
    <t>Darba ar jaunatni kvalitatīvas un ilgtspējīgas sistēmas izveidei un attīstībai, tai skaitā jauniešu līdzdalības veicināšanai</t>
  </si>
  <si>
    <t>Latvijas dalības CERN asociētās dalībvalsts statusā nodrošināšana</t>
  </si>
  <si>
    <t>Pedagogu darba samaksas pieauguma grafika īstenošana</t>
  </si>
  <si>
    <t>Pirmsskolas pedagogu minimālās algas likmes palielināšana līdz 872 eiro (no 2021.gada 1.septembra)</t>
  </si>
  <si>
    <t>Zemkopības ministrijas nozaru infrastruktūras pilnveidošana un resora valsts funkciju izpildes tehniskā nodrošinājuma atjaunošana, tai skaitā ieguldījumi meliorācijas sistēmās un investīcijas Zaļā kursa mērķu sasniegšanai</t>
  </si>
  <si>
    <t>Zaļā publiskā iepirkuma pastiprināta kontrole</t>
  </si>
  <si>
    <t>Valsts uzraudzības nodrošināšana pārtikas un veterinārajā jomā</t>
  </si>
  <si>
    <t>Valsts meliorācijas un valsts nozīmes meliorācijas sistēmu hidromelioratīvā stāvokļa novērtējums (visaptverošā inventarizācija)</t>
  </si>
  <si>
    <t>Finansējums dzelzceļa publiskai infrastruktūrai</t>
  </si>
  <si>
    <t>Dotācija zaudējumu segšanai sabiedriskā transporta pakalpojumu sniedzējiem</t>
  </si>
  <si>
    <t>Valsts reģionālo autoceļu pārbūve un atjaunošana</t>
  </si>
  <si>
    <t>Vienotas sabiedriskā transporta biļešu sistēmas uzturēšana</t>
  </si>
  <si>
    <t>Velosipēdu ceļu izbūve</t>
  </si>
  <si>
    <t>Atalgojuma paaugstināšana aprūpētājiem ilgstošas sociālās aprūpes un sociālās rehabilitācijas institūcijās</t>
  </si>
  <si>
    <t>Mērķdotācijas sociālajiem darbiniekiem</t>
  </si>
  <si>
    <t>Pabalsts aizbildnim par bērna uzturēšanu</t>
  </si>
  <si>
    <t>Sociālās rehabilitācijas pakalpojumu sniegšana no vardarbības cietušām un vardarbību veikušām pilngadīgām personām</t>
  </si>
  <si>
    <t>Atbalsts ārpusģimenes aprūpes atbalsta centru darbībai</t>
  </si>
  <si>
    <t>Funkcionālās pārraudzības īstenošana pār bāriņtiesām atbilstoši Bāriņtiesu likuma 5.panta (1)1 daļai un 49.2 pantam</t>
  </si>
  <si>
    <t>Pensiju, pabalstu un atlīdzības piegādes saņēmēja dzīvesvietā samaksas pieauguma kompensēšana</t>
  </si>
  <si>
    <t>Sociālās rehabilitācijas pakalpojuma pieejamības nodrošināšana dzīvesvietā bērniem, kuri ir atkarīgi no apreibinošām vielām vai procesiem</t>
  </si>
  <si>
    <t>Piemaksu nodrošināšana valsts sociālās aprūpes centros nodarbinātajiem</t>
  </si>
  <si>
    <t>Sociālo pakalpojumu klāsta pilnveidošana</t>
  </si>
  <si>
    <t>E-paneļa risinājuma izstrāde iedzīvotāju pensiju un sociālā atbalsta informācijas vizualizācijai</t>
  </si>
  <si>
    <t>Valsts sociālo aprūpes centru infrastruktūras sakārtošana</t>
  </si>
  <si>
    <t>Investīcijas IT sistēmu pielāgošanai saistībā ar likumdošanas izmaiņām (VSAA)</t>
  </si>
  <si>
    <t xml:space="preserve">Informācijas sistēmas RINA integrācija ar VSAA sociālās apdrošināšanas informācijas sistēmu un NVD starptautiskās sadarbības informācijas sistēmu </t>
  </si>
  <si>
    <t>Tehnisko palīglīdzekļu pieejamības uzlabošana atbilstoši personu ar funkcionāliem traucējumiem vajadzībām</t>
  </si>
  <si>
    <t>Biedrībai “Centrs MARTA” juridiskās palīdzības nodrošināšanai no vardarbības cietušām sievietēm</t>
  </si>
  <si>
    <t>Atbalsts biedrības “OPEN Radošais Centrs” patvēruma centru jauniešiem darbības nodrošināšanai</t>
  </si>
  <si>
    <t>Biedrībai “Cerību spārni” - āra trenažieru laukuma izveidošanai sociālo pakalpojumu ietvaros personām ar garīga rakstura traucējumiem Spāres muižā, Amatas pagastā</t>
  </si>
  <si>
    <t>Latvijas Autisma apvienībai aplikācijas izstrādei stresa, trauksmes, uzvedības izaicinājumu un vardarbības epizodes klasē mazināšanai</t>
  </si>
  <si>
    <t>Latvijas Nedzirdīgo savienībai - tehnikas iegādei un bērnu pasaku un tematisko vārdnīcu videoversiju izveidei</t>
  </si>
  <si>
    <t>Valsts probācijas dienesta nodarbināto, kuru darbs ir saistīts ar īpašu risku, aizsardzība</t>
  </si>
  <si>
    <t>Valsts probācijas dienesta nodarbināto atlīdzības pieaugums</t>
  </si>
  <si>
    <t>Valsts tiesu ekspertīžu biroja kapacitātes stiprināšana</t>
  </si>
  <si>
    <t xml:space="preserve">Digitalizācijas direktīvas ieviešana, t.sk. integrācijas ar Eiropas Centrālās platformas un reģistru savstarpējās savienojamības sistēmu ikgadējā uzturēšana </t>
  </si>
  <si>
    <t>Latgaliešu rakstu valodas saglabāšanas un attīstības jautājumu aktualizēšana un lietojuma veicināšana</t>
  </si>
  <si>
    <t>Videokonferenču un datortehnikas infrastruktūras pilnveidošana, datu plūsmas ātruma palielināšana</t>
  </si>
  <si>
    <t xml:space="preserve">Apmācību programmu un tiesnešu pilnveides iespēju (juridiskā literatūra) paplašināšana un psihologa piesaiste tiesneša amata kandidātu atlases procesā </t>
  </si>
  <si>
    <t>Ar E-lietas reformas pakāpenisku īstenošanu un pilnveidi saistītu aktivitāšu īstenošana</t>
  </si>
  <si>
    <t>Pilnvērtīga tiesām sniegto pakalpojumu nodrošināšana</t>
  </si>
  <si>
    <t>Latvijas Politiski represēto apvienības  darbības nodrošināšana</t>
  </si>
  <si>
    <t>Lazdonas (Madonas) Svētās Trijādības pareizticīgo baznīcas remonts</t>
  </si>
  <si>
    <t>Romas katoļu baznīcas Rēzeknes - Aglonas diecēzes Rēzeknes Jēzus Sirds Romas katoļu katedrāles iekštelpu apdare un remonts</t>
  </si>
  <si>
    <t>Pašvaldību investīciju programma</t>
  </si>
  <si>
    <t>Ūdens monitorings, kas saistīts ar pārkāpuma procedūru</t>
  </si>
  <si>
    <t>Integrētā pieeja resursu pārvaldībai III posms</t>
  </si>
  <si>
    <t>LVAF finansējums nacionālās nozīmes un vides projektiem</t>
  </si>
  <si>
    <t>Atbalsts plānošanas reģionu funkciju izpildei</t>
  </si>
  <si>
    <t xml:space="preserve">Atbalsts Latgales speciālās ekonomiskās zonas (SEZ) kapacitātei </t>
  </si>
  <si>
    <t>Nodrošināt augstvērtīgu vides un meteoroloģijas atvērto datu publicēšanu Direktīvas (ES) 2019/1024 par atvērtajiem datiem un publiskā sektora informācijas atkalizmantošanu ietvarā</t>
  </si>
  <si>
    <t>Vispārējo latviešu dziesmu un Deju svētku tradīcijai 150 gadu</t>
  </si>
  <si>
    <t>Sakrālā mantojuma un pieminekļu glābšanas programma, Doma baznīcas atjaunošana</t>
  </si>
  <si>
    <t>Latviešu vēsturisko zemju attīstības padomes sekretariāta darbības nodrošināšana</t>
  </si>
  <si>
    <t>Latvijas dalības sagatavošana viesu valsts statusā Frankfurtes grāmatu tirgū</t>
  </si>
  <si>
    <t>Mediju atbalsta fonda darbības nodrošināšanai</t>
  </si>
  <si>
    <t>Valsts nozīmes vēsturisko un piemiņas vietu saglabāšana ( Brīvības pieminekļa un Brāļu kapu uzturēšana un saglabāšana)</t>
  </si>
  <si>
    <t>Nacionālā kino stiprināšana</t>
  </si>
  <si>
    <t>Latvijas valsts simtgadē uzsākto iniciatīvu ilgtspēja - Latvijas skolas soma</t>
  </si>
  <si>
    <t>VKKF finansējuma palielināšana</t>
  </si>
  <si>
    <t>I.Ziedoņa muzeja darbības nodrošināšana</t>
  </si>
  <si>
    <t>Saliedētas un pilsoniski aktīvas sabiedrības attīstības pamatnostādņu īstenošana</t>
  </si>
  <si>
    <t>Augstākās izglītības kapacitātes stiprināšana</t>
  </si>
  <si>
    <t>Grāmatu iepirkums, grāmatu starta un lasīšanas veicināšanas programma</t>
  </si>
  <si>
    <t>Kultūras programmas īstenošana - starptautiskā atpazīstamība -  mākslas reprezentējošo izstāžu nodrošināšana</t>
  </si>
  <si>
    <t>Tehnoloģijas. IT procesu pilnveide nozarē ( LNA, Microsoft licences)</t>
  </si>
  <si>
    <t>Kultūras nozares infrastruktūras izdevumi, t. sk., apgrūtināto teritoriju informācijas sistēma</t>
  </si>
  <si>
    <t>Latvijas Republikas Satversmes pieņemšanas simtgades atzīmēšana</t>
  </si>
  <si>
    <t>Latvijas teātra darbinieku savienības darbības nodrošināšana</t>
  </si>
  <si>
    <t xml:space="preserve">Brīvības pieminekļa un Rīgas Brāļu kapu uzturēšana un saglabāšana </t>
  </si>
  <si>
    <t>Sakrālā mantojuma sakārtošanas projekts - Kultūrvēsturiskā mantojuma saglabāšana un infrastruktūras atjaunošana Preiļu Romas katoļu baznīcas teritorijā</t>
  </si>
  <si>
    <t>VDK dokumentu digitalizācijas projekta turpināšanai</t>
  </si>
  <si>
    <t>Amatas represēto pieminekļa izveide</t>
  </si>
  <si>
    <t>Vilhelma Purvīša muzeja izveidei</t>
  </si>
  <si>
    <t>Vīru kopai “Vilki” lekciju un priekšnesumu cikla par Latvijas vēsturi skolās nodrošināšanai</t>
  </si>
  <si>
    <t>Latgales kongresa norises nodrošināšana</t>
  </si>
  <si>
    <t>Biedrībai “Peripatos” pētniecības projekta realizācijai ekonomisko teoriju izpētei vēsturiskā, filozofiskā, ētiskā, praktiskā u.c. griezumā</t>
  </si>
  <si>
    <t>Darba samaksas nodrošināšana rezidentiem, kuru rezidentūras studijas netiek apmaksātas no valsts budžeta līdzekļiem</t>
  </si>
  <si>
    <t>Rezidentu apmācības nodrošināšana</t>
  </si>
  <si>
    <t xml:space="preserve">Konceptuālā ziņojuma “Par māsas profesijas turpmāko attīstību” ieviešana </t>
  </si>
  <si>
    <t>Veselības aprūpes pakalpojumu onkoloģijas jomā uzlabošana, tai skaitā aprīkojums BKUS, RAKUS, PSKUS</t>
  </si>
  <si>
    <t xml:space="preserve">Pasākumi, lai samazinātu ilglaicīgu negatīvo ietekmi uz sabiedrības psihisko veselību, ko rada COVID-19 pandēmija </t>
  </si>
  <si>
    <t>Līdzmaksājuma kompensācija personām ar 2.grupas invaliditāti (Veselības aprūpes finansēšanas likuma normas ar 01.01.2022)</t>
  </si>
  <si>
    <t>Ierīču insulīna pastāvīgai ievadīšanai bērniem nodrošināšana</t>
  </si>
  <si>
    <t>Paliatīvas aprūpes nodrošināšana</t>
  </si>
  <si>
    <t>Veselības pakalpojumu palielināšana (t.sk. retās slimības u.c.)</t>
  </si>
  <si>
    <t>Bērniem ar autiskā spektra traucējumiem apmaksātu pakalpojumu nodrošināšana un epidurālās anestēzijas pieejamības dzemdību procesā nodrošināšana</t>
  </si>
  <si>
    <t>Valsts apmaksātās medicīniskās apaugļošanas programmas paplašināšana  / Pirmsdzemdību, dzemdību un pēcdzemdību aprūpes monitoringa sistēmas izveide , bērna aprūpes pakalpojumu groza un apmaksas nosacījumu pārskatīšana</t>
  </si>
  <si>
    <t xml:space="preserve">Stipendijas apmēra un skaita palielināšana </t>
  </si>
  <si>
    <t>Vēlēšanu komisiju atlīdzības un Vēlēšanu vadības sistēmas tehniskā atbalsta nodrošināšana</t>
  </si>
  <si>
    <t xml:space="preserve">Vēlēšanu vadības sistēmas Saeimas vēlēšanu moduļa iegāde </t>
  </si>
  <si>
    <t>Komerciālo elektronisko plašsaziņas līdzekļu kapacitātes stiprināšana</t>
  </si>
  <si>
    <t xml:space="preserve">Medijpratības veicināšana sabiedrībā </t>
  </si>
  <si>
    <t>Aizkraukles pagasta kultūras nama ēkas centrālās daļas (jumta un iekštelpu) remonts</t>
  </si>
  <si>
    <t>Nacionālo partizānu mītnes vietnes (pilsētiņas) Stompaku purvā atjaunošana (vismaz divu nacionālo partizānu bunkuru atjaunošana)</t>
  </si>
  <si>
    <t>Velo un gājēju celiņa izbūve no Rīgas ielas 2f līdz Grīvas meža funkcionālajai trasei</t>
  </si>
  <si>
    <t>A.Pumpura pieminekļa atjaunošana Birzgalē</t>
  </si>
  <si>
    <t>Stāvlaukuma izbūve Rēzeknes ielā, Viļānos</t>
  </si>
  <si>
    <t>Mores teritorijas labiekārtošana, skolēnu dalības nodrošināšana izglītojošā programmā Mores kauju muzejā un Mores kauju atceres pasākumā</t>
  </si>
  <si>
    <t>Lestenes Brāļu kapu muzeja projektēšana</t>
  </si>
  <si>
    <t>Valkas stadiona skrejceļa, vieglatlētikas sektoru un trenažieru zāles inventāra atjaunošana</t>
  </si>
  <si>
    <t>AiM</t>
  </si>
  <si>
    <t>LRTC</t>
  </si>
  <si>
    <t>Labvēlīgu apstākļu radīšana ģimenes un darba dzīves saskaņošanai, atbalstot elastīgā un attālinātā darba iespējas, veidojot ģimenei un darba ņēmējam draudzīgu darba vidi un pilnveidojot atbalstu ģimenes aprūpes pienākumu veikšanā</t>
  </si>
  <si>
    <t>LM, PKC (DLC)</t>
  </si>
  <si>
    <t>PKC (DLC), LM</t>
  </si>
  <si>
    <t>Ģimenes kā vērtības stiprināšana sabiedrībā, t.sk. palielinot sociālo aizsardzību vecākiem, attīstot ģimenei draudzīgu vidi, godinot kuplās ģimenes, stiprinot tēva lomu ģimenē, pilnveidojot jauniešu izglītošanu un veicinot sabiedrības informētību par vecāku prasmju, attiecību pratības, ģimenes un laulības tematiku un paaudžu solidaritātes lomu tautas ilgtspējīgā izaugsmē, kā arī nodrošinot pierādījumos balstītas ģimenes politikas izstrādi un īstenošanu</t>
  </si>
  <si>
    <t>Ārējās ekonomiskās politikas īstenošanas (t. sk. resursu) koncentrēšana skaidru mērķu sasniegšanai</t>
  </si>
  <si>
    <t>Visas ministrijas, VK</t>
  </si>
  <si>
    <t>Trīs pīlāru finansēšanas modeļa ar snieguma un inovācijas stimuliem efektīva ieviešana augstākajā izglītībā un zinātnē, izveidojot nozaru ilgtermiņa stratēģiskajai attīstībai nepieciešamās valsts pētījumu programmas un tirgus orientētās pētniecības programmas publiskā un privātā sektora kopīgam P&amp;A darbam, īpaši viedās specializācijas stratēģijas jomās</t>
  </si>
  <si>
    <t>Ģimeniskas vides veidošana ārpusģimenes aprūpē esošiem bērniem, ārpusģimenes aprūpē esošo bērnu tiesību aizstāvības un interešu pārstāvniecības, sniegtā atbalsta un pakalpojumu uzlabošana, kā arī atbalsta pakalpojumu pilnveide jauniešiem pēc ārpusģimenes aprūpes, veicinot sociālo iekļaušanu</t>
  </si>
  <si>
    <t>Bērnu tiesību aizsardzības sistēmas pilnveidošana un iesaistīto institūciju sadarbības nodrošināšana, izvērtējot valsts un pašvaldību institūciju funkcijas, tostarp bāriņtiesu, un reformējot likumpārkāpumu prevencijas sistēmu</t>
  </si>
  <si>
    <t>LM, TM</t>
  </si>
  <si>
    <t>Vardarbības profilakse, t.sk. mazinot mobingu jauniešu vidū un savlaicīga intervence dažādās krīzes situācijas, stiprinot cilvēku psiholoģisko un emocionālo noturību un spēju rast labvēlīgu risinājumu</t>
  </si>
  <si>
    <t>Darba ar jaunatni nozīmes un veidu paplašināšana un stiprināšana, lai veicinātu efektīvu pāreju no bērna uz pieaugušā statusu</t>
  </si>
  <si>
    <t>Multidisciplināru un starpnozaru sadarbībā balstītu pakalpojumu attīstīšana ambulatorajā, stacionārajā un ilgtermiņa aprūpē pacientiem ar hroniskām slimībām, jo īpaši psihiskām slimībām, atkarībām, infekcijas slimībām, geriatrijas un nedziedināmi slimiem pacientiem, arī bērniem, tai skaitā uzlabojot psiholoģiskā un sociālā atbalsta pieejamību pacientiem un viņu ģimenes locekļiem smagu slimību un citos psihoemocionāli sarežģītos gadījumos</t>
  </si>
  <si>
    <t>Modernas un efektīvas augstskolu pārvaldības īstenošana, stratēģisku lēmumu pieņemšanā vairāk iesaistot uzņēmēju organizācijas, stiprinot specializāciju un izcilību, īstenojot studiju digitalizāciju, nodrošinot izglītības kvalitātes monitoringa sistēmas ieviešanu, studentcentrētas izglītības prasmju izveide un pilnveidošana augstskolu mācībspēkiem, īpaši STEM/STEAM nozarēs, kā arī paaugstinot mācībspēku atalgojumu un panākot augsti kvalificētu ārvalstu mācībspēku lielāku īpatsvaru</t>
  </si>
  <si>
    <t>Sabiedrības izglītošana un informēšana par fizisko aktivitāšu iespējām, to nozīmi veselības veicināšanā un kultūras, sporta un fizisko aktivitāšu lomu personības attīstībā, veidojot sabiedrisko pasūtījumu dažādām auditorijām, attīstot bibliotēku pakalpojumus</t>
  </si>
  <si>
    <r>
      <t>Piešķirt Iekšlietu ministrijai (Iekšlietu ministrijas Informācijas centram) 30 000 euro, lai nodrošinātu Personu uzraudzības informācijas sistēmas (</t>
    </r>
    <r>
      <rPr>
        <i/>
        <sz val="10"/>
        <color theme="1"/>
        <rFont val="Times New Roman"/>
        <family val="1"/>
      </rPr>
      <t>IECIS</t>
    </r>
    <r>
      <rPr>
        <sz val="10"/>
        <color theme="1"/>
        <rFont val="Times New Roman"/>
        <family val="1"/>
      </rPr>
      <t>) attīstību.</t>
    </r>
  </si>
  <si>
    <r>
      <t xml:space="preserve">Multimodāla sabiedriskā transporta tīkla ar dzelzceļu kā sabiedriskā transporta "mugurkaulu" izveidošana, integrējot </t>
    </r>
    <r>
      <rPr>
        <i/>
        <sz val="10"/>
        <color theme="1"/>
        <rFont val="Times New Roman"/>
        <family val="1"/>
      </rPr>
      <t>Rail Baltica</t>
    </r>
    <r>
      <rPr>
        <sz val="10"/>
        <color theme="1"/>
        <rFont val="Times New Roman"/>
        <family val="1"/>
      </rPr>
      <t xml:space="preserve"> esošajā valsts un pašvaldību transporta tīklā, veidojot multimodālus transporta un pasažieru pārsēšanās mezglus, veicinot reģionu sasniedzamību, iedzīvotāju mobilitāti un vides pieejamību, turpinot dzelzceļa elektrifikāciju, vienlaikus attīstot drošu autoceļu un ielu infrastruktūru, un nodrošinot ērtus savienojumus starp vilciena un autobusu reisiem, visās darbībās nodrošinot piekļūstamības prasības</t>
    </r>
  </si>
  <si>
    <r>
      <t>Piešķirt Labklājības ministrijai 125 000 euro, lai laikposmā:
1. no 2020. gada 1.decembra līdz 2021. gada 31.janvārim atbilstoši Sociālo pakalpojumu un sociālās palīdzības likuma pārejas noteikumu 37.punktam kompensētu pašvaldībām izdevumus 50 procentu apmērā no ģimenei (personai) izmaksātā pabalsta krīzes situācijā, bet ne vairāk kā 40 euro mēnesī vienai personai un atbilstoši 39.punktam kompensētu pašvaldībām izdevumus 100 procentu apmērā no ģimenei (personai), tai skaitā audžuģimenei un aizbildnim, kam ir tiesības uz pabalstu krīzes situācijā, izmaksātā pabalsta 50 euro mēnesī par katru aprūpē esošu bērnu līdz 18 gadu vecumam;
2. no 2021.gada 1.februāra līdz 2021.gada 30.jūnijam atbilstoši Sociālo pakalpojumu un sociālās palīdzības likuma pārejas noteikumu 37.</t>
    </r>
    <r>
      <rPr>
        <vertAlign val="superscript"/>
        <sz val="10"/>
        <color theme="1"/>
        <rFont val="Times New Roman"/>
        <family val="1"/>
      </rPr>
      <t>1</t>
    </r>
    <r>
      <rPr>
        <sz val="10"/>
        <color theme="1"/>
        <rFont val="Times New Roman"/>
        <family val="1"/>
      </rPr>
      <t>punktam kompensētu pašvaldībām izdevumus 50 procentu apmērā no mājsaimniecībai izmaksātā pabalsta krīzes situācijā, bet ne vairāk kā 75 euro vienai personai mēnesī un 100 procentu apmērā no mājsaimniecībai, tai skaitā audžuģimenei un aizbildnim, kam ir tiesības uz pabalstu krīzes situācijā, izmaksātā pabalsta palielinājuma 50 euro mēnesī par katru aprūpē esošu bērnu līdz 18 gadu vecumam;
3. no 2021.gada 28.janvāra līdz dienai, kamēr visā valsts teritorijā ir izsludināta ārkārtējā situācija sakarā ar Covid-19 izplatību, atbilstoši Ministru kabineta 2020.gada 6.novembra rīkojuma Nr.655 "Par ārkārtējās situācijas izsludināšanu" 5.30.</t>
    </r>
    <r>
      <rPr>
        <vertAlign val="superscript"/>
        <sz val="10"/>
        <color theme="1"/>
        <rFont val="Times New Roman"/>
        <family val="1"/>
      </rPr>
      <t>1</t>
    </r>
    <r>
      <rPr>
        <sz val="10"/>
        <color theme="1"/>
        <rFont val="Times New Roman"/>
        <family val="1"/>
      </rPr>
      <t>, 5.30.</t>
    </r>
    <r>
      <rPr>
        <vertAlign val="superscript"/>
        <sz val="10"/>
        <color theme="1"/>
        <rFont val="Times New Roman"/>
        <family val="1"/>
      </rPr>
      <t>4</t>
    </r>
    <r>
      <rPr>
        <sz val="10"/>
        <color theme="1"/>
        <rFont val="Times New Roman"/>
        <family val="1"/>
      </rPr>
      <t xml:space="preserve"> un 5.30.</t>
    </r>
    <r>
      <rPr>
        <vertAlign val="superscript"/>
        <sz val="10"/>
        <color theme="1"/>
        <rFont val="Times New Roman"/>
        <family val="1"/>
      </rPr>
      <t>5</t>
    </r>
    <r>
      <rPr>
        <sz val="10"/>
        <color theme="1"/>
        <rFont val="Times New Roman"/>
        <family val="1"/>
      </rPr>
      <t>punktam kompensētu pašvaldībām izdevumus 100 procentu apmērā no personai, kura tiek atbrīvota no ieslodzījuma vietas un kurai apstiprināta Covid-19 infekcija vai kura noteikta par kontaktpersonu, ja viņai nav dzīvesvietas, bet jāturpina izolācija vai mājas karantīna, izmaksātā pabalsta krīzes situācijā, bet ne vairāk kā 150 euro mēnesī vienai personai.</t>
    </r>
  </si>
  <si>
    <r>
      <t>Piešķirt Labklājības ministrijai (Valsts sociālās apdrošināšanas aģentūrai) 182 373 626 euro, tai skaitā:
1. 182 347 200 euro, lai atbilstoši Covid-19 infekcijas izplatības seku pārvarēšanas likuma 62., 63. un 63.</t>
    </r>
    <r>
      <rPr>
        <vertAlign val="superscript"/>
        <sz val="10"/>
        <color theme="1"/>
        <rFont val="Times New Roman"/>
        <family val="1"/>
      </rPr>
      <t>1</t>
    </r>
    <r>
      <rPr>
        <sz val="10"/>
        <color theme="1"/>
        <rFont val="Times New Roman"/>
        <family val="1"/>
      </rPr>
      <t xml:space="preserve"> pantam nodrošinātu vienreizēja atbalsta izmaksu bērna vecākam, aizbildnim, audžuģimenei vai ilgstošas sociālās aprūpes un sociālās rehabilitācijas institūcijas vadītājam 500 euro apmērā par katru bērnu;
2. 26 426 euro Valsts sociālās apdrošināšanas aģentūras informācijas tehnoloģiju sistēmu pielāgošanai.</t>
    </r>
  </si>
  <si>
    <r>
      <t>Piešķirt Labklājības ministrijai (Valsts sociālās apdrošināšanas aģentūrai) 5 284 100 euro, lai atbilstoši Covid-19 infekcijas izplatības seku pārvarēšanas likuma 62., 63. un 63.</t>
    </r>
    <r>
      <rPr>
        <vertAlign val="superscript"/>
        <sz val="10"/>
        <color theme="1"/>
        <rFont val="Times New Roman"/>
        <family val="1"/>
      </rPr>
      <t>1</t>
    </r>
    <r>
      <rPr>
        <sz val="10"/>
        <color theme="1"/>
        <rFont val="Times New Roman"/>
        <family val="1"/>
      </rPr>
      <t xml:space="preserve"> pantam nodrošinātu vienreizēja atbalsta izmaksu bērna vecākam, aizbildnim, audžuģimenei vai ilgstošas sociālās aprūpes un sociālās rehabilitācijas institūcijas vadītājam 500 euro apmērā par katru bērnu.</t>
    </r>
  </si>
  <si>
    <r>
      <t>Piešķirt Labklājības ministrijai (Valsts sociālās apdrošināšanas aģentūrai) 215 900 euro, lai atbilstoši Covid-19 infekcijas izplatības seku pārvarēšanas likuma 62., 63. un 63.</t>
    </r>
    <r>
      <rPr>
        <vertAlign val="superscript"/>
        <sz val="10"/>
        <color theme="1"/>
        <rFont val="Times New Roman"/>
        <family val="1"/>
      </rPr>
      <t>1</t>
    </r>
    <r>
      <rPr>
        <sz val="10"/>
        <color theme="1"/>
        <rFont val="Times New Roman"/>
        <family val="1"/>
      </rPr>
      <t xml:space="preserve"> pantam nodrošinātu vienreizēja atbalsta izmaksu bērna vecākam, aizbildnim, audžuģimenei vai ilgstošas sociālās aprūpes un sociālās rehabilitācijas institūcijas vadītājam 500 euro apmērā par katru bērnu.</t>
    </r>
  </si>
  <si>
    <r>
      <t>Piešķirt Labklājības ministrijai (Valsts sociālās apdrošināšanas aģentūrai) finansējumu 55 100 euro, lai atbilstoši Covid-19 infekcijas izplatības seku pārvarēšanas likuma 62., 63. un 63.</t>
    </r>
    <r>
      <rPr>
        <vertAlign val="superscript"/>
        <sz val="10"/>
        <color theme="1"/>
        <rFont val="Times New Roman"/>
        <family val="1"/>
      </rPr>
      <t>1</t>
    </r>
    <r>
      <rPr>
        <sz val="10"/>
        <color theme="1"/>
        <rFont val="Times New Roman"/>
        <family val="1"/>
      </rPr>
      <t xml:space="preserve"> pantam nodrošinātu vienreizēja atbalsta izmaksu bērna vecākam, aizbildnim, audžuģimenei vai ilgstošas sociālās aprūpes un sociālās rehabilitācijas institūcijas vadītājam 500 euro apmērā par katru bērnu.</t>
    </r>
  </si>
  <si>
    <r>
      <t xml:space="preserve">Projekts atbilst ES Baltijas jūras reģiona stratēģijas politikas jomai SECURE – aizsardzība sauszemes ārkārtas situāciju, nelaimes gadījumu un pārrobežu noziedzības gadījumos, kur kā viens no galvenajiem uzdevumiem ir uzsvērts - sadarbība civilās aizsardzības jomā makroreģionālā un pārrobežu kontekstā. Projekta vispārējais mērķis ir </t>
    </r>
    <r>
      <rPr>
        <b/>
        <sz val="10"/>
        <color rgb="FF000000"/>
        <rFont val="Times New Roman"/>
        <family val="1"/>
      </rPr>
      <t>uzlabot sabiedrisko pakalpojumu efektivitāti sabiedrības drošības jomā</t>
    </r>
    <r>
      <rPr>
        <sz val="10"/>
        <color rgb="FF000000"/>
        <rFont val="Times New Roman"/>
        <family val="1"/>
      </rPr>
      <t xml:space="preserve">, stiprinot Saldus - Mažeiķu pierobežas reģiona pašvaldību un iestāžu kapacitāti un sadarbību. Iesaistīto valsts iestāžu un institūciju kapacitāti stiprinās pārrobežu sadarbība un kopīgi risinājumi iedzīvotāju drošības uzlabošanai Saldus un Mažeiķu novados, izmantojot holistisku pieeju. </t>
    </r>
    <r>
      <rPr>
        <b/>
        <sz val="10"/>
        <color rgb="FF000000"/>
        <rFont val="Times New Roman"/>
        <family val="1"/>
      </rPr>
      <t>Plānotie rezultāti:</t>
    </r>
    <r>
      <rPr>
        <sz val="10"/>
        <color rgb="FF000000"/>
        <rFont val="Times New Roman"/>
        <family val="1"/>
      </rPr>
      <t xml:space="preserve">  1) 2 publiski pasākumi informētības palielināšanai par esošo un potenciālo sadarbību pierobežas pašvaldību un citu institūciju starpā; 2) </t>
    </r>
    <r>
      <rPr>
        <b/>
        <sz val="10"/>
        <color rgb="FF000000"/>
        <rFont val="Times New Roman"/>
        <family val="1"/>
      </rPr>
      <t>abu pašvaldību teritoriju digitālās kartes ar ūdens ņemšanas vietām ugunsdzēsējiem</t>
    </r>
    <r>
      <rPr>
        <sz val="10"/>
        <color rgb="FF000000"/>
        <rFont val="Times New Roman"/>
        <family val="1"/>
      </rPr>
      <t xml:space="preserve">; kartes publicētas partneru pašvaldību tīmekļa vietnēs un ir publiski pieejamas; 3) profilaktiskais darbs, organizējot 4 izglītojošus pasākumus bērniem vecumā no 11 līdz 15 gadiem; bērnu / jauniešu nometni; metodisko vadlīniju sagatavošana, kopienu apmācības (vismaz 16 vietējās kopienas abās valstīs), pašvaldību administrācijas darbinieku apmācības; 4) </t>
    </r>
    <r>
      <rPr>
        <b/>
        <sz val="10"/>
        <color rgb="FF000000"/>
        <rFont val="Times New Roman"/>
        <family val="1"/>
      </rPr>
      <t>ūdens ņemšanas vietu būvniecība / rekonstrukcija ugunsdzēsības vajadzībām</t>
    </r>
    <r>
      <rPr>
        <sz val="10"/>
        <color rgb="FF000000"/>
        <rFont val="Times New Roman"/>
        <family val="1"/>
      </rPr>
      <t xml:space="preserve">, kopā 6 vietās abās robežas pusēs; 5) </t>
    </r>
    <r>
      <rPr>
        <b/>
        <sz val="10"/>
        <color rgb="FF000000"/>
        <rFont val="Times New Roman"/>
        <family val="1"/>
      </rPr>
      <t xml:space="preserve">aprīkojuma iegāde sabiedrības drošības paaugstināšanai. </t>
    </r>
    <r>
      <rPr>
        <sz val="10"/>
        <color rgb="FF000000"/>
        <rFont val="Times New Roman"/>
        <family val="1"/>
      </rPr>
      <t>Projekta mērķa grupa un tiešā labuma guvēji - vietējās pašvaldības un citas institūcijas un dienesti, kas atbild par sabiedrisko drošību un neatliekamās palīdzības sniegšanu; Mažeiķu   un Saldus  pilsētu un novadu iedzīvotāji, kas gūs labumu no uzlabotiem dzīves, veselības un drošības apstākļiem; Mažeiķu un Saldus pašvaldību izglītības iestādes un skolēni vecumā no 11 līdz 15 gadiem; Saldus Tehnikuma izglītības programmas „Ugunsdrošība un ugunsdzēsība” audzēkņi. Projekta pieeja ir holistiska -  izglītot un veicināt izpratni un būt gataviem reaģēt uz iespējamu apdraudējumu. Partnerība tika izveidota, lai šī projekta laikā atrisinātu kopīgu problēmu. Pieredzes apmaiņa ļaus identificēt labāko praksi, palielināt publisko pakalpojumu pieejamību un to efektivitāti, kā arī radīt jaunus pārrobežu sadarbības risinājumus Programmas teritorijā. Ar pārrobežu sadarbību gūs labumu plašāka teritorija, vairāk iestāžu un iedzīvotāju abās robežas pusēs.</t>
    </r>
  </si>
  <si>
    <r>
      <t xml:space="preserve">Projekta vispārējais mērķis ir tieši saistīts ar programmas mērķi, jo šis mērķis ir palielināt </t>
    </r>
    <r>
      <rPr>
        <b/>
        <sz val="10"/>
        <color rgb="FF000000"/>
        <rFont val="Times New Roman"/>
        <family val="1"/>
      </rPr>
      <t xml:space="preserve">pilsētu mitrāju pārrobežu integrāciju </t>
    </r>
    <r>
      <rPr>
        <sz val="10"/>
        <color rgb="FF000000"/>
        <rFont val="Times New Roman"/>
        <family val="1"/>
      </rPr>
      <t>un vides resursu pārvaldības efektivitāti abās teritorijās Latvijā un Lietuvā: 1) mobilās pārvaldības sistēmas izveide visām ieinteresētajām personām, 2) īpašas piekļuves zonas un 3) pilsētu mitrāju ekosistēmas un bioloģiskās daudzveidības optimizācijas darbi. Šā projekta mērķis ir saglabāt pilsētu mitrāju bioloģisko daudzveidību un ekosistēmas, vienlaikus efektīvi attīstot vides resursu pārvaldību, veicinot iesaistīto ieinteresēto personu sadarbību visos līmeņos. Tā rezultātā palielinās spēja rīkoties ar pilsētu mitrāju bioloģiskās daudzveidības un ekosistēmu aizsardzību un atjaunošanu, veicinot pilsētu mitrāju ekosistēmu pakalpojumus un abu teritoriju zaļo infrastruktūru. Šis mērķis ietver abu partneru, daudzu citu organizāciju un visu attiecīgo ieinteresēto personu aktīvu un koordinētu sadarbību, izmantojot īpašu mobilo lietotni: kopīga plānošana, īstenošana, attāls video monitorings, pilsētu mitrāju ekosistēmu un bioloģiskās daudzveidības atjaunošana un citas saistītas darbības. Šī integrētā un uzlabotā pilsētu mitrāju vides resursu pārvaldības efektivitāte tiek nodrošināta praksē, kā arī tiks definēti un piemēroti konkrēti risinājumi. Šī kopīgā vides resursu pārvaldība ietver bioloģiskās daudzveidības situācijas uzlabošanu (tiks audzēti un izplatīti 12 Emys orbicularis), floras un faunas apstākļus abu teritoriju pilsētu mitrumos, kā arī vides riska pārvaldību (attiecībā uz pavasara žāvētas zāles ugunsgrēku vismaz 3 invazīvām sugām un pilsētu mitrāju (un Baltijas jūras piesārņojumu ar tās baseina upēm) piesārņošanu.
Projekta galvenie rezultāti tieši veicina Programmas rezultātu rādītāju, jo kopīgā vadības sistēma palielinās to organizāciju skaitu, kas kopīgi dod ieguldījumu vides resursu pārvaldībā. Projekta galvenais rezultāts ir pilsētas mitrāju vides apsaimniekošanas kopīgās sistēmas attīstība abās teritorijās Latvijā un Lietuvā, šis rezultāts ir tieši saistīts ar Programmas rezultātu rādītāju, kas palielina to organizāciju skaitu, kuras kopīgi sniedz ieguldījumu reģiona pilsētu mitrāju vides resursu apsaimniekošanā. Organizācijas var izmantot mobilo lietojumprogrammu savu ideju, vēlmju un video novērojumu nosūtīšanai, lai piedalītos vadības lēmumu un līgumu pieņemšanā un apspriestu visus šos jautājumus ar daudzām citām organizācijām un ekspertiem abās valstīs. Šī mērķa sasniegšanas rezultātā (daudzu iesaistīto organizāciju kopīga pilsētu mitrāju apsaimniekošana) tiks sasniegti arī citi projekta mērķi: 1) bioloģiskās daudzveidības saglabāšana pilsētu mitrājos abās valstīs. 2) pilsētu mitrāju un ekosistēmu pakalpojumu ekosistēmu uzlabošana. 3) vides riska pārvaldības īstenošana pilsētu mitrājiem (pārziemošana, pavasara ugunsgrēks, invazīvās sugas, kā arī pilsētu mitrāju un Baltijas jūras piekrastes upju piesārņojums). Šie rezultāti atspoguļo daudzu dabas aizsardzības, zinātnes, jaunatnes, pašvaldību organizāciju un NVO vēlmes, un tādēļ tie palīdzēs piesaistīt daudzas šīs organizācijas dalībai pilsētu mitrāju kopīgā pārvaldībā.</t>
    </r>
  </si>
  <si>
    <r>
      <t xml:space="preserve">Kopējie izaicinājumi visiem partneriem ir nepietiekami izmantoti dabas ūdens resursi (upes) tūrisma vajadzībām; inovatīvas un modernas pieejas trūkums vēsturiskās informācijas atspoguļošanai par piekrastes pilsētu pagātni; kopīgu kultūras pasākumu trūkums. Visi partneri atrodas blakus ievērojamajām upēm – Koknese un Jaunjelgava Latvijā atrodas blakus lielākajai Latvijas upei Daugavai un Kauņas rajons Lietuvā atrodas blakus garākajai upei Lietuvā - Nemunas. Katra upe pati par sevi ir svarīga abām nācijām. Daugavu dēvē par Latvijas Likteņupi, kas saistīta ar bagātu latviešu tautas nemateriālo kultūras mantojumu – tautasdziesmām, pasaku stāstiem, leģendām, daiļradi u.c. Tikmēr Nemunas vienmēr ir bijusi Lietuvas vēsturiskās un kultūras attīstības galvenā ass. Abas upes ir pazīstamas kā svarīgi seni tirdzniecības ceļi. Netālu no šīm upēm ir saglabājušās seno apmetņu un piļu drupas, daudz kultūras un dabas mantojuma vietu, atpūtas vietas, reģionālie parki u.c. Koknesē un Jaunjelgavā, kā arī Kauņas rajonā ir ļoti liels ūdens tūrisma attīstības potenciāls pilsētu apmeklētības veicināšanai, tomēr tas vēl nav pietiekami izmantots. Visi partneri saskaras ar vienu un to pašu problēmu, kas saistīta ar vēsturi, – visas pilsētas laika gaitā ir zaudējušas nozīmīgu dabas un vēstures mantojumu, vēsturiskas atmiņas par upju pilsētu brīnišķīgo pagātni, ko tās vēlas atdzīvināt un parādīt jaunā veidā, izmantojot modernās tehnoloģijas. Līdz ar Plaviņu hidroelektrostacijas būvniecību zem Daugavas ūdens pazuda nozīmīgi dabas mantojuma objekti - Pērses upes ūdenskritums, skaistas senās Daugavas upes ainavas, vēsturiskas vietas Koknesē. Applūdinot Daugavu, Jaunjelgava zem ūdens zaudēja slaveno Staburaga klinti. Netālu no Nemunas, Kulautuva un Kačerginė pilsētas Kauņas rajonā starpkaru periodā bija prestiži vasaras kūrorti Lietuvā, kas piesaistīja tūkstošiem apmeklētāju - slavenus lietuviešu politiķus, zinātniekus, rakstniekus, māksliniekus, intelektuāļus, ārzemju tūristus. Šīs vietas apmeklētājus pārsteidza ar neskarto dabu, arhitektūru, mieru. Vēlāk šīs pilsētas ir nogrimušas aizmirstībā. Viens no projekta mērķiem ir parādīt upju krastos zaudētās vērtības un laikus un atmodināt atmiņas par tūrisma galamērķu iepriekšējo popularitāti, tādā veidā palielinot interesi apmeklēt tās pašas vietas mūsdienās. Projekta </t>
    </r>
    <r>
      <rPr>
        <b/>
        <sz val="10"/>
        <color rgb="FF000000"/>
        <rFont val="Times New Roman"/>
        <family val="1"/>
      </rPr>
      <t>vispārējais mērķis ir veicināt tūrisma attīstību upju krastos radot jaunus kultūras produktus un uzlabojot infrastruktūru,</t>
    </r>
    <r>
      <rPr>
        <sz val="10"/>
        <color rgb="FF000000"/>
        <rFont val="Times New Roman"/>
        <family val="1"/>
      </rPr>
      <t xml:space="preserve"> balstoties uz vēsturisko, dabas un kultūras mantojumu pie upēm, un piesaistīt tūristus upēm trīs veidos - piedāvāt jaunus galamērķus un uz vēsturi balstītus produktus esošajās tūrisma vietās; piesaistīt jaunus tūristus; un aicināt ekskursantus, kuri jau savā laikā ir apmeklējuši senās vietas, atgriezties un redzēt jaunu piedāvājumu; pagarināt apmeklētāju uzturēšanās laiku projekta un programmas teritorijā, izmantojot modernās tehnoloģijas, piemēram, virtuālo gidu mobilo lietotni, informatīvos stendus, vai arī apmeklēt regulāri piedāvātos kultūras pasākumus. Galvenie projekta rezultāti ir uzlaboto kultūras un dabas mantojuma objektu un uzlaboto tūrisma piedāvājumu apmeklējumu skaita palielināšanās. Partneru gaidītais pieaugums – 7 000 tūristu apmeklēs jaunradītās vietas un objektus, 2000 lejupielādes izveidotajai mobilajai aplikācijai Kauņas rajonā, kā arī 15000 apmeklētāju, kas apmeklēs stendus ar vēsturiskajām vietām pie Daugavas un fotoizstādi Nemunas krastos. Partneri arī plāno aptuveni 5000 apmeklētāju projekta laikā rīkotiem festivāliem un mārketinga pasākumiem ar cerību, ka viena daļa no viņiem apmeklēs šos galamērķus arī nākamajās sezonās un piedāvāt tiem kultūras pasākumus, kas organizēti kopīgiem pūliņiem. Pārrobežu sadarbība ir vajadzīga, lai stiprinātu sadarbību tūrisma plūsmu pārvaldībai nākotnē, popularizējot cita citu, jo galamērķiem, kas atrodas vairāk nekā vienu stundu no galvaspilsētas, ir jāpieliek lielākas pūles, lai piesaistītu tūristus. Projekta partneri izveidos jaunus tūrisma piedāvājumus, lai piesaistītu tūristu interesi esošajiem tūrisma galamērķiem, kas saistīti ar seno un moderno galamērķu vēsturi (Seno laivu parka eksponāti Koknesē pie pilsdrupām un Minerālūdens kolonāde kā simbols populārajai kūrorta vietai starpkaru periodā Kulautuvā); modernās tehnoloģijas ceļamērķu izpētei modernā veidā, regulāru kultūras pasākumu piedāvājums.</t>
    </r>
  </si>
  <si>
    <r>
      <t xml:space="preserve">Starptautiskās savienojamības uzlabošana, īstenojot </t>
    </r>
    <r>
      <rPr>
        <i/>
        <sz val="10"/>
        <color theme="1"/>
        <rFont val="Times New Roman"/>
        <family val="1"/>
      </rPr>
      <t>Rail Baltica</t>
    </r>
    <r>
      <rPr>
        <sz val="10"/>
        <color theme="1"/>
        <rFont val="Times New Roman"/>
        <family val="1"/>
      </rPr>
      <t xml:space="preserve"> projektu, tālāk attīstot starptautisko lidostu “Rīga” un vienlaikus paaugstinot tranzīta pakalpojumu konkurētspēju un jaunu tirgu apguvi, veidojot Rīgu par nozīmīgu un modernu multimodālu transporta mezglu, tai skaitā uzlabojot infrastruktūru, tādejādi palielinot Eiropas vienotā transporta tīkla produktivitāti un sekmējot vides mērķu ievērošanu</t>
    </r>
  </si>
  <si>
    <r>
      <t>Pensionāru neapliekamā minimuma palielināšana no 300 līdz 330 </t>
    </r>
    <r>
      <rPr>
        <i/>
        <sz val="10"/>
        <color theme="1"/>
        <rFont val="Times New Roman"/>
        <family val="1"/>
      </rPr>
      <t>euro</t>
    </r>
    <r>
      <rPr>
        <sz val="10"/>
        <color theme="1"/>
        <rFont val="Times New Roman"/>
        <family val="1"/>
      </rPr>
      <t xml:space="preserve">/mēnesī </t>
    </r>
  </si>
  <si>
    <r>
      <t xml:space="preserve">Diferencētā neapliekamā minimuma augstākās robežas, līdz kurai piemēro maksimālo gada diferencēto neapliekamo minimumus paaugstināšana līdz 1 800 </t>
    </r>
    <r>
      <rPr>
        <i/>
        <sz val="10"/>
        <color rgb="FF000000"/>
        <rFont val="Times New Roman"/>
        <family val="1"/>
      </rPr>
      <t>euro</t>
    </r>
    <r>
      <rPr>
        <sz val="10"/>
        <color rgb="FF000000"/>
        <rFont val="Times New Roman"/>
        <family val="1"/>
      </rPr>
      <t xml:space="preserve">/ mēnesī </t>
    </r>
  </si>
  <si>
    <t>Ilgstošas sociālās aprūpes pakalpojuma noturība un nepārtrauktība</t>
  </si>
  <si>
    <t>3.1.2.3.i</t>
  </si>
  <si>
    <t>AF</t>
  </si>
  <si>
    <t>Atbalsts universitātes un reģionālo slimnīcu veselības aprūpes infrastruktūras stiprināšanai</t>
  </si>
  <si>
    <t>4.1.1.2.i</t>
  </si>
  <si>
    <t>Kompensācijas zivsaimniecībā ārkārtas gadījumos</t>
  </si>
  <si>
    <t>EJZAF</t>
  </si>
  <si>
    <t>Lauksaimniecības produktu noieta veicināšana - vienas dalībvalsts programmas, ko īsteno dalītā pārvaldībā</t>
  </si>
  <si>
    <t>ELGF</t>
  </si>
  <si>
    <t>Skolu apgādes programmas</t>
  </si>
  <si>
    <t>Augļi un dārzeņi</t>
  </si>
  <si>
    <t>Biškopība</t>
  </si>
  <si>
    <t>Vienotā platībmaksājuma shēma (VPMS)</t>
  </si>
  <si>
    <t>Maksājums par klimatam un videi labvēlīgām lauksaimniecības praksēm</t>
  </si>
  <si>
    <t>Maksājums gados jauniem lauksaimniekiem</t>
  </si>
  <si>
    <t>Brīvprātīga saistītā atbalsta shēma</t>
  </si>
  <si>
    <t>Mazo lauksaimnieku atbalsta shēma</t>
  </si>
  <si>
    <t>Tiešo maksājumu atlīdzināšana lauksaimniekiem no apropriācijām, kas pārnestas saistībā ar finanšu disciplīnu</t>
  </si>
  <si>
    <t>Iepriekš noteiktais projekts „Atbalsts Valsts policijai ekonomisko noziegumu izmeklēšanas paātrināšanai un kvalitātes uzlabošanai Latvijā”</t>
  </si>
  <si>
    <t>EEZ</t>
  </si>
  <si>
    <t>Iepriekš noteiktais projekts „Tiesībsargājošo iestāžu sadarbības veicināšana ekonomisko noziegumu novēršanā un apkarošanā Latvijā”</t>
  </si>
  <si>
    <t>Iepriekš noteiktais projekts „Ekonomisko noziegumu novēršana un apkarošana robežšķērsošanas vietā “Terehova””</t>
  </si>
  <si>
    <t>Iepriekš noteiktais projekts „Atbalsts trauksmes celšanas sistēmas izveidei Latvijā”</t>
  </si>
  <si>
    <t>Iepriekš noteiktais projekts „Atbalsts Barnahus ieviešanai Latvijā”</t>
  </si>
  <si>
    <t>Baltijas pētniecības programmas atklātā konkursa 9 projektos kopā</t>
  </si>
  <si>
    <t>Atklātā konkurss “Ar vēsturiski piesārņotajām teritorijām saistīto risku samazināšana" 3 projektos kopā</t>
  </si>
  <si>
    <t>Iepriekš noteiktais projekts „Klimata pārmaiņu politikas integrācija nozaru un reģionālajā politikā”</t>
  </si>
  <si>
    <t>Iepriekš noteiktais projekts „Ilgtspējīgas augsnes resursu pārvaldības uzlabošana lauksaimniecībā”</t>
  </si>
  <si>
    <t>Iepriekš noteiktais projekts „Mācību centra infrastruktūras un apmācībai paredzēta ieslodzījuma vietas paraugkorpusa izveide Olaines cietuma teritorijā”</t>
  </si>
  <si>
    <t>Iepriekš noteiktais projekts “Latvijas pašvaldību sadarbības veicināšana un labas pārvaldības stiprināšana</t>
  </si>
  <si>
    <t>Iepriekš noteiktais projekts „Darbinieku zināšanu pilnveide noziedzīgi iegūtu līdzekļu legalizācijas apkarošanā Latvijā”</t>
  </si>
  <si>
    <t>Iepriekš noteiktais projekts “Tiesu ekspertīžu sistēmas un notikumu vietas apskates kapacitātes stiprināšana”</t>
  </si>
  <si>
    <t>Iepriekš noteiktais projekts „Inovācijas centra izveidošana Ventspilī”</t>
  </si>
  <si>
    <t>Iepriekš noteiktais projekts „Inovāciju centra attīstība Liepājas pilsētā”</t>
  </si>
  <si>
    <t>Atklātā konkursa: 1) “zaļo” tehnoloģiju inovācijas un 2) informācijas un komunikāciju tehnoloģijas (IKT) 11 projektos kopā</t>
  </si>
  <si>
    <t>LIAA</t>
  </si>
  <si>
    <t>Neliela apjoma grantu shēmas: 1) “zaļo” tehnoloģiju inovācijas un 2) IKT 10 projektos kopā</t>
  </si>
  <si>
    <t>Iepriekš noteiktais projekts „Uzņēmējdarbības atbalsta pasākumi Latgales plānošanas reģionā”</t>
  </si>
  <si>
    <t>Iepriekš noteiktais projekts „Uzņēmējdarbības atbalsta pasākumi Vidzemes plānošanas reģionā”</t>
  </si>
  <si>
    <t>Iepriekš noteiktais projekts „Uzņēmējdarbības atbalsta pasākumi Kurzemes plānošanas reģionā”</t>
  </si>
  <si>
    <t>Iepriekš noteiktais projekts „Uzņēmējdarbības atbalsta pasākumi Rīgas plānošanas reģionā”</t>
  </si>
  <si>
    <t>Iepriekš noteiktais projekts „Uzņēmējdarbības atbalsta pasākumi Zemgales plānošanas reģionā”</t>
  </si>
  <si>
    <t>Neliela apjoma grantu shēmas:  Atbalsts biznesa ideju īstenošanai Latgalē" 1 projektā</t>
  </si>
  <si>
    <t>Kultūras ministrijas atklātā konkursa "Atbalsts profesionālās mākslas un kultūras produktu radīšanai bērnu un jauniešu auditorijai" 15 projektos kopā</t>
  </si>
  <si>
    <t xml:space="preserve">Iepriekš noteiktais projekts “Tehnoloģiju biznesa centrs” </t>
  </si>
  <si>
    <t>Atbalsts augstākās izglītības iestāžu studentu un personāla mobilitātei un kombinēto intensīvo programmu īstenošanai</t>
  </si>
  <si>
    <t>Erasmus</t>
  </si>
  <si>
    <t>Atbalsts akreditētajiem projektiem skolu izglītības skolēnu un personāla mobilitātei</t>
  </si>
  <si>
    <t>Atbalsts akreditētajiem projektiem profesionālās izglītības audzēkņu un personāla mobilitātei</t>
  </si>
  <si>
    <t>Atbalsts īstermiņa projektiem skolu izglītības skolēnu un personāla mobilitātei</t>
  </si>
  <si>
    <t>Atbalsts īstermiņa projektiem profesionālās izglītības audzēkņu un personāla mobilitātei</t>
  </si>
  <si>
    <t>Atbalsts akreditētajām organizācijām mācīšanās iespēju sniegšanai pieaugušo izglītības apguvējiem un personālam ārvalstīs</t>
  </si>
  <si>
    <t>Better career guidance in Mechanical Engineering and Metalworking Industries</t>
  </si>
  <si>
    <t>EAT HEALTHY LIVE CLEAN: SAVE THE WORLD</t>
  </si>
  <si>
    <t>Immigrant Simulation</t>
  </si>
  <si>
    <t>Discover Yourself With Stories</t>
  </si>
  <si>
    <t>On The Way To Self Directed Learning</t>
  </si>
  <si>
    <t>UN Sustainable goals for the STEM and language learning</t>
  </si>
  <si>
    <t>Sporto dabā jeb esi vesels nākotnei</t>
  </si>
  <si>
    <t>Plant-based nutrition and sports. Is that a key for a sustainable future and well-being?</t>
  </si>
  <si>
    <t>Inovatīvas metodes darbā ar invalīdiem</t>
  </si>
  <si>
    <t>Pieaugušo intereses un iesaistes mūžizglītībā veicināšana, stiprinot kvalitatīvu un elastīgu pieaugušo izglītības piedāvājumu un paplašinot pieejamību, tam efektīvi izmantojot izglītības iestāžu un pieaugušo izglītības centru resursus, veidojot prasmju fondus, sekmējot darba devēju un nozaru ieguldījumu un nodarbināto motivāciju, nodrošinot t.s. otrās iespējas izglītību, atbilstoši darba tirgus tendencēm</t>
  </si>
  <si>
    <t>Promoting new adult education opportunities at local level</t>
  </si>
  <si>
    <t>Work toghether</t>
  </si>
  <si>
    <t>Mācīšanās pieredžu attīstīšana: radošie centri bez robežām</t>
  </si>
  <si>
    <t>aMAIZEing coPAIN</t>
  </si>
  <si>
    <t>Improwing the competences of NGO educators for social inclusion</t>
  </si>
  <si>
    <t>WIN - Women in Need</t>
  </si>
  <si>
    <t>Profesionālās izglītības attīstība vides sektorā</t>
  </si>
  <si>
    <t>Profesionālās angļu valodas zināšanu
pilnveidošana labākai darbībai profesijā</t>
  </si>
  <si>
    <t>Atbalsts augstākās izglītības iestāžu studentu un personāla mobilitātei starp Erasmus+ programmas valstīm un neasociētām trešajām valstīm</t>
  </si>
  <si>
    <t>Atbalsts akreditētajiem mobilitātes projektiem pieaugušo izglītības sektorā</t>
  </si>
  <si>
    <t>Atbalsts akreditētajiem projektiem profesionālās izglītības skolēnu un personāla mobilitātei</t>
  </si>
  <si>
    <t>Atbalsts īstermiņa mobilitātes projektiem pieaugušo izglītības sektorā</t>
  </si>
  <si>
    <t>Sabiedrības digitālo un jauno tehnoloģiju prasmju attīstība, veidojot specifiskas programmas digitālo prasmju paaugstināšanai un sekmējot uzņēmumu līdzdalību to finansēšanā</t>
  </si>
  <si>
    <t>Digital Tools for Digital Natives</t>
  </si>
  <si>
    <t>Zirgu atbalstīta mācīšanās un terapija -</t>
  </si>
  <si>
    <t>Sadarbība izpratnes vairošanai par vardarbību pret sievieti</t>
  </si>
  <si>
    <t>Būsim digitāli - nodarbinātība, izaugsme, attīstība</t>
  </si>
  <si>
    <t>Storytelling – a key to inclusive society</t>
  </si>
  <si>
    <t>Identification and improvement of skills of workers in the construction sector</t>
  </si>
  <si>
    <t>Entrepreneurship Education for VET Schools</t>
  </si>
  <si>
    <t>Peatland restoration for greenhouse gas emission reduction</t>
  </si>
  <si>
    <t>LIFE</t>
  </si>
  <si>
    <t>Introduction adaptive community based biodiversity</t>
  </si>
  <si>
    <t>Citizen-powered data ecosystems for inclusive and green urban transitions</t>
  </si>
  <si>
    <t>Horizon</t>
  </si>
  <si>
    <t>Partnership for the Assessment of Risks from Chemicals</t>
  </si>
  <si>
    <t>Science for Evidence-based and sustainabLe decIsions about NAtural capital</t>
  </si>
  <si>
    <t>DIGItal Tools to help AgroForestry meet climate, biodiversity and farming sustainability goals: linking field and cloud</t>
  </si>
  <si>
    <t>SYNBEE: EXPANDING SYNTHETIC BIOLOGY ENTREPRENEURIAL ECOSYSTEMS</t>
  </si>
  <si>
    <t>Unmanned Airborne Water Observing System</t>
  </si>
  <si>
    <t>Zero-defect manufacturing for green transition in Europe</t>
  </si>
  <si>
    <t>S=Smart U=Upgraded asset-values and quality of life P=Public Private Partnership E=Extended Energy Efficiency R=Renewables triggered by the project SH=Social Housing I=Investment N=Net Zero E=European</t>
  </si>
  <si>
    <t>SMART PUBLIC TRANSPORT INITIATIVES FOR CLIMATE-NEUTRAL CITIES IN EUROPE</t>
  </si>
  <si>
    <t>Analysis of and Responses to Extremist Narratives</t>
  </si>
  <si>
    <t>Enabling Innovative Space-driven Services for Energy Efficient Buildings and Climate Resilient Cities</t>
  </si>
  <si>
    <t>Promoting investments in NBS and accelerating market uptake by gaining a better understanding of the economic performance of NBS, considering climate mitigation and risk reduction</t>
  </si>
  <si>
    <t>CHEOPS Very High-Power Building Blocks</t>
  </si>
  <si>
    <t>INNOV-8-2-CREATE Cooperation through acceleration</t>
  </si>
  <si>
    <t>GREEN bioMEthane market UPtake</t>
  </si>
  <si>
    <t>Smart, digitalized components and systems for data-based Agriculture and Forestry</t>
  </si>
  <si>
    <t>Eliminating VOC from Battery manufacturing through dry or wet processing</t>
  </si>
  <si>
    <t>Digitalization of Power Electronic Applications within Key Technology Value Chains</t>
  </si>
  <si>
    <t>Artificial Intelligence using Quantum measured Information for realtime distributed systems at the edge</t>
  </si>
  <si>
    <t>Inclusive and Interconnected Ecosystem to Boost Paediatric Innovation in Europe-i4KIDS-EUROPE</t>
  </si>
  <si>
    <t>Composite Silicon/Graphite Anodes with Ni-Rich Cathodes and Safe Ether based Electrolytes for High Capacity Li-ion Batteries</t>
  </si>
  <si>
    <t>Go IT!</t>
  </si>
  <si>
    <t>Extreme-scale Urban Mobility Data Analytics as a Service</t>
  </si>
  <si>
    <t>European commoN EneRgy dataSpace framework enabling  data sHaring-driven Across- and beyond- eneRgy sErvices</t>
  </si>
  <si>
    <t>Bringing Excellence to Transformative Socially Engaged Research in Life Sciences through Integrated Digital Centers</t>
  </si>
  <si>
    <t>CBDC powered Smart PerFORrmance contracTs for Efficiency, Sustainable, Inclusive, Energy use</t>
  </si>
  <si>
    <t>Embodied Social Experiences in Hybrid Shared Spaces</t>
  </si>
  <si>
    <t>ERA TALENT Platform for career development of researchers in Europe</t>
  </si>
  <si>
    <t>Pathways towards a fair, inclusive and innovative Data Economy for Sustainable Food Systems</t>
  </si>
  <si>
    <t>ForestValue2 - Innovating forest-based bioeconomy</t>
  </si>
  <si>
    <t>GN5-1</t>
  </si>
  <si>
    <t>Smart Networks and Services International and European Cooperation Ecosystem</t>
  </si>
  <si>
    <t>Natural Products Research at Latvian Institute of Organic Synthesis as a driver for Excellence in Innovation</t>
  </si>
  <si>
    <t>Virtual Innovative Learning Laboratories for Global Engineering Education (VILLAGE)</t>
  </si>
  <si>
    <t>European innovation partnership network promoting operational groups dedicated to forestry and agroforestry</t>
  </si>
  <si>
    <t>DisruptivE  Electrical Propulsion - Power Processing Unit</t>
  </si>
  <si>
    <t>REFRAMING NON-METROPOLITAN LEFT BEHIND PLACES THROUGH MOBILITY AND ALTERNATIVE DEVELOPMENT</t>
  </si>
  <si>
    <t>Remote NMR (R-NMR): Moving NMR infrastructures to remote access capabilities</t>
  </si>
  <si>
    <t>Place-based innovation of cultural and creative industries in non-urban areas</t>
  </si>
  <si>
    <t>Towards MXenesā€™ biomedical applications by high-dimensional immune MAPping</t>
  </si>
  <si>
    <t>Novel optical nanocomposite sensors for analysis of micro and macro elements in corn plants</t>
  </si>
  <si>
    <t>European Partnership on Transforming Health and Care Systems</t>
  </si>
  <si>
    <t>Beyond Bad Apples: Towards a Behavioral and Evidence-Based Approach to Promote Research Ethics and Research Integrity in Europe</t>
  </si>
  <si>
    <t>BlueRemediomics: Harnessing the marine microbiome for novel sustainable biogenics and ecosystem services</t>
  </si>
  <si>
    <t>Physical Cognition for Intelligent Control and Safe Human-Robot Interaction</t>
  </si>
  <si>
    <t>CLIMAte change citizens engagement toolbox for dealing with Societal resilience</t>
  </si>
  <si>
    <t>Augmenting and Evaluating the Physical and Digital Infrastructure for CCAM deployment</t>
  </si>
  <si>
    <t>ScaleAgDataā€‚ā€‚ā€‚ā€‚</t>
  </si>
  <si>
    <t>Preparing multi-actor projects in a co-creative way</t>
  </si>
  <si>
    <t>Accelerating circular bio-based solutions integration in European rural areas</t>
  </si>
  <si>
    <t>BEST PRACTICES AND INNOVATIONS FOR A SUSTAINABLE BEEKEEPING</t>
  </si>
  <si>
    <t>New science in Radio Astronomy: applying cutting-edge technology to enhance the entire data chain, from receiver to final output.</t>
  </si>
  <si>
    <t>Nitrogen and phosphorus load reduction approach within safe ecological boundaries for the Nordic-Baltic region</t>
  </si>
  <si>
    <t>The ForestWard Observatory to Secure Resilience of European Forests</t>
  </si>
  <si>
    <t>Boosting pan-european Exchange between acceleration ecosYstems for improving quality and Outreach of business acceleration services in Developing innovation ecosystems</t>
  </si>
  <si>
    <t>Regions for climate change resilience through Innovation, Science and Technology</t>
  </si>
  <si>
    <t>Understanding Lung Cancer related risk factors and their Impact</t>
  </si>
  <si>
    <t>Modernisation of Agriculture through more efficient and effective Agricultural Knowledge and Innovation Systems</t>
  </si>
  <si>
    <t>INNOVATIVE BUSINESS MODELS FOR SOIL HEALTH</t>
  </si>
  <si>
    <t>Satellites for Wilderness Inspection and Forest Threat Tracking</t>
  </si>
  <si>
    <t>PHYSICS INFORMED MACHINE LEARNING-BASED PREDICTION AND REVERSION OF IMPAIRED FASTING GLUCOSE MANAGEMENT</t>
  </si>
  <si>
    <t>EU-FarmBook: supporting knowledge exchange between all AKIS actors in the European Union</t>
  </si>
  <si>
    <t>An Artificially Intelligent Diagnostic Assistant for gastric inflammation</t>
  </si>
  <si>
    <t>Wetland restoration for the future</t>
  </si>
  <si>
    <t>TRANSNATIONAL NETWORK OF NATIONAL CONTACT POINTS (NCPS) FOR WIDENING PARTICIPATION AND STRENGTHENING THE EUROPEAN RESEARCH AREA</t>
  </si>
  <si>
    <t>European Thematic Network for unlocking the full potential of Operational Groups on alternative weed control</t>
  </si>
  <si>
    <t>Empowering EU Rural Regions to scale-Up and adopt small-scale Bio-based solutions: the transition towards a sustainable, regenerative, inclusive and just circular bioeconomy</t>
  </si>
  <si>
    <t>Designing the Irresistible Circular Society</t>
  </si>
  <si>
    <t>Monetary valuation of soil ecosystem services and creation of initiatives to invest in soil health: setting a framework for the inclusion of soil health in business and in the policy making process</t>
  </si>
  <si>
    <t>Integrated Services for Infectious Disease Outbreak Research</t>
  </si>
  <si>
    <t>ClimateSmartAdvisors: Connecting and mobilizing the EU agricultural advisory community to support the transition to Climate Smart Farming</t>
  </si>
  <si>
    <t>Research Infrastructures Consortium of NCPs in Horizon Europe</t>
  </si>
  <si>
    <t>reuSable strAtegic space Launcher Technologies &amp; Operations</t>
  </si>
  <si>
    <t>A Geological Service for Europe</t>
  </si>
  <si>
    <t>Maximising the CO-benefits of agricultural Digitalisation through conducive digital ECoSystems</t>
  </si>
  <si>
    <t>Smart Farm and Agri-environmental Big Data Space</t>
  </si>
  <si>
    <t>Smart Windows for Zero Energy Buildings</t>
  </si>
  <si>
    <t>EARLY DYNAMIC SCREENING FOR COLORECTAL CANCER VIA NOVEL PROTEIN BIOMARKERS REFLECTING BIOLOGICAL INITIATION MECHANISMS</t>
  </si>
  <si>
    <t>Knowledge Based Framework for Extended Textile Circulationā€‹</t>
  </si>
  <si>
    <t>Transforming Education for Democracy through Aesthetic and Embodied Learning, Responsive Pedagogies and Democracy-as-becoming</t>
  </si>
  <si>
    <t>Edge AI Technologies for Optimised Performance Embedded Processing</t>
  </si>
  <si>
    <t>BlueMissionBANOS ā€“ supporting the Mission Ocean Lighthouse in the Baltic and North Sea basins</t>
  </si>
  <si>
    <t>Earth Observation Multi-mission federation layer</t>
  </si>
  <si>
    <t>Post-pandemic resilient communities: is the informal economy a reservoir for the next generation of digitalized and green businesses in the Global South?</t>
  </si>
  <si>
    <t>CLIMAte risk and vulnerability Assessment framework and toolboX</t>
  </si>
  <si>
    <t>Entrepreneurial &amp; Innovative Universities Acceleration Programme</t>
  </si>
  <si>
    <t>Transforming crafts knowledge for a sustainable, inclusive and economically viable heritage in Europe</t>
  </si>
  <si>
    <t>Growing Up in Digital Europe Preparation Phase (GUIDEPREP)</t>
  </si>
  <si>
    <t>Infrastructure for Marine and Inland Water Research</t>
  </si>
  <si>
    <t>ONE STEP  OPEN DBL SOLUTION</t>
  </si>
  <si>
    <t>Heritage in EuroPe: new techHologies in crAft for prEserving and innovaTing fUtureS</t>
  </si>
  <si>
    <t>iPROLEPSIS: PSORIATIC ARTHRITIS INFLAMMATION EXPLAINED THROUGH MULTI-SOURCE DATA ANALYSIS GUIDING A NOVEL PERSONALISED DIGITAL CARE ECOSYSTEM</t>
  </si>
  <si>
    <t>Running in the FAMILY -  Understanding and predicting the intergenerational transmission of mental illness</t>
  </si>
  <si>
    <t>Fostering a European Research Area for Health Research</t>
  </si>
  <si>
    <t>Capturing the potential of Gene editing for a sustainable BioEconomy</t>
  </si>
  <si>
    <t>European Partnership on Innovative SMEs</t>
  </si>
  <si>
    <t>The European Biodiversity Partnership</t>
  </si>
  <si>
    <t>From fragments to high affinity binders interfacing integrated structural biology, medicinal chemistry and artificial intelligence</t>
  </si>
  <si>
    <t>Clean Energy Transition Partnership</t>
  </si>
  <si>
    <t>Caucasus and Central Asia Research on Social Innovation: Development Assistance, Innovation and Societal Transformation</t>
  </si>
  <si>
    <t>MOBILISING AND PROFESSIONALIZING TRANSNATIONALLY THE HEALTH NCP COMMUNITY, SKILLS AND SERVICES</t>
  </si>
  <si>
    <t>European Parntership Driving Urban Transitions</t>
  </si>
  <si>
    <t>Water4All ā€“ Water Security for the Planet</t>
  </si>
  <si>
    <t>Ideal-ist transnational NCP project.</t>
  </si>
  <si>
    <t>A EUROPEAN-WIDE NETWORK OF PILOT FARMERS IMPLEMENTING AND DEMONSTRATING CLIMATE SMART SOLUTIONS FOR A CARBON NEUTRAL EUROPE</t>
  </si>
  <si>
    <t>E3UDRES2 Ent-r-e-novators: Cooperating for excellence and impact in research and innovation</t>
  </si>
  <si>
    <t>A climate neutral, sustainable and productive blue economy Parternship</t>
  </si>
  <si>
    <t>Twinning in Environmental Data and Dynamical Systems Modelling for Latvia</t>
  </si>
  <si>
    <t>Towards development of new antibacterial strategy for dentistry</t>
  </si>
  <si>
    <t>AI-augmented ecosystem for Earth Observation data accessibility with Extended reality User Interfaces for Service and data exploitation.</t>
  </si>
  <si>
    <t>Assessing the impact of digital technology solutions in agriculture in real-life conditions</t>
  </si>
  <si>
    <t>Integration and Digital Demonstration of Low-emission Aircraft Technologies and Airport Operations</t>
  </si>
  <si>
    <t>Innovative Toolbox empowering effective CAP governance towards EU ambitions</t>
  </si>
  <si>
    <t>Increased awareness of packaging deposit system and its benefits, developed strategic approach to harmonize packaging deposit systems and work towards joint system between Estonia and Latvia.
With public campaign increased awareness of separate waste collection will be achieved. It will be supported by other project' activities. As effective and efficienct waste management is key for success in circular economy, this project will also achieve savings on material and energy resource and improve reuse opportunities. Project will have direct impact on raising public awareness of resource efficiency.
The project’s goal is to analyse the extent to which the harmonization of the system's is possible and under what conditions it could be implemented and raise awareness of effective and efficient waste management that is needed for transition to the circular economy. The project would analyse possible options for joint system of packaging deposit system between two countries. As both countries are small, it is good to find joint effective solution. Project would focus mainly on data (product and waste flow) analysis, economic assessments  and scenarios whether it is viable to have it cross-border. Main activities are solution-oriented workshops (including public sector, producers, recyclers), 2 public awareness campaigns (including pilot small-scale investment in Valga-Valka), stakeholder engagement, development of harmonised system and regulations and giving political and technical guidance to improve cooperation. In project events at least 360 participants will attend and in public campaigns at least 85 000 citizens will be influenced. 
Main activities of this project are related with working packages, the aim of which is to raise public awareness on packaging deposit system and setting up possible joint system. Also there is a need for awareness raising on general packaging waste issues and opportunities of widening the scope of deposit system. Awareness is a key element for better waste management and achieving a circular economy, where waste is looked at as a valuable resource. For a cohesive and coordinated outcome between the countries and among the stakeholders engaged in waste management issues, a communication action plan will be developed for targeted actions. Informative and educational digital materials will help to disseminate the message. Public awareness campaign will help to understand the value of deposit system and its joint opportunites and raise interest of contribution from each of us among general public. Pilot in Valka-Valga region will be developed during the project to show the value of the joint system and also improve cross-border cooperation in border cities. To set up joint system, collection of existing data and missing links is needed. Workshops will focus on solving challenges by finding solutions. Political and technical guidance and capacity building will support the establishment of roadmap. Roadmap and assessing key issues of joint system will be the basis of future work and lead to joint system.</t>
  </si>
  <si>
    <t>ETS</t>
  </si>
  <si>
    <t>Projekta galvenais mērķis ir attīstīt un uzlabot kopīgu pievilcīgu atpūtas zonu ap Pedele / Pedeli upi un Konnaoja / Varžupītes straumi Valgas-Valkas iedzīvotājiem un viesiem, lai pavadītu brīvo laiku vai nodarbotos ar sportu, un veicinātu kopienu integrāciju pārrobežā.
Šo projektu varētu uzskatīt par Valgas-Valkas centrālās zonas turpinājumu ar mērķi uzlabot dvīņu pilsētu savienojamību un pieejamību, dažādot iespējamo atpūtas un sporta aktivitāšu klāstu un padarīt pilsētas centru pievilcīgu ikvienam - ģimenēm, bērniem, jauniešiem un vecāka gadagājuma cilvēkiem. Tāpat, lai uzlabotu un veicinātu vieglo satiksmi pilsētās, lai ievērotu ilgtspējīgas pilsētu mobilitātes principus.
Lai sasniegtu projekta galveno mērķi, partneri ir iezīmējuši galvenās aktivitātes.
Pievilcības uzlabošana:
2 mākslīgo Pedeles ezeru un Konnaoja / Varžupītes attīrīšana no Raiņa / Sõpruse ielas līdz privātām zemēm Semināra ielā 3, lai uzlabotu vides prasības un nodrošinātu dabai draudzīgu un tīru atpūtas zonu
Pilsētas labiekārtošanas atjaunošana un bioloģiskās daudzveidības teritoriju izveide, ņemot vērā sugām bagātas pilsētas telpas principus, lai nodrošinātu mājvietu dažādiem augiem, dzīvniekiem, putniem un kukaiņiem
Strūklakas izveidošana Pedeles upē
Koku un krūmu apgriešana, lai uzlabotu skatu uz Pedeles upi un uz Igaunijas pusi no Putraskalna ielu apgaismojuma uzstādīšana neredzamās vietās
Radīt pievilcīgas aktivitātes kopīgajā teritorijā
Brīvā laika pavadīšanas un sports:
Atpūtas vietu izveide un jaunu pilsētas soliņu uzstādīšana
Esošo sporta laukumu un bērnu rotaļu laukumu uzlabošana / rekonstrukcija
Jaunu iespēju aktīvai atpūtai radīšana.
Savienojamības un pieejamības uzlabošana:
Ceļa izveide blakus Konnaoja / Varžupītei no Raiņa / Sõpruse ielas līdz privātām zemēm Semināras ielā 3
Semināra / Sepa tilta rekonstrukcija
Gājēju celiņu rekonstrukcija no Sēlija ielas līdz Ramsi tiltam abās Pedeles upes pusēs
Autostāvvietas izveide kopīgajā teritorijā
Informētības, atpazīstamības un integrācijas palielināšana pāri robežai:
Projekta noslēguma pasākuma organizēšana
Projekta aktivitāšu izplatīšana, izmantojot kopīgu vietni un sociālo mediju kanālus
Pasākumu organizēšana bērnudārziem</t>
  </si>
  <si>
    <t>Arvien biežāk ezerus sāk uzskatīt par resursiem, kas apmierina ne tikai zvejnieku un brīvā laika pavadītāju intereses, bet kam ir augstvērtīga un daudzveidīga resursa nozīme ar lielu vērtību reģiona bioloģiskās daudzveidības un ilgtspējības nodrošināšanā. Projektā ir iesaistīti 8 ezeri un viena ūdenstilpne Kurzemē un 3 ezeri Ziemeļlietuvā, ar mērķi uzlabot ezeru resursu apsaimniekošanas un pārvaldības efektivitāti. Ezeri ir atšķirīgi pēc to tipa un izcelsmes, tādēļ tiem ir atšķirīgas  apsaimniekošanas problēmas un vajadzības. Projekts risina tādas ezeru apsaimniekošanas problēmas kā applūšana un nestabils hidroloģiskais režīms, aizaugšana ar niedrēm un krūmiem, ūdens kvalitātes problēmas un piesārņojums, drošība un navigācija. Papildus praktiskajām apsaimniekošanas darbībām, projekts risina arī tādas mērķa grupu vajadzības kā ezeru pārvaldības uzlabošana, sabiedrības izglītošana par jautājumiem, kas nozīmīgi ezeru ekosistēmu saglabāšanai, piesārņojuma un barības vielu mazināšanai.   Projekta galvenais rezultāts ir stiprināta vietējo pašvaldību un valsts pārvaldes iestāžu kapacitāte nodrošināt ilgtspējīgu ezeru resursu apsaimniekošanu un pārvaldību. Projektā izveidotā infrastruktūra, iegādātais aprīkojums un veiktie apsaimniekošanas pasākumi uzlabos mērķa grupu spēju nodrošināt ezeru apsaimniekošanu. Rezultāts aktīvai dažādu iesaistīto pušu sadarbībai dažādos līmeņos būs ezeru pārvaldības dokumentu (dabas aizsardzības plāns, ekspluatācijas noteikumi un darbības plāns ūdens kvalitātes uzlabošanai) izstrāde, kas nodrošinās tālāku investīciju piesaisti ezeru teritorijām un efektīvāku pārvaldību. Pētījumu rezultāti nodrošinās uz pierādījumiem un zināšanām balstītu lēmumu pieņemšanu par ezeru turpmāku apsaimniekošanu un tiks ņemti vērā projektā izstrādātajos dokumentos. Vides izglītības kampaņas uzlabos mērķa grupu informētību un zināšanas par ezeriem un to vides problēmām. Projekta partneri iekļaujas vienotā Baltijas jūras sateces baseinā un saskaras ar smagām eitrofikācijas problēmām Baltijas jūrā, kur nonāk ūdens no visa sateces baseina. Nepieciešamība uzlabot vides stāvokli ir attiecināma uz visu reģionu un noteikta Baltijas jūras stratēģijas direktīvā. Saskaņā ar Baltijas jūras rīcības plānu (2007) katras valsts pienākums ir mazināt piesārņojumu. Pārrobežu sadarbība dabas resursu apsaimniekošanā sniedz iespēju nodrošināt pieredzes un informācijas apmaiņu, kā arī nodrošina kopīgu platformu izglītībai un informācijas apritei. Dažas no projekta aktivitātēm, kas saistītas ar sapropeļa resursu izpēti, sniedz jaunas zināšanas projekta partneriem projekta reģionā. Arī vides izglītības pasākumu īstenošanā plānots izmantot mūsdienīgas tehnoloģijas, lai saistītu jaunās paaudzes interesi</t>
  </si>
  <si>
    <t>Projekta partnerus apvieno vēlme aktivizēt ekonomiskās attīstības procesus savos reģionos. Lauku teritorijās ir liels skaits mazo un vidējo uzņēmumu (MVU), kas nereti ražo produktus ar zemu pievienoto vērtību un konkurētspēju, salīdzinoši neliels ir inovatīvo uzņēmumu skaits. Tiem trūkst līdzekļu un prasmju izmantot jaunākās tehnoloģijas, kā arī nav pietiekama uzņēmumu iesaiste klasteros un citās sadarbības struktūrās. Lai saglabātu šo uzņēmumu izdzīvošanu, izšķiroša loma ir inovācijām, kas veicinātu augstākas pievienotās vērtības produktu ražošanu, uzņēmēju un zinātniski pētniecisko institūciju sadarbību un zināšanu pārnesi. Arvien vairāk pieaug MVU interese darboties klasteros, ieviest inovācijas savos uzņēmumos, apgūt ārvalstu labāko pieredzi un pašiem būt inovācijas politikas veidotājiem reģionos. Projekta mērķis ir uzlabot  reģionālo politiku un darbības programmas mazo un vidējo uzņēmumu inovācijas atbalstam. 
Projektā plānotie pasākumi: 
 • Pieredzes un zināšanu apmaiņas pasākumi starp projekta partneriem;
 • Labās prakses piemēru identificēšana;
 • Izpēte par inovācijas politiku lauku teritorijās; 
 • Inovatīvo uzņēmumu apzināšana un to inovāciju kapacitātes novērtēšana, izmantojot uzņēmumu inovācijas procesa novērtēšanas instrumentu (Innovation Health Care Check);
 • Reģionālā līmeņa politisko plānošanas dokumentu analīze un rekomendācijas inovācijas politikas uzlabošanai;
 • Rīcības plāna izstrāde darbības programmu inovācijai;
 • Rīcības plāna izstrāde klasteru un starptautiskās sadarbības alianses izveidei;
 • Projekta rezultātu publicitātes nodrošināšana.
Rezultāti: 
 • Uzlabota reģionālā politika MVU inovācijas atbalstam;
 • Veicināta uzņēmēju, uzņēmējdarbības atbalsta struktūru un pašvaldību  sadarbība;
 • Palielinājusies MVU iesaiste inovācijas procesā;
 • Paaugstināta uzņēmumu konkurētspēja un pakalpojumu kvalitāte;
 • Apgūta partnervalstu pieredze inovācijas ieviešanas jomā;
 • Sekmēta klasteru un starptautiskās sadarbības alianses izveide.</t>
  </si>
  <si>
    <t>Projekta mērķis ir veicināt Eiropas Savienības (ES) enerģētikas mērķu ieviešanu Baltijas jūras reģionā (BJR), izmantojot makroreģionālās sadarbības priekšrocības: iespējas dalīties pieredzē un mācīties no citiem, konstatēt problēmas reģionā, kurām nepieciešams kopīgs risinājums, rast iespējas un kopīgiem spēkiem meklēt labāko risinājumu. BJR valstis saskarās ar kopīgām problēmām enerģētikas jomā, piemēram, vajadzību pēc lielākas ilgtspējības un energoefektivitātes, labāk funkcionējošiem tirgiem, kā arī lielākas energoapgādes drošības un daudzveidības. Reģionos enerģētika ir nozīmīga tēma, tāpēc ir jāturpina stiprināt iekšējā koordinācija, kā arī sadarbība ar dalībvalstīm. “PA Energy” galvenā uzmanība tiks pievērsta dalībvalstu saistību uzlabošanai darba grupās, kā arī efektīvu lēmumu pieņemšanas nodrošināšanai. Stratēģiskā līmenī prioritāte būs konstruktīvam dialogam ar ieinteresētajām pusēm. Mērķis ir risināt reģionam svarīgās problēmas enerģētikas nozarē un veicināt vadošo projektu kvalitatīvu īstenošanu.</t>
  </si>
  <si>
    <t>Ar “93 GW (BEMIP)” potenciālu Baltijas jūras vēja enerģija varētu būt drošas, uz nākotni orientētas, zaļas reģionālās enerģijas sistēmas pamats, bet pašlaik trūkst starpvalstu tīkla un perspektīvas, kas apvienotu vietējās pašvaldības, izstrādātājus, pētniekus, ražotājus un politikas veidotājus. Ieinteresētajām pusēm ir nepieciešama piekļuve reģionālajām zināšanām un ekspertiem no citām valstīm, lai palielinātu izpratni un spēju rīkoties starptautiski. BOWE2H sniedz risinājumu vajadzībai pēc ieinteresēto personu tīklu, rīkojot sešus reģionālus ekspertu pasākumus, kā arī kopīgi izstrādājot stratēģisko ceļvedi reģionālajai jūras vēja un ūdeņraža attīstībai. Pasākumu tīkls uzlabos ieinteresēto personu rīcībspēju, sniedzot tām izpratni par nepieciešamo politiku, investīciju un pētniecības ietvaru jūras vēja un ūdeņraža projektu attīstībai.</t>
  </si>
  <si>
    <t>ĀM, NVO</t>
  </si>
  <si>
    <t>“BaltSusBoating 2030” mērķis ir pārveidot Baltijas jūru par ilgtspējīgu laivošanas galamērķi, kas ir redzams un konkurētspējīgs starptautiskajos tirgos, kas maksimāli izmanto jaunās pēcpandēmijas laivošanas tūrisma iespējas. Lai to panāktu, projekts uzsāk stratēģisku sadarbību Baltijas jūras reģiona līmenī. Ar galvenās organizācijas - Baltijas jūras valstu padomes atbalstu un laivošanas tūrisma dalībnieku sadarbību, kopīgi tiks noteikti mērķi, pasākumi sadarbības galamērķa attīstībai un mārketingam līdz 2030. gadam. Tas ietver: (1) izveidot daudzlīmeņu sadarbības platformu, kas nodrošinātu stratēģisku sadarbību un nozares galveno organizāciju saskaņotu rīcību, un uzrunātu vairāk nekā 900 atpūtas laivu ostu operatorus. (2) Baltijas jūras laivošanas ilgtspējības ceļveža izstrāde, kas noteiktu konkrētus soļus un dotu ostu operatoriem iedvesmu, lai veicinātu ilgtspējīgu laivošanas galamērķu attīstību. (3) Apmaiņas un vienaudžu mācīšanās pasākumi, kas ļautu dalīties ar labu praksi, kā arī atvieglotu pielāgošanos jauniem izaicinājumiem un iespējām pēcpandēmijas atpūtas laivu tirgū. (4) Dialogs ar politikas veidotājiem, lai viņi apzinātos atpūtas laivošanas ekonomisko potenciālu un iegūtu atbalstu Baltijas jūras attīstībai par vienotu, ilgtspējīgu un konkurētspējīgu laivošanas galamērķi. (5) Kopīga zīmola un mārketinga pieejas izstrāde un testēšana Baltijas jūrai kā vienotam un ilgtspējīgam laivošanas galamērķim, kas ļaus ostām piekļūt jaunām mērķa grupām un tirgiem. Līdz projekta “BaltSusBoating 2030” beigām partneri būs kopīgi izveidojuši institucionālo bāzi un stratēģisko ietvaru, lai līdz 2030. gadam kopīgi attīstītu Baltijas jūru par vienotu un ilgtspējīgu laivošanas galamērķi, kura pamatā ir kopīgi vides standarti Baltijas jūras reģiona zilās ekonomikas jomā.</t>
  </si>
  <si>
    <t>“BEACON” projekts pievērsīsies piesārņotāju bioloģiskajai ietekmei, kas ir nozīmīgi, lai izprastu vairāku piesārņotāju plašo ietekmi uz Baltijas jūras biotu. Projekta partnerībā ir iekļautas nacionālās organizācijas, kas ir atbildīgas par uzraudzību, tiek apvienoti ministrijas un aģentūras līmeņa asociētie partneri, kā arī “HELCOM” Reģionālās jūras komisijas (“RSC”) sekretariāts. Mērķa grupā ir iekļautas valsts iestādes, kurām darbs ir saistīts ar, piemēram, rūpniecību, notekūdeņu attīrīšanu, ugunsdzēsību, avārijām, ostām. Projektā tiks izveidots tiešs kontakts ar ieinteresētajām personām, praktiķiem un vadītājiem, lai novērtētu viņu vajadzības un šķēršļus piesārņotāju jauktās ietekmes novēršanā, kā arī tiks apkopotas pieejamās metodoloģijas un veikts piesārņotāju integrētas bioloģiskās ietekmes izmēģinājuma novērtējums, un visbeidzot visi konstatējumi un ieteikumi. Lai risinātu piesārņotāju daudzveidīgo ietekmi uz Baltijas jūras biotu, ir jāsniedz informācija ieinteresētajām pusēm un attiecīgajām “RSC” grupām, jo tas radīs pamatu ieteikumiem par procedūrām, kas jāievieš pašvaldībā, valsts vai reģionālā līmenī, palielinot šo organizāciju kapacitāti un radot pamatus ilgtermiņa praktiskai pieejai.</t>
  </si>
  <si>
    <t>Šajā projektā mēs vēlamies risināt izaicinājumu, kas saistīts ar pāreju no lineārās ekonomikas uz aprites bioekonomiku, liekot uzsvaru uz izaicinājumu mācīt un izplatīt aprites lauksaimniecības praksi, kurai ir ievērojami mazāka ietekme uz vidi nekā tradicionālajai lauksaimniecībai. Projekts savienos reģionālās iestādes ar pētniecības iestādēm un lauksaimniecības skolām, lai pārvarētu plaisu starp pētniekiem un praktiķiem. Reģionālās iestādes Viken [Norvēģija] un Västra Götaland (VGR) [Zviedrija] ir izstrādājušas politiku un izvirzījušas vērienīgus vides mērķus. Abi reģioni ir izvirzījuši mērķi kļūt par līderiem fosiliju brīvu reģionu attīstībā, pamatojoties uz aprites principiem un videi draudzīgu resursu pārvaldību. Viens būtisks šķērslis ir informācijas un pieredzes trūkums. Izmantojot starpvalstu sadarbību un daloties pieredzē starp reģioniem, kuri ir specializējušies dažādos risinājumos, mēs: 1) identificēsim, novērtēsim un izstrādāsim pilotprojektus jaunām, komerciāli pieejamām tehnoloģijām un praksēm, kas virza aprites bioekonomiku, 2) dosim iespēju lauksaimniecības skolām izplatīt zināšanas par videi draudzīgām praksēm skolēniem un lauksaimniekiem, izstrādājot mācību materiālus, 3) izveidosim starptautisku vienaudžu grupu, kas sadarbojas, lai sasniegtu atbilstošu auditoriju, piemēram, lauksaimniekus, lauksaimnieku asociācijas, padomdevējus un politiķus, lai sniegtu informāciju par jauno aprites lauksaimniecības praksi.</t>
  </si>
  <si>
    <t>Projekts paredz sadarbības veidošanu, ezeru ūdeņu kvalitātes uzlabošanas jomā, tūrisma reģionos. Projekts pulcēs dažādus zinātnes pārstāvjus, NVO un varas iestāžu pārstāvjus, kas pārstāv trīs Baltijas valstis: Poliju, Lietuvu un Latviju. Projekta mērķis ir izveidot tīkla centru interesentiem, kuri interesējas par “uz zināšanām balstītiem” risinājumiem, kas ierobežotu tūrisma ietekmi uz iekšējo ūdeņu kvalitāti. Ir būtiski izveidot savstarpēju uzticību, lai palielinātu izpratni par ezeru piesārņojumu. Zinātniskās pasaules sadarbība ar pašvaldībām un citām organizācijām joprojām ir nepietiekama. Uzticībā balstītu attiecību nodibināšana ļaus labāk atpazīt reālās problēmas, ar kurām saskarās, piemēram, vietējās varas iestādes un meklēt “uz zināšanām balstītus” risinājumus. Tiks organizētas sanāksmes un apmācības, kas ļaus sinerģijai starp zinātniskajām zināšanām un zināšanām par vietējo kopienu reālajām problēmām notikt. Starptautiskā sadarbība ļautu apmainīties ar pieredzi, kā arī attīstītu labo praksi dažādu pārvaldības līmeņu iestāžu sadarbībā ar zinātnieku aprindām un citām organizācijām. Projekta ietvaros pētniecības vienības veiks pilotpētījumu par izvēlēto ūdenskrātuvju ūdens kvalitāti. Ezeru piesārņojuma provizoriskā inventarizācija ļaus labāk identificēt problēmu, kā arī palielinās vietējo pašvaldību zināšanas par tūrisma ietekmi uz ūdens kvalitāti. Pielietotās prakses salīdzinājums Baltijas jūras reģiona valstīs ezeru kvalitātes monitoringa jomā, tūrisma ietekmes aspektā, ļaus dalīties ar labāko praksi un pieredzi starp reģioniem. Izstrādātie rezultāti paredzēti, lai samazinātu ūdens piesārņojuma riskus nākotnē, palīdzētu uzlabot ūdens kvalitāti un novērstu kaitīgu vielu emisiju ūdenī. Projektā iesaistītas iestādes un vietējās kopienas, lai ieviestu labu praksi, lai novērstu bīstamo vielu emisijas ūdenī. Projektā tiks meklēti risinājumu, lai iepazīstinātu ar jaunām stratēģijām saistībā ar jauniem piesārņotājiem ezeros.</t>
  </si>
  <si>
    <t>LPR aktivitātes: stratēģijas izstrāde un tās ieviešanas pilotprojekta īstenošana bioloģiskās pārtikas īpatsvara palielināšanai skolu maltītēs no vietējiem ražotājiem, maziem un vidējiem lauksaimniekiem, identificēti šķēršļi un nepilnības bioloģiskās produkcijas iekļaušanai un nodrošināšanai zaļajā publiskajā iepirkumā. Projekts parādīs mērķa grupām, ka šie risinājumi var darboties praksē, kas radīs lielāku pārliecību turpināt un paplašināt savus centienus. Paplašinot tirgus iespējas, vietējās piegādes ķēdes problēmas var risināt ar radošiem risinājumiem, lai nodrošinātu piekļuvi veselīgai pārtikai. Lielāks pašvaldības ieguldījums radīs darba iespējas jauniešiem vietējajās saimniecībās. Programma ļaus mums palīdzēt pabarot bērnus neskaidros laikos, sniegt palīdzību skolām, piedāvāt ekonomiskas iespējas lauksaimniekiem un veicināt vietējo lauksaimniecības produktu iegādi.</t>
  </si>
  <si>
    <t>Projekta mērķis ir palielināt nacionālo nozaru aģentūru un Baltijas jūras valstu hidrogrāfijas komisijas potenciālu, savu uzdevumu īstenošanai. Komisija pašlaik ievieš jaunu un vienotu augstuma atskaites sistēmu Baltijas jūras reģionam, kas atbilst Eiropas augstuma sistēmai (“Eiropas vertikālās atskaites sistēma”). Tas nozīmē, ka batimetriskie mērījumi, jūras kartes, utt., kas nepieciešami drošai kuģošanai, jūras infrastruktūrai un jūras satiksmes vadībai, tiks balstīti uz ģeoīda modeli. Šim nolūkam ir nepieciešama detalizēta gravitācijas lauka kartēšana pāri robežām, gan krastā, gan jūrā. Vēl viena šāda veida datu mērķa grupa ir valsts ģeoloģiskie dienesti un jūras izpētes nozare. Jauni mērījumi, atbilstoši mūsdienu standartiem, ir ļoti dārgi un laikietilpīgi. Baltijas jūras reģionam dienvidaustrumos joprojām ir jāuzlabo datu situācija un starpvalstu sadarbība. 1960. gados un 1980. gados Vācijas Demokrātiskā Republikas, Polijas, Lietuvas, Latvijas un Igaunijas piekrastes zonās tika veiktas Zemes gravitācijas mērīšanas kampaņas, galvenokārt ar Padomju Savienības pētniecības infrastruktūras atbalstu. Pēc neatkarības atgūšanas no Padomju Savienības un politiskās sistēmas pārveidošanas daudzi no šiem senākajiem datiem ir aizmirsti vai netiek izmantoti. Programma “BalMarGrav” izveidos starptautisku attiecīgo ekspertu tīklu reģionā, saglabās un atkārtoti apstrādās sadrumstalotos vēsturiskos datus, un nodrošinās saskaņotus un apstiprinātus atvērto datu produktus mērķa grupām.</t>
  </si>
  <si>
    <t>Šis projekts ir vērsts uz izaicinājumu samazināt barības vielu daudzumu Baltijas jūras reģiona ūdeņos, ierobežot siltumnīcefekta gāzu emisijas un steidzīgi uzlabot Eiropas pašapgādi ar pārtiku, barību un enerģiju. Akvakultūra, lauksaimniecība un nozare kopumā var sniegt risinājumus izaicinājumam, savienojot rūpnieciskās simbiozes, kuru pamatā ir vietējās zilās/zaļās biomasas pilnīga izmantošana, kas sākotnēji tiek audzēta un/vai ievākta ar īpašu mērķi radīt pozitīvus ekosistēmu pakalpojumus. Zāles, mīdijas vai jūraszāles ražošana nonāk rūpnieciskajās simbiozēs, uzlabo oglekļa uzglabāšanu, samazina slāpekļa nogulsnes atmosfērā un ūdenī. "Bioindustriālajās simbiozēs" katrs uzņēmums ražo bioproduktus, kuru pārpalikumus kā resursus nodod nākamajiem ķēdes uzņēmumiem. Tādējādi viena biomasa rada vairāk preces un uzlabo vietējo vidi. Pieredze liecina, ka vietējām pašvaldībām ir izšķiroša loma industriālo simbiožu ierosināšanā. Kaut gan ir pieejami vairāki industriālās simbiozes rīku komplekti, pašvaldību speciālistiem ir nepieciešams rīku komplekts. “Blue-Green Toolkit”, kas tiks izstrādāts šajā projektā, ir paredzēts šiem praktiķiem, un ļautu viņiem kļūt par vietējo resursu plūsmu identifikatoriem, uzņēmumu saskaņošanas un vērtību ķēdes semināru veicinātājiem, un labvēlīgas politikas vides starpniekiem.</t>
  </si>
  <si>
    <t>Pašreizējais ES Komisijas priekšlikums ir mērīt emisijas izplūdes caurulē, nevis visā ražošanas ciklā, kas nozīmē, ka saspiestā biogāze (CNG) drīzumā tiks aizstāta ar elektrību un ūdeņradi, un vieglajiem transportlīdzekļiem. Ir arī oficiālas instrukcijas par bezemisiju pilsētas transportu, kur sabiedriskais transports pāriet uz elektriskajiem autobusiem. Komisija norādījusi, ka biogāze kā sašķidrināts biometāns, kas ir lokāli pieejams resurss, būtu jāvirza tālsatiksmes pārvadājumiem, jūras lietošanai un jāpārveido par ūdeņradi. Pašreizējā problēma ir tāda, ka tuvāko gadu laikā vieglo transportlīdzekļu tirgus beigsies un jaunie ierosinātie tirgi nebūs gatavi darbībai daudzus gadus. Šī laika starpība varētu būt graujoša, jo miljoniem eiro jau ir ieguldīti biogāzes ražošanā un infrastruktūrā Baltijas reģionā, tāpēc ir ļoti svarīgi apzināties apstākļus un izstrādāt biznesa ceļvedi biometāna izmantošanai tālsatiksmē, jūras izmantošanā, pārveidošanā par ūdeņradi un dabasgāzes tīkliem Baltijas reģionā. Mērķis ir paātrināt tirgus procesu, izvairīties no ilga ieviešanas laika un nodrošināt nepārtrauktu biogāzes ražošanas attīstību.</t>
  </si>
  <si>
    <t>Programma “ChemClimCircle” risinās svarīgu izaicinājumu politikas integrācijā: ķīmisko vielu, klimata un aprites ekonomikas jautājumu saikne publiskajos iepirkumos. Izaicinājums vēl nav iekļauts vietējās politikas darba kārtībā. Lai droši darbotos aprites ekonomikā, materiāliem ir jābūt cirkulāriem, klimatneitrāliem UN bez toksicitātes. Tā nodrošināšana iepirkumu procesos pašvaldībām ir būtiska, lai nodrošinātu cirkulāras nākotnes izveidi. ChemClimCircle izstrādās "ChemClimCircle iepirkuma koncepciju", novērtēs savstarpējās saiknes, mērķu konfliktus un saistības starp aprites, ķīmisko vielu riskiem un klimata neitralitātes aspektiem iepirkumā, kā arī izstrādās visaptverošus norādījumus un apmācību moduļus pašvaldībām, iepirkuma speciālistiem, lēmumu pieņēmējiem, kā arī iekšējās pārvaldības stratēģiju ChemClimCircle iepirkumiem, intervējot galvenos dalībniekus, sakārtojot  iepirkumu procesus iestādēs. Tiks novērtēts, kā ChemClimCircle aspektus varētu koordinēt iestādes iekšienē, izstrādāts ārējais vadības atbalsts austrumu Baltijas jūras reģionu pašvaldībām, iesaistot visas dabai draudzīgās (Green Public Procurement) struktūras Lietuvā un Latvijā. Tiks arī izstrādātas stratēģijas dialogam un sadarbības veidošanai ar ieinteresētajām pusēm,
noteiktas mērķa grupas, uzsākts kontakts un radīta telpa plašākai darbībai. Vēl viens mērķis ir organizēt 3 starptautiskus ideju laboratoriju seminārus, lai apspriestu rezultātus un secinājumus, iegūtu atgriezenisko saiti un veicinātu ChemClimCircle pieeju iepirkumiem Baltijas jūras reģionā.</t>
  </si>
  <si>
    <t>Sabiedrība un valsts iestādes aktīvi iedrošina nozares samazināt kopējo negatīvo ietekmi uz vidi, piemēram, uzlabojot ilgtspējību. Stikla šķiedru ražošanas laikā, kā arī daudzos kompozītmateriālu ražošanas procesos rodas ievērojams daudzums atliekvielu. Pašlaik šīs stikla šķiedras izstrādājuma atlikums tiek apglabāts poligonā, tā kā tas tiek uzskatīts par bīstamu, tas ir arī jāuzskata par mūsu vides piesārņojumu. Tas rada papildu izmaksas, atkritumus un neefektīvu materiālu izmantošanu stikla šķiedru rūpniecībā. Šis jautājums ir sarežģīts un risinājumu var panākt, ja nozare, eksperti un zinātnieki, kā arī nozares valsts iestādes apmainīsies ar zināšanām un pārrunās iespējamos risinājumus, kā arī nepieciešamos nākamos soļus ātrākai pārejai no lineārās ekonomikas uz aprites ekonomiku stikla šķiedru un kompozītmateriālu rūpniecībā. Projekta galvenā mērķa grupa ir mazie un vidējie uzņēmumi, taču projekta aktivitātēm tiks aicināti pievienoties arī lielie uzņēmumi. Plānotās projekta aktivitātes nodibinās uzticība starp dažādiem uzņēmumiem stikla šķiedras nozarē, rezultātā nodrošinot iespējas turpmākai sadarbībai. Plaša uzņēmumu klātbūtne vienkopus, nodrošinās ātrāku pāreju no lineārās ekonomikas uz aprites ekonomiku. Liela daļa sabiedrības nav informēti par stikla šķiedras lineārās ražošanas jautājumiem, tāpēc uzņēmumiem trūkst motivācijas pāriet uz aprites ekonomiku, tāpēc ir būtiski veicināt izpratni par šiem jautājumiem dažādu projektu aktivitāšu laikā.</t>
  </si>
  <si>
    <t>Galvenais StratKIT+ projekta izaicinājums ir panākt veselīgāku un ilgtspējīgāku pārtikas patēriņu, sabiedriskajā sektorā Baltijas jūras reģionā, jo pastāv daudzi institucionāli, ekonomiski, sociāli un psiholoģiski šķēršļi augstas kvalitātes kritēriju ieviešanai, publisko iepirkumu un ēdināšanas pakalpojumu jomā. Sabiedriskām ēdināšanas organizācijām ir nepieciešams atbalsts un norādījumi, lai iekļautu vides mērķus un stratēģijas to galvenajā uzdevumā: nodrošināt uzturvērtības ziņā atbilstošas maltītes. Iestādēm ir vajadzīgas plašākas zināšanas par pārtiku, lai labāk noteiktu prioritātes un nosūtītu precīzus norādījumus ēdināšanas pakalpojumu sniedzējiem. Ir dažādi dalībnieki, piemēram, valsts iestādes, NVO u.c., kas piedāvā atbalstu, taču informāciju varētu efektīvāk izmantot, ja tā būtu precīzāka un vieglāk pieejama kā informāciju, kuru piedāvā, piemēram, “Sustainable Public Meal Toolkit+”. Pedagogiem trūkst laika, zināšanu un atbalsta, lai palīdzētu jaunajām paaudzēm pārveidotu savu pārtikas patēriņu par ilgtspējīgu. Visiem dalībniekiem vajadzētu efektīvāk sadarboties, lai risinātu iespējamo pieredzes, motivācijas un zināšanu trūkumu. Pašvaldībām un ēdināšanas pakalpojumu sniedzējiem jāspēj ātri reaģēt uz izaicinājumiem, kurus radījuši tiesiskie regulējumi, sociālās izmaiņas un dažādas krīzes, nebaidoties kļūt par vietējajiemiem videi draudzīgu iepirkumu (Green Public Procurement) vai vegānu ēdināšanas pionieriem. StratKIT+ sniegs ieguldījumu dažādos veidos, lai palielinātu publisko maltīšu ilgtspējību Baltijas jūras reģionā.  Programmas rezultāti veicinās veselīgu un pievilcīgu maltīšu attīstību Baltijas jūras reģiona tagadējajām un nākamajām paaudzēm. Vietējās un reģionālās pašvaldības kļūs labāk informētas, rezultātā tiks arī veicināta vides mērķu sasniegšana ēdināšanā, sabiedriskām ēdināšanas organizācijām būs vairāk iespēju. Ilgtspējīgi pārtikas ražotāji varēs gūt labumu un paplašināties, lai gūtu labumu vietējajām kopienām, kurām tie kalpo.</t>
  </si>
  <si>
    <t xml:space="preserve">Jaunā mācību satura un pieejas kvalitatīva ieviešana vispārējā izglītībā un mācību pieejas labās prakses izplatīšana, īpaši akcentējot uzņēmējspēju apguvi un digitālās prasmes, izglītību ilgtspējīgai attīstībai, kā arī nākotnes prasmju (radošums, elastība, spēja piemēroties) attīstību un apguvi, STEM/STEAM prasmju apguvi (tai skaitā interešu izglītībā), mācību vides uzlabojumus, t.sk. ieviešot digitālus risinājumus, izglītības procesa individualizāciju un talantu attīstības iniciatīvas, kvalitatīvus un vispusīgus interešu izglītības pasākumus (t.sk. skolas vidē), efektīvu karjeras izglītību un stiprinot skolas sadarbību ar vecākiem un citiem būtiskiem sadarbības partneriem </t>
  </si>
  <si>
    <t>Digital skills and competences|Digital youth work|Information and communication technologies (ICT)</t>
  </si>
  <si>
    <t>Awareness about the European Union|European identity and values|Tackling geographical remoteness and involving rural areas</t>
  </si>
  <si>
    <t>Community development |Media literacy and tackling disinformationÿ|Inter-regional cooperation</t>
  </si>
  <si>
    <t>Equal access and transition to labour market|Youth employability|Entrepreneurial learning - entrepreneurship education</t>
  </si>
  <si>
    <t>Creativity, arts and culture|Physical and mental health, well-being|New learning and teaching methods and approaches</t>
  </si>
  <si>
    <t xml:space="preserve">Creativity, arts and culture|Community development </t>
  </si>
  <si>
    <t>Inclusion  of marginalised young people|Physical and mental health, well-being|New learning and teaching methods and approaches</t>
  </si>
  <si>
    <t>Physical and mental health, well-being|European identity and values</t>
  </si>
  <si>
    <t>Agriculture, forestry and fisheries|Environment and climate change|Green skills</t>
  </si>
  <si>
    <t>Physical and mental health, well-being|New learning and teaching methods and approaches</t>
  </si>
  <si>
    <t>European identity and values|Promoting LGBT+ equality|Promoting gender equality</t>
  </si>
  <si>
    <t>Development of disadvantaged rural and urban areas</t>
  </si>
  <si>
    <t>Physical and mental health, well-being|Quality and innovation of youth work|New learning and teaching methods and approaches</t>
  </si>
  <si>
    <t>Quality and innovation of youth work|Physical and mental health, well-being|New learning and teaching methods and approaches</t>
  </si>
  <si>
    <t>Physical and mental health, well-being|New learning and teaching methods and approaches|Creating new, innovative or joint curricula or courses</t>
  </si>
  <si>
    <t>Vides pielāgošana izglītības iestādēs, speciālo mācību līdzekļu attīstība un nodrošināšana un citi atbalsta pasākumi bērniem un jauniešiem ar invaliditāti un speciālām vajadzībām</t>
  </si>
  <si>
    <t>Creativity, arts and culture|Inclusion, promoting equality and non-discrimination|Disabilities</t>
  </si>
  <si>
    <t>Disabilities|Inclusion  of marginalised young people</t>
  </si>
  <si>
    <t>Digital skills and competences|Environment and climate change|Media literacy and tackling disinformationÿ</t>
  </si>
  <si>
    <t>Physical and mental health, well-being|Youth policy development|Inclusion  of marginalised young people</t>
  </si>
  <si>
    <t>Environment and climate change|Youth employability|Equal access and transition to labour market</t>
  </si>
  <si>
    <t xml:space="preserve">Physical and mental health, well-being|Key competences development|Community development </t>
  </si>
  <si>
    <t>New learning and teaching methods and approaches|Creativity, arts and culture|Inclusion  of marginalised young people</t>
  </si>
  <si>
    <t>Awareness about the European Union|Digital content, technologies and practices|European identity and values</t>
  </si>
  <si>
    <t>Creativity, arts and culture|New learning and teaching methods and approaches|Inclusion  of marginalised young people</t>
  </si>
  <si>
    <t>Bridging intercultural, intergenerational and social divide|Inclusion  of marginalised young people|Quality and innovation of youth work</t>
  </si>
  <si>
    <t>Creativity, arts and culture|Inclusion  of marginalised young people</t>
  </si>
  <si>
    <t>Physical and mental health, well-being|Key competences development|European identity and values</t>
  </si>
  <si>
    <t>Promoting gender equality|Inclusion  of marginalised young people|Digital content, technologies and practices</t>
  </si>
  <si>
    <t>Democracy and inclusive democratic participation|Youth policy development|Inclusion  of marginalised young people</t>
  </si>
  <si>
    <t>Digital content, technologies and practices|Media literacy and tackling disinformationÿ|Key competences development</t>
  </si>
  <si>
    <t>European identity and values|Information and communication technologies (ICT)|Digital content, technologies and practices</t>
  </si>
  <si>
    <t>Research and innovation|Physical and mental health, well-being|New learning and teaching methods and approaches</t>
  </si>
  <si>
    <t>Gaisa kvalitātes uzlabošana slāpekļa oksīdu (NOx), amonjaka un daļiņu PM2,5 piesārņojuma samazināšanai blīvi apdzīvotās vietās un valstī kopumā, mērķtiecīgi sasniedzot augstu energoefektivitāti, oglekļa mazietilpīgu ražošanu un uzlabojot transporta sistēmas.</t>
  </si>
  <si>
    <t>VARAM, EM, ZM, SM, pašvaldī bas</t>
  </si>
  <si>
    <t>Environment and climate change|Reaching the policy level/dialogue with decision makers|Green skills</t>
  </si>
  <si>
    <t>New learning and teaching methods and approaches|Youth employability|Key competences development</t>
  </si>
  <si>
    <t>Environment and climate change|Digital skills and competences|Digital youth work</t>
  </si>
  <si>
    <t>Human rights and rule of law|Digital skills and competences|European identity and values</t>
  </si>
  <si>
    <t>Physical and mental health, well-being|European identity and values|Key competences development</t>
  </si>
  <si>
    <t>Digital youth work|Digital content, technologies and practices|Human rights and rule of law</t>
  </si>
  <si>
    <t>New learning and teaching methods and approaches|Digital youth work|Digital skills and competences</t>
  </si>
  <si>
    <t>Inclusion  of marginalised young people|Human rights and rule of law|Reception and integration of refugees and migrants</t>
  </si>
  <si>
    <t>Digital skills and competences|Youth policy development|New learning and teaching methods and approaches</t>
  </si>
  <si>
    <t>Disabilities|Preventing racism and discrimination|Inclusion  of marginalised young people</t>
  </si>
  <si>
    <t xml:space="preserve">Democracy and inclusive democratic participation|Physical and mental health, well-being|Community development </t>
  </si>
  <si>
    <t>Prevention of conflicts, post-conflict rehabilitation|Information and communication technologies (ICT)|Democracy and inclusive democratic participation</t>
  </si>
  <si>
    <t>Creativity, arts and culture|Physical and mental health, well-being</t>
  </si>
  <si>
    <t>Human rights and rule of law|Awareness about the European Union</t>
  </si>
  <si>
    <t>Disabilities|Employability|Youth employability</t>
  </si>
  <si>
    <t>Green skills|Environment and climate change|Creativity, arts and culture</t>
  </si>
  <si>
    <t>Physical and mental health, well-being|Creativity, arts and culture|New learning and teaching methods and approaches</t>
  </si>
  <si>
    <t>Community development |Employability|Key competences development</t>
  </si>
  <si>
    <t>Development of disadvantaged rural and urban areas|Digital literacy, Information, constructive dialogue, fakenews|Creativity, arts and culture</t>
  </si>
  <si>
    <t>Bridging intercultural, intergenerational and social divide|Quality and innovation of youth work|Preventing racism and discrimination</t>
  </si>
  <si>
    <t>Community development |Physical and mental health, well-being|Key competences development</t>
  </si>
  <si>
    <t>Community development |Tackling geographical remoteness and involving rural areas|Social innovation</t>
  </si>
  <si>
    <t>Environment and climate change|Green skills|Quality and innovation of youth work</t>
  </si>
  <si>
    <t>Media literacy and tackling disinformationÿ</t>
  </si>
  <si>
    <t>Community development |Environment and climate change|Green transport and mobility</t>
  </si>
  <si>
    <t>Digital safety|Information and communication technologies (ICT)|Key competences development</t>
  </si>
  <si>
    <t>European identity and values|Democracy and inclusive democratic participation|Digital literacy, Information, constructive dialogue, fakenews</t>
  </si>
  <si>
    <t>Digital skills and competences|Information and communication technologies (ICT)|Promoting LGBT+ equality</t>
  </si>
  <si>
    <t>Inclusion  of marginalised young people|Digital youth work|Digital content, technologies and practices</t>
  </si>
  <si>
    <t>Physical and mental health, well-being</t>
  </si>
  <si>
    <t>European identity and values|Inclusion, promoting equality and non-discrimination|Youth policy development</t>
  </si>
  <si>
    <t>Digital skills and competences|Preventing racism and discrimination|Quality and innovation of youth work</t>
  </si>
  <si>
    <t>Inclusion  of marginalised young people|Romas and/or other minorities|Quality and innovation of youth work</t>
  </si>
  <si>
    <t>Creativity, arts and culture|European identity and values|Key competences development</t>
  </si>
  <si>
    <t>Environment and climate change|Green skills|Green transport and mobility</t>
  </si>
  <si>
    <t>Preventing racism and discrimination|Bridging intercultural, intergenerational and social divide|European identity and values</t>
  </si>
  <si>
    <t>Democracy and inclusive democratic participation|Digital content, technologies and practices|Digital literacy, Information, constructive dialogue, fakenews</t>
  </si>
  <si>
    <t xml:space="preserve">Promoting gender equality|Human rights and rule of law|Community development </t>
  </si>
  <si>
    <t>Diferencētā neapliekamā minimuma un pensionāru neapliekamā minimuma palielināšana no 2022. gada 1. janvāra, attiecīgi no 300 līdz 350 euro mēnesī un no 330 līdz 350 euro mēnesī, un abu neapliekamo minimumu palielināšana no 2022. gada 1. jūlija līdz 500 euro mēnesī</t>
  </si>
  <si>
    <t>Adekvāti valsts sociālās apdrošināšanas (pabalsti, pensijas) pakalpojumi atbilstoši nodarbinātā veiktajām valsts sociālās apdrošināšanas iemaksām (pietiekama un atbilstoša obligāto iemaksu objekta noteikšana, iespējas izvērtēšana sociālās apdrošināšanas pakalpojumus nodrošināt atbilstoši VSAOI faktiskajai nomaksai, priekšnosacījumu izstrādāšana valsts sociālās apdrošināšanas budžeta rezerves fonda izveidei, t. sk. alternatīvo nodokļu režīmu saglabāšanas nepieciešamības izvērtēšana)</t>
  </si>
  <si>
    <t>Darba devēja veselības pakalpojuma limita paaugstināšana</t>
  </si>
  <si>
    <t>PVN likmes samazināšana no 12% līdz 5% grāmatu piegādei un preses un citu masu informācijas līdzekļu izdevumu vai publikāciju piegādei un to abonentmaksai. Kā arī PNV likmes samazināšana e-grāmatām, laikrakstiem un periodiskiem e-izdevumi un mediju saturam digitālajā formātā no 21% uz 5%</t>
  </si>
  <si>
    <t xml:space="preserve">Novērtējuma pielikums par investīciju pasākumu atbilstību Latvijas Nacionālajam attīstības plānam 2021.-2027. gadam (NAP2027), kas apstiprināti uz 2022. gada 31. decembri </t>
  </si>
  <si>
    <t>7. pielikums informatīvajam ziņojumam “Par ministriju un citu centrālo valsts iestāžu 
prioritārajiem pasākumiem 2024., 2025. un 2026. 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</si>
</sst>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Calibri"/>
      <family val="2"/>
      <charset val="186"/>
      <scheme val="minor"/>
    </font>
    <font>
      <sz val="10"/>
      <color theme="1"/>
      <name val="Times New Roman"/>
      <family val="1"/>
      <charset val="186"/>
    </font>
    <font>
      <sz val="10"/>
      <name val="Times New Roman"/>
      <family val="1"/>
      <charset val="186"/>
    </font>
    <font>
      <u/>
      <sz val="10"/>
      <name val="Times New Roman"/>
      <family val="1"/>
      <charset val="186"/>
    </font>
    <font>
      <sz val="12"/>
      <color theme="1"/>
      <name val="Calibri"/>
      <family val="2"/>
      <charset val="186"/>
      <scheme val="minor"/>
    </font>
    <font>
      <sz val="10"/>
      <color theme="1"/>
      <name val="Times New Roman"/>
      <family val="1"/>
    </font>
    <font>
      <sz val="12"/>
      <color theme="1"/>
      <name val="Calibri"/>
      <family val="1"/>
      <scheme val="minor"/>
    </font>
    <font>
      <sz val="11"/>
      <color theme="1"/>
      <name val="Calibri"/>
      <family val="2"/>
      <scheme val="minor"/>
    </font>
    <font>
      <sz val="11"/>
      <color theme="1"/>
      <name val="Calibri"/>
      <family val="2"/>
      <charset val="186"/>
      <scheme val="minor"/>
    </font>
    <font>
      <sz val="11"/>
      <color rgb="FF000000"/>
      <name val="Calibri"/>
      <family val="2"/>
    </font>
    <font>
      <sz val="12"/>
      <color theme="1"/>
      <name val="Times New Roman"/>
      <family val="2"/>
      <charset val="186"/>
    </font>
    <font>
      <sz val="11"/>
      <color rgb="FF000000"/>
      <name val="Calibri"/>
      <family val="2"/>
      <scheme val="minor"/>
    </font>
    <font>
      <sz val="10"/>
      <name val="Arial"/>
      <family val="2"/>
      <charset val="186"/>
    </font>
    <font>
      <sz val="10"/>
      <color rgb="FF000000"/>
      <name val="Arial"/>
      <family val="2"/>
      <charset val="186"/>
    </font>
    <font>
      <sz val="10"/>
      <name val="Times New Roman"/>
      <family val="1"/>
    </font>
    <font>
      <i/>
      <sz val="10"/>
      <color theme="1"/>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8"/>
      <color theme="1"/>
      <name val="Times New Roman"/>
      <family val="1"/>
      <charset val="186"/>
    </font>
    <font>
      <b/>
      <sz val="11"/>
      <color theme="1"/>
      <name val="Times New Roman"/>
      <family val="1"/>
      <charset val="186"/>
    </font>
  </fonts>
  <fills count="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FF"/>
        <bgColor rgb="FFFFFFFF"/>
      </patternFill>
    </fill>
    <fill>
      <patternFill patternType="solid">
        <fgColor theme="0"/>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style="thin">
        <color auto="1"/>
      </left>
      <right style="thin">
        <color auto="1"/>
      </right>
      <top style="dott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dotted">
        <color auto="1"/>
      </bottom>
      <diagonal/>
    </border>
  </borders>
  <cellStyleXfs count="20060">
    <xf numFmtId="0" fontId="0" fillId="0" borderId="0"/>
    <xf numFmtId="0" fontId="5" fillId="0" borderId="0"/>
    <xf numFmtId="0" fontId="7" fillId="0" borderId="0"/>
    <xf numFmtId="0" fontId="9" fillId="0" borderId="0"/>
    <xf numFmtId="0" fontId="1" fillId="0" borderId="0"/>
    <xf numFmtId="0" fontId="1" fillId="0" borderId="0"/>
    <xf numFmtId="43" fontId="8" fillId="0" borderId="0" applyFont="0" applyFill="0" applyBorder="0" applyAlignment="0" applyProtection="0"/>
    <xf numFmtId="0" fontId="1" fillId="0" borderId="0"/>
    <xf numFmtId="0" fontId="11" fillId="0" borderId="0"/>
    <xf numFmtId="9" fontId="11"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9" fontId="1" fillId="0" borderId="0" applyFont="0" applyFill="0" applyBorder="0" applyAlignment="0" applyProtection="0"/>
    <xf numFmtId="0" fontId="10" fillId="0" borderId="0" applyNumberFormat="0" applyBorder="0" applyAlignment="0"/>
    <xf numFmtId="9"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2" fillId="0" borderId="0"/>
    <xf numFmtId="0" fontId="13" fillId="0" borderId="0"/>
    <xf numFmtId="0" fontId="13" fillId="0" borderId="0"/>
    <xf numFmtId="0" fontId="14" fillId="0" borderId="0"/>
    <xf numFmtId="0" fontId="1" fillId="0" borderId="0"/>
    <xf numFmtId="0" fontId="11" fillId="0" borderId="0"/>
    <xf numFmtId="0" fontId="14" fillId="0" borderId="0"/>
    <xf numFmtId="43" fontId="14" fillId="0" borderId="0" applyFont="0" applyFill="0" applyBorder="0" applyAlignment="0" applyProtection="0"/>
    <xf numFmtId="0" fontId="14" fillId="0" borderId="0"/>
    <xf numFmtId="0" fontId="1" fillId="0" borderId="0"/>
  </cellStyleXfs>
  <cellXfs count="58">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3" fillId="3"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2" fillId="0" borderId="3" xfId="0" applyFont="1" applyBorder="1" applyAlignment="1">
      <alignment horizontal="center" vertical="center" wrapText="1"/>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15" fillId="5" borderId="6" xfId="0" applyFont="1" applyFill="1" applyBorder="1" applyAlignment="1">
      <alignment horizontal="center" vertical="center" wrapText="1"/>
    </xf>
    <xf numFmtId="0" fontId="6" fillId="0" borderId="6" xfId="2" applyFont="1" applyBorder="1" applyAlignment="1">
      <alignment horizontal="center" vertical="center" wrapText="1"/>
    </xf>
    <xf numFmtId="0" fontId="6" fillId="5" borderId="6" xfId="0" applyFont="1" applyFill="1" applyBorder="1" applyAlignment="1">
      <alignment horizontal="left" vertical="center" wrapText="1"/>
    </xf>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3" fontId="6" fillId="0" borderId="6" xfId="0" applyNumberFormat="1" applyFont="1" applyBorder="1" applyAlignment="1">
      <alignment horizontal="center" vertical="center" wrapText="1"/>
    </xf>
    <xf numFmtId="3"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15" fillId="5" borderId="7" xfId="0" applyFont="1" applyFill="1" applyBorder="1" applyAlignment="1">
      <alignment horizontal="center" vertical="center" wrapText="1"/>
    </xf>
    <xf numFmtId="0" fontId="6" fillId="0" borderId="7" xfId="2" applyFont="1" applyBorder="1" applyAlignment="1">
      <alignment horizontal="center" vertical="center" wrapText="1"/>
    </xf>
    <xf numFmtId="0" fontId="6" fillId="5" borderId="7" xfId="0" applyFont="1" applyFill="1" applyBorder="1" applyAlignment="1">
      <alignment horizontal="left" vertical="center" wrapText="1"/>
    </xf>
    <xf numFmtId="0" fontId="6" fillId="0" borderId="7" xfId="2" applyFont="1" applyBorder="1" applyAlignment="1">
      <alignment horizontal="left" vertical="center" wrapText="1"/>
    </xf>
    <xf numFmtId="3" fontId="6" fillId="0" borderId="7" xfId="0" applyNumberFormat="1" applyFont="1" applyBorder="1" applyAlignment="1">
      <alignment horizontal="center" vertical="center" wrapText="1"/>
    </xf>
    <xf numFmtId="3" fontId="6" fillId="0" borderId="7" xfId="2" applyNumberFormat="1" applyFont="1" applyBorder="1" applyAlignment="1">
      <alignment horizontal="center" vertical="center" wrapText="1"/>
    </xf>
    <xf numFmtId="3" fontId="6" fillId="0" borderId="7" xfId="0" applyNumberFormat="1" applyFont="1" applyBorder="1" applyAlignment="1">
      <alignment horizontal="center" vertical="center"/>
    </xf>
    <xf numFmtId="0" fontId="6" fillId="0" borderId="7" xfId="0" applyFont="1" applyBorder="1" applyAlignment="1">
      <alignment horizontal="center" vertical="center"/>
    </xf>
    <xf numFmtId="49" fontId="6" fillId="0" borderId="7" xfId="2" applyNumberFormat="1" applyFont="1" applyBorder="1" applyAlignment="1">
      <alignment horizontal="left" vertical="center" wrapText="1"/>
    </xf>
    <xf numFmtId="49" fontId="6" fillId="0" borderId="7" xfId="2" applyNumberFormat="1" applyFont="1" applyBorder="1" applyAlignment="1">
      <alignment horizontal="center" vertical="center" wrapText="1"/>
    </xf>
    <xf numFmtId="2" fontId="6" fillId="0" borderId="7" xfId="2" applyNumberFormat="1" applyFont="1" applyBorder="1" applyAlignment="1">
      <alignment horizontal="left" vertical="center" wrapText="1"/>
    </xf>
    <xf numFmtId="2" fontId="6" fillId="0" borderId="7" xfId="2"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6" fillId="0" borderId="7" xfId="0" applyFont="1" applyBorder="1" applyAlignment="1">
      <alignment horizontal="left" vertical="center" wrapText="1"/>
    </xf>
    <xf numFmtId="0" fontId="6" fillId="5" borderId="7" xfId="0" applyFont="1" applyFill="1" applyBorder="1" applyAlignment="1">
      <alignment horizontal="center" vertical="center" wrapText="1"/>
    </xf>
    <xf numFmtId="0" fontId="15" fillId="0" borderId="7" xfId="0" applyFont="1" applyBorder="1" applyAlignment="1" applyProtection="1">
      <alignment horizontal="left" vertical="center" wrapText="1"/>
      <protection locked="0"/>
    </xf>
    <xf numFmtId="0" fontId="15" fillId="5" borderId="7" xfId="0" applyFont="1" applyFill="1" applyBorder="1" applyAlignment="1">
      <alignment horizontal="left" vertical="center" wrapText="1"/>
    </xf>
    <xf numFmtId="0" fontId="18" fillId="5" borderId="7" xfId="0" applyFont="1" applyFill="1" applyBorder="1" applyAlignment="1">
      <alignment horizontal="left" vertical="center" wrapText="1"/>
    </xf>
    <xf numFmtId="3" fontId="15" fillId="4" borderId="7" xfId="0" applyNumberFormat="1" applyFont="1" applyFill="1" applyBorder="1" applyAlignment="1">
      <alignment horizontal="center" vertical="center" wrapText="1"/>
    </xf>
    <xf numFmtId="3" fontId="15" fillId="0" borderId="7" xfId="0" applyNumberFormat="1" applyFont="1" applyBorder="1" applyAlignment="1">
      <alignment horizontal="center" vertical="center" wrapText="1"/>
    </xf>
    <xf numFmtId="3" fontId="6" fillId="0" borderId="7" xfId="3" applyNumberFormat="1" applyFont="1" applyBorder="1" applyAlignment="1">
      <alignment horizontal="center" vertical="center" wrapText="1"/>
    </xf>
    <xf numFmtId="0" fontId="6" fillId="0" borderId="7" xfId="3" applyFont="1" applyBorder="1" applyAlignment="1">
      <alignment horizontal="left" vertical="center" wrapText="1"/>
    </xf>
    <xf numFmtId="0" fontId="18" fillId="0" borderId="7" xfId="0" applyFont="1" applyBorder="1" applyAlignment="1">
      <alignment horizontal="left" vertical="center" wrapText="1"/>
    </xf>
    <xf numFmtId="0" fontId="18" fillId="0" borderId="7" xfId="0" applyFont="1" applyBorder="1" applyAlignment="1">
      <alignment horizontal="center" vertical="center" wrapText="1"/>
    </xf>
    <xf numFmtId="3" fontId="18" fillId="0" borderId="7"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3" fontId="6" fillId="0" borderId="8" xfId="0" applyNumberFormat="1" applyFont="1" applyBorder="1" applyAlignment="1">
      <alignment horizontal="center" vertical="center" wrapText="1"/>
    </xf>
    <xf numFmtId="3" fontId="6" fillId="0" borderId="8" xfId="0" applyNumberFormat="1" applyFont="1" applyBorder="1" applyAlignment="1">
      <alignment horizontal="center" vertical="center"/>
    </xf>
    <xf numFmtId="0" fontId="6" fillId="0" borderId="2" xfId="0" applyFont="1" applyBorder="1" applyAlignment="1">
      <alignment horizontal="center" vertical="center" wrapText="1"/>
    </xf>
    <xf numFmtId="0" fontId="15" fillId="5" borderId="2" xfId="0" applyFont="1" applyFill="1" applyBorder="1" applyAlignment="1">
      <alignment horizontal="center" vertical="center" wrapText="1"/>
    </xf>
    <xf numFmtId="0" fontId="6" fillId="0" borderId="2" xfId="0" applyFont="1" applyBorder="1" applyAlignment="1">
      <alignment horizontal="left" vertical="center" wrapText="1"/>
    </xf>
    <xf numFmtId="3" fontId="6"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xf>
    <xf numFmtId="0" fontId="0" fillId="0" borderId="0" xfId="0" applyAlignment="1">
      <alignment horizontal="center" vertical="center" wrapText="1"/>
    </xf>
    <xf numFmtId="0" fontId="22" fillId="0" borderId="0" xfId="0" applyFont="1"/>
    <xf numFmtId="0" fontId="21" fillId="0" borderId="0" xfId="0" applyFont="1" applyAlignment="1">
      <alignment horizontal="right" vertical="center" wrapText="1"/>
    </xf>
  </cellXfs>
  <cellStyles count="20060">
    <cellStyle name="Comma 2" xfId="6" xr:uid="{0119BF7A-C430-4110-A5C4-5EB07C6BA706}"/>
    <cellStyle name="Comma 2 10" xfId="8974" xr:uid="{7E1A1421-2A6C-4A2D-8153-6FF1BA5B52A8}"/>
    <cellStyle name="Comma 2 10 2" xfId="18004" xr:uid="{BEF5A1DF-0C25-497B-A786-FFA89E3F0B79}"/>
    <cellStyle name="Comma 2 10 2 2" xfId="18400" xr:uid="{0DEE2128-587D-45BB-9231-7AACC10D698A}"/>
    <cellStyle name="Comma 2 10 2 3" xfId="18796" xr:uid="{7871D127-BB84-4F52-94EB-2EC0AE9CD774}"/>
    <cellStyle name="Comma 2 10 2 4" xfId="19192" xr:uid="{BFE95EF3-F185-4D6B-96F4-29F857A6F0D3}"/>
    <cellStyle name="Comma 2 10 2 5" xfId="19588" xr:uid="{9C2040EB-0BD7-402E-A106-08B5CE674352}"/>
    <cellStyle name="Comma 2 10 2 6" xfId="19984" xr:uid="{B890B781-28AF-4A3D-B60B-477A2836934D}"/>
    <cellStyle name="Comma 2 10 3" xfId="18202" xr:uid="{FF9BA9F6-E9CC-4FAC-B8EE-87C7207A3FAA}"/>
    <cellStyle name="Comma 2 10 4" xfId="18598" xr:uid="{64F0E382-9FC8-46AD-A753-B7DB0778D821}"/>
    <cellStyle name="Comma 2 10 5" xfId="18994" xr:uid="{EDBC6C6A-2C91-4A12-B8FB-247BCE931A60}"/>
    <cellStyle name="Comma 2 10 6" xfId="19390" xr:uid="{3428F00D-8617-4187-AACB-ABB125F09F79}"/>
    <cellStyle name="Comma 2 10 7" xfId="19786" xr:uid="{D5BE54C0-6371-4DF6-8B6C-E2A5BFFC3F2E}"/>
    <cellStyle name="Comma 2 11" xfId="9109" xr:uid="{B33939A1-3022-44D0-AF35-8B57D27BB415}"/>
    <cellStyle name="Comma 2 11 2" xfId="18268" xr:uid="{78319A8D-7762-4B85-83CC-B00C40548D11}"/>
    <cellStyle name="Comma 2 11 3" xfId="18664" xr:uid="{C463BEA0-87C3-4634-8CED-E0431769CE91}"/>
    <cellStyle name="Comma 2 11 4" xfId="19060" xr:uid="{836F8638-29FF-4909-9799-FC485B461BBF}"/>
    <cellStyle name="Comma 2 11 5" xfId="19456" xr:uid="{98CC48D6-D760-45AC-9C64-3EDAB71A91BE}"/>
    <cellStyle name="Comma 2 11 6" xfId="19852" xr:uid="{550FFF00-ECFE-47C9-93E3-46FCA956C0D3}"/>
    <cellStyle name="Comma 2 12" xfId="18070" xr:uid="{F4B2D671-D995-40B0-839D-2A4EB501AC93}"/>
    <cellStyle name="Comma 2 13" xfId="18466" xr:uid="{B7F1044A-92DF-42CD-999F-A0B833FAD959}"/>
    <cellStyle name="Comma 2 14" xfId="18862" xr:uid="{F730C12C-FEA4-4A77-98FD-88F60E1374D9}"/>
    <cellStyle name="Comma 2 15" xfId="19258" xr:uid="{E3990BAD-DF0E-40C2-9966-D816A3DBCDCE}"/>
    <cellStyle name="Comma 2 16" xfId="19654" xr:uid="{3C3FB8D9-8B29-45AA-A19D-D6361AF2AB6C}"/>
    <cellStyle name="Comma 2 17" xfId="79" xr:uid="{AF49F6D7-C7AF-418C-ADF5-09F91D2FCE2C}"/>
    <cellStyle name="Comma 2 2" xfId="265" xr:uid="{F21D7219-430A-4E0A-8C7A-048964CE947F}"/>
    <cellStyle name="Comma 2 2 10" xfId="18864" xr:uid="{3B33535E-16AF-4C16-A916-38036A607D43}"/>
    <cellStyle name="Comma 2 2 11" xfId="19260" xr:uid="{15DA6B5E-3DDA-41A0-881E-A0E77817A6A5}"/>
    <cellStyle name="Comma 2 2 12" xfId="19656" xr:uid="{50741038-1BC7-4001-9193-64CEECFF4893}"/>
    <cellStyle name="Comma 2 2 2" xfId="1127" xr:uid="{F574CE5E-57AF-4D34-A2D3-F76855BE981A}"/>
    <cellStyle name="Comma 2 2 2 10" xfId="19271" xr:uid="{69F0D932-FFE2-4FBF-86D0-EC39EA9A4194}"/>
    <cellStyle name="Comma 2 2 2 11" xfId="19667" xr:uid="{1D9BB83A-F1FF-458D-95A4-FE2856D432E0}"/>
    <cellStyle name="Comma 2 2 2 2" xfId="2621" xr:uid="{0CF53C96-9A40-4172-A0CE-F369E4B82EA7}"/>
    <cellStyle name="Comma 2 2 2 2 2" xfId="7103" xr:uid="{CD006CA2-31C1-4D2B-AF61-D6037662C79A}"/>
    <cellStyle name="Comma 2 2 2 2 2 2" xfId="16133" xr:uid="{2FCC61F6-2757-44FC-A5AD-94B375C397F9}"/>
    <cellStyle name="Comma 2 2 2 2 2 2 2" xfId="18369" xr:uid="{C6324C19-983C-4524-99C4-F4B189718FD0}"/>
    <cellStyle name="Comma 2 2 2 2 2 2 3" xfId="18765" xr:uid="{9358C898-6EBF-4AEB-86A6-4165479385E0}"/>
    <cellStyle name="Comma 2 2 2 2 2 2 4" xfId="19161" xr:uid="{A8D8DC89-8FD6-492F-BDC6-0F77890F53BA}"/>
    <cellStyle name="Comma 2 2 2 2 2 2 5" xfId="19557" xr:uid="{8375F528-E8C9-4C35-B4D5-AF1434C674A7}"/>
    <cellStyle name="Comma 2 2 2 2 2 2 6" xfId="19953" xr:uid="{D74D1A6D-782B-4D3B-AC2A-3A057A048AD8}"/>
    <cellStyle name="Comma 2 2 2 2 2 3" xfId="18171" xr:uid="{EEFC0FA6-76E0-4F3F-8FAD-B29146AF8D55}"/>
    <cellStyle name="Comma 2 2 2 2 2 4" xfId="18567" xr:uid="{B18FD43B-166C-45C5-8870-CB6F0DBACB41}"/>
    <cellStyle name="Comma 2 2 2 2 2 5" xfId="18963" xr:uid="{89206600-1E01-4543-88B0-17B3B1D50B24}"/>
    <cellStyle name="Comma 2 2 2 2 2 6" xfId="19359" xr:uid="{ED6524F7-C85A-414F-856C-5E467E666728}"/>
    <cellStyle name="Comma 2 2 2 2 2 7" xfId="19755" xr:uid="{EE31A44E-4850-4388-98B5-53F82EDD17CA}"/>
    <cellStyle name="Comma 2 2 2 2 3" xfId="9009" xr:uid="{B90D1F03-EB03-4153-8049-CE0D0697EC93}"/>
    <cellStyle name="Comma 2 2 2 2 3 2" xfId="18039" xr:uid="{FE3E6BF1-5497-47F0-8C62-BE48C81D6675}"/>
    <cellStyle name="Comma 2 2 2 2 3 2 2" xfId="18435" xr:uid="{6D14FBE7-84B1-43BC-82D8-FF56795DF058}"/>
    <cellStyle name="Comma 2 2 2 2 3 2 3" xfId="18831" xr:uid="{225FA41E-4FD2-460E-88E3-D4603836567E}"/>
    <cellStyle name="Comma 2 2 2 2 3 2 4" xfId="19227" xr:uid="{83F90CE4-ABC3-47BF-A036-9815F16D855C}"/>
    <cellStyle name="Comma 2 2 2 2 3 2 5" xfId="19623" xr:uid="{E52FA7A1-CD11-4F85-9782-945B58E3F7F9}"/>
    <cellStyle name="Comma 2 2 2 2 3 2 6" xfId="20019" xr:uid="{E1BC5A47-0986-4E95-AA11-6EEB4CED2094}"/>
    <cellStyle name="Comma 2 2 2 2 3 3" xfId="18237" xr:uid="{EA9230F3-9EE1-4157-BE57-48FF67756506}"/>
    <cellStyle name="Comma 2 2 2 2 3 4" xfId="18633" xr:uid="{7C793AF1-C452-4A6E-AA98-47D7A82935A1}"/>
    <cellStyle name="Comma 2 2 2 2 3 5" xfId="19029" xr:uid="{2C4ED4F1-5731-466A-BFCF-C42902E841C4}"/>
    <cellStyle name="Comma 2 2 2 2 3 6" xfId="19425" xr:uid="{1921BCEC-BA3E-4587-8F12-98C7199F59BA}"/>
    <cellStyle name="Comma 2 2 2 2 3 7" xfId="19821" xr:uid="{6E8C030A-2ECC-4D5F-BF33-DA2AE5AB5954}"/>
    <cellStyle name="Comma 2 2 2 2 4" xfId="11651" xr:uid="{0743F667-DA2D-4631-B94B-9F7DC87A56A2}"/>
    <cellStyle name="Comma 2 2 2 2 4 2" xfId="18303" xr:uid="{11B9390C-1683-4D9D-8FE9-8872784152D0}"/>
    <cellStyle name="Comma 2 2 2 2 4 3" xfId="18699" xr:uid="{8105497E-EAAF-4EEB-8C79-5E390D5FDA64}"/>
    <cellStyle name="Comma 2 2 2 2 4 4" xfId="19095" xr:uid="{F473286D-E091-4438-9EF4-58C748FC6B25}"/>
    <cellStyle name="Comma 2 2 2 2 4 5" xfId="19491" xr:uid="{D1B95EB6-27E2-4146-A337-75AE244BF23F}"/>
    <cellStyle name="Comma 2 2 2 2 4 6" xfId="19887" xr:uid="{A56C36D6-180A-465A-B969-313BDCD36711}"/>
    <cellStyle name="Comma 2 2 2 2 5" xfId="18105" xr:uid="{33F3EB34-1F2F-4605-8A1D-D1EC4F24FB04}"/>
    <cellStyle name="Comma 2 2 2 2 6" xfId="18501" xr:uid="{0F364B34-3F59-4ED6-A556-4B349147EA05}"/>
    <cellStyle name="Comma 2 2 2 2 7" xfId="18897" xr:uid="{F5203F16-F199-4344-9682-1C11AAB4F3FC}"/>
    <cellStyle name="Comma 2 2 2 2 8" xfId="19293" xr:uid="{4483B932-0C7C-4069-BB52-A97CA87E8242}"/>
    <cellStyle name="Comma 2 2 2 2 9" xfId="19689" xr:uid="{91AD06AF-47FE-40AC-815C-C1FF0E12BD8E}"/>
    <cellStyle name="Comma 2 2 2 3" xfId="4115" xr:uid="{75913BDA-6EB8-41F1-B30B-6A5AF38665EA}"/>
    <cellStyle name="Comma 2 2 2 3 2" xfId="8597" xr:uid="{DCCB13E6-4E40-45C9-9078-FB2A15192F8C}"/>
    <cellStyle name="Comma 2 2 2 3 2 2" xfId="17627" xr:uid="{D0512148-1901-4C59-B251-7F3DD36728CB}"/>
    <cellStyle name="Comma 2 2 2 3 2 2 2" xfId="18391" xr:uid="{C0965AB1-695C-4C50-B251-28F4A6003190}"/>
    <cellStyle name="Comma 2 2 2 3 2 2 3" xfId="18787" xr:uid="{6BD5E941-A3F0-40EF-8171-2F1FD464BF35}"/>
    <cellStyle name="Comma 2 2 2 3 2 2 4" xfId="19183" xr:uid="{007DC48D-C969-45E9-8167-985FEFEE2327}"/>
    <cellStyle name="Comma 2 2 2 3 2 2 5" xfId="19579" xr:uid="{75A1F95E-2BE5-4A70-A93B-7FE5FE254F53}"/>
    <cellStyle name="Comma 2 2 2 3 2 2 6" xfId="19975" xr:uid="{E768548A-39C6-41EF-839F-3C8C178728A3}"/>
    <cellStyle name="Comma 2 2 2 3 2 3" xfId="18193" xr:uid="{06A641B8-15DC-4E7A-B989-1200523AD917}"/>
    <cellStyle name="Comma 2 2 2 3 2 4" xfId="18589" xr:uid="{64BD88D8-AD06-422E-BFDB-BDB64EC6DC3D}"/>
    <cellStyle name="Comma 2 2 2 3 2 5" xfId="18985" xr:uid="{00823B12-837F-470E-B2D1-62A579FD0C0E}"/>
    <cellStyle name="Comma 2 2 2 3 2 6" xfId="19381" xr:uid="{AA2AF4A1-2F6E-4E88-8949-52A0686EA543}"/>
    <cellStyle name="Comma 2 2 2 3 2 7" xfId="19777" xr:uid="{3C9A8412-76D2-4A21-BB0F-8456CFFDA71B}"/>
    <cellStyle name="Comma 2 2 2 3 3" xfId="9031" xr:uid="{2C3D8AF6-5E7E-4F97-A318-504C92BDC7ED}"/>
    <cellStyle name="Comma 2 2 2 3 3 2" xfId="18061" xr:uid="{D6966570-D1BF-46F7-B3D0-C25CE03B8EFA}"/>
    <cellStyle name="Comma 2 2 2 3 3 2 2" xfId="18457" xr:uid="{CF87B3C1-3A4C-4E53-A8DB-3F088C60B487}"/>
    <cellStyle name="Comma 2 2 2 3 3 2 3" xfId="18853" xr:uid="{C24921BB-1898-421C-8D3A-178504EAC391}"/>
    <cellStyle name="Comma 2 2 2 3 3 2 4" xfId="19249" xr:uid="{908B218F-10F6-425A-9938-8FCF23B8CCB6}"/>
    <cellStyle name="Comma 2 2 2 3 3 2 5" xfId="19645" xr:uid="{E5C1791F-474D-4043-94D8-F7FC01ED00EF}"/>
    <cellStyle name="Comma 2 2 2 3 3 2 6" xfId="20041" xr:uid="{4E4E9515-09C3-4700-8A23-706DC42A498E}"/>
    <cellStyle name="Comma 2 2 2 3 3 3" xfId="18259" xr:uid="{C70E8316-AAC2-4CD4-8D45-2B72591E521B}"/>
    <cellStyle name="Comma 2 2 2 3 3 4" xfId="18655" xr:uid="{3CE53683-107A-49B7-AC86-1BD4401DDBE8}"/>
    <cellStyle name="Comma 2 2 2 3 3 5" xfId="19051" xr:uid="{241C4875-3623-4805-A8F5-3EEDEE0F7781}"/>
    <cellStyle name="Comma 2 2 2 3 3 6" xfId="19447" xr:uid="{1D6EC1E7-FD6E-45A8-B868-6257D7B67027}"/>
    <cellStyle name="Comma 2 2 2 3 3 7" xfId="19843" xr:uid="{7E34B575-0604-4B44-9A26-4AA9F98334BA}"/>
    <cellStyle name="Comma 2 2 2 3 4" xfId="13145" xr:uid="{0ACC6A2E-A4FC-4CAE-BFB6-92417075E52D}"/>
    <cellStyle name="Comma 2 2 2 3 4 2" xfId="18325" xr:uid="{E87A5F4E-E80A-4F2D-B606-7E0A45EA8C51}"/>
    <cellStyle name="Comma 2 2 2 3 4 3" xfId="18721" xr:uid="{F8ECC62F-6ABE-4160-A217-0B1144EFEB5F}"/>
    <cellStyle name="Comma 2 2 2 3 4 4" xfId="19117" xr:uid="{893E7578-D076-4209-B2C7-04ECE17FA7A6}"/>
    <cellStyle name="Comma 2 2 2 3 4 5" xfId="19513" xr:uid="{9CB6DDE1-89E0-41FE-9075-912000106F1F}"/>
    <cellStyle name="Comma 2 2 2 3 4 6" xfId="19909" xr:uid="{DB92BD58-025B-4014-8AF9-C80030D685EA}"/>
    <cellStyle name="Comma 2 2 2 3 5" xfId="18127" xr:uid="{8B185C77-0700-4479-86AE-3DA35FD9DF8B}"/>
    <cellStyle name="Comma 2 2 2 3 6" xfId="18523" xr:uid="{70C862BF-4D49-419B-8EA8-F064BE398A43}"/>
    <cellStyle name="Comma 2 2 2 3 7" xfId="18919" xr:uid="{A7677597-2290-425E-B377-AD64DDD9329D}"/>
    <cellStyle name="Comma 2 2 2 3 8" xfId="19315" xr:uid="{BF063150-F546-4D4E-97E4-ECE7153BDD1C}"/>
    <cellStyle name="Comma 2 2 2 3 9" xfId="19711" xr:uid="{33AF3E16-9F05-4617-96D1-A847A5E6A21C}"/>
    <cellStyle name="Comma 2 2 2 4" xfId="5609" xr:uid="{02053AF3-ED7E-470F-A877-EBC333646105}"/>
    <cellStyle name="Comma 2 2 2 4 2" xfId="14639" xr:uid="{0D3C50D5-CD8D-4AE8-8ACD-FC377F948150}"/>
    <cellStyle name="Comma 2 2 2 4 2 2" xfId="18347" xr:uid="{B06B3FA3-CD10-4575-B587-8C1B1E1ACD31}"/>
    <cellStyle name="Comma 2 2 2 4 2 3" xfId="18743" xr:uid="{45313C89-7A52-4645-BD17-14D9DD286C5D}"/>
    <cellStyle name="Comma 2 2 2 4 2 4" xfId="19139" xr:uid="{5D0C67E6-147E-4E5D-BD24-5F79B8244AA3}"/>
    <cellStyle name="Comma 2 2 2 4 2 5" xfId="19535" xr:uid="{64500C4D-FD53-469B-B77D-A6BF73E21344}"/>
    <cellStyle name="Comma 2 2 2 4 2 6" xfId="19931" xr:uid="{5052245D-313F-4472-A674-15E780BEA05A}"/>
    <cellStyle name="Comma 2 2 2 4 3" xfId="18149" xr:uid="{2E426805-90FE-4655-A46F-526D7B1999AE}"/>
    <cellStyle name="Comma 2 2 2 4 4" xfId="18545" xr:uid="{AFB66911-62E1-45DF-924B-418C538EE095}"/>
    <cellStyle name="Comma 2 2 2 4 5" xfId="18941" xr:uid="{12778A78-4784-4E15-A6EC-672A10A02595}"/>
    <cellStyle name="Comma 2 2 2 4 6" xfId="19337" xr:uid="{D3090FFE-EBAF-4DC8-A07A-B42E8E717945}"/>
    <cellStyle name="Comma 2 2 2 4 7" xfId="19733" xr:uid="{65D1E74A-B9C2-4FE8-816B-F5AE6B6D7CB4}"/>
    <cellStyle name="Comma 2 2 2 5" xfId="8987" xr:uid="{5B0953B4-EA6D-485D-B3E4-B8D49DEC9325}"/>
    <cellStyle name="Comma 2 2 2 5 2" xfId="18017" xr:uid="{E662252C-FB61-4488-B8AB-F1A716449373}"/>
    <cellStyle name="Comma 2 2 2 5 2 2" xfId="18413" xr:uid="{C3421801-0A77-41F3-8A72-4E3E688C4A8E}"/>
    <cellStyle name="Comma 2 2 2 5 2 3" xfId="18809" xr:uid="{6B32AB4C-F5A9-48D7-B134-7C50FD1844C3}"/>
    <cellStyle name="Comma 2 2 2 5 2 4" xfId="19205" xr:uid="{FA11ECD6-B19E-4513-9A00-A8B1493D849B}"/>
    <cellStyle name="Comma 2 2 2 5 2 5" xfId="19601" xr:uid="{B41544EB-8092-44F9-AC62-77671A226DA7}"/>
    <cellStyle name="Comma 2 2 2 5 2 6" xfId="19997" xr:uid="{19EAA2B8-9E6D-4960-BF73-3B64F15CE724}"/>
    <cellStyle name="Comma 2 2 2 5 3" xfId="18215" xr:uid="{578B8015-F7D6-47CF-9AB9-E77A018302F9}"/>
    <cellStyle name="Comma 2 2 2 5 4" xfId="18611" xr:uid="{A6206660-6393-4B2E-984F-B63820F2AC7B}"/>
    <cellStyle name="Comma 2 2 2 5 5" xfId="19007" xr:uid="{799C06F9-D8D6-4E78-AFEE-C9E55059F1FE}"/>
    <cellStyle name="Comma 2 2 2 5 6" xfId="19403" xr:uid="{15F9081E-5508-4875-8679-F97EDEB6EA63}"/>
    <cellStyle name="Comma 2 2 2 5 7" xfId="19799" xr:uid="{9F0B48CE-2A19-4E7D-9281-C15D44108783}"/>
    <cellStyle name="Comma 2 2 2 6" xfId="10157" xr:uid="{5BDB5FD1-C5ED-4A47-9335-F424BD6A9EF2}"/>
    <cellStyle name="Comma 2 2 2 6 2" xfId="18281" xr:uid="{7A9A50B4-EB01-484D-923C-08C0DC918CAB}"/>
    <cellStyle name="Comma 2 2 2 6 3" xfId="18677" xr:uid="{CF39D0D1-B859-4C07-B1A6-6397F2E0D587}"/>
    <cellStyle name="Comma 2 2 2 6 4" xfId="19073" xr:uid="{CE88F6C2-A949-42A4-AA7E-064D9497B893}"/>
    <cellStyle name="Comma 2 2 2 6 5" xfId="19469" xr:uid="{30D34868-B2C6-4F01-9406-8491DCDFADEF}"/>
    <cellStyle name="Comma 2 2 2 6 6" xfId="19865" xr:uid="{98F829D6-7B43-4A8C-A2AA-0E42FDD4CA2C}"/>
    <cellStyle name="Comma 2 2 2 7" xfId="18083" xr:uid="{26624BB3-8495-4845-A5DC-A167D78AC806}"/>
    <cellStyle name="Comma 2 2 2 8" xfId="18479" xr:uid="{198BA401-3530-4898-A6B8-79E4DD67FC04}"/>
    <cellStyle name="Comma 2 2 2 9" xfId="18875" xr:uid="{A026D321-48F4-4AAF-9A86-564CA2785CFC}"/>
    <cellStyle name="Comma 2 2 3" xfId="1759" xr:uid="{8A708FDF-0166-41EE-8620-7B3D7FC6EFF1}"/>
    <cellStyle name="Comma 2 2 3 2" xfId="6241" xr:uid="{96D37423-94BE-4D40-A747-96B627861B20}"/>
    <cellStyle name="Comma 2 2 3 2 2" xfId="15271" xr:uid="{12965504-1113-4C36-9C8C-502D7E13B29A}"/>
    <cellStyle name="Comma 2 2 3 2 2 2" xfId="18358" xr:uid="{5FB1E877-7329-4297-AD81-EA60718291EF}"/>
    <cellStyle name="Comma 2 2 3 2 2 3" xfId="18754" xr:uid="{F8DFE347-2D36-4796-B1BD-4FABE0277455}"/>
    <cellStyle name="Comma 2 2 3 2 2 4" xfId="19150" xr:uid="{95D29328-AAAB-42FE-8C88-ED780663C901}"/>
    <cellStyle name="Comma 2 2 3 2 2 5" xfId="19546" xr:uid="{072239E5-04E7-419B-9E28-997E964AFE75}"/>
    <cellStyle name="Comma 2 2 3 2 2 6" xfId="19942" xr:uid="{CBB3A6C6-4E15-4884-A3EC-5B625CA20BCF}"/>
    <cellStyle name="Comma 2 2 3 2 3" xfId="18160" xr:uid="{ACD62BAA-A554-46AA-8E9D-43D0DB0957AC}"/>
    <cellStyle name="Comma 2 2 3 2 4" xfId="18556" xr:uid="{5968272A-5B35-49FC-9493-69173062ECC1}"/>
    <cellStyle name="Comma 2 2 3 2 5" xfId="18952" xr:uid="{A6E2174D-9963-4FDB-B99F-804BF3057AFF}"/>
    <cellStyle name="Comma 2 2 3 2 6" xfId="19348" xr:uid="{62699EEC-883A-46F0-956A-9640FF5091DA}"/>
    <cellStyle name="Comma 2 2 3 2 7" xfId="19744" xr:uid="{A21A81EB-8187-42BB-8389-A05FE24E7A66}"/>
    <cellStyle name="Comma 2 2 3 3" xfId="8998" xr:uid="{FCFA8F30-B0CD-4032-B015-06265CD50CE2}"/>
    <cellStyle name="Comma 2 2 3 3 2" xfId="18028" xr:uid="{60E11622-9B0B-409D-BBA2-D5C5BF7B84F3}"/>
    <cellStyle name="Comma 2 2 3 3 2 2" xfId="18424" xr:uid="{2A80A2D1-8B3D-473E-8ADE-52A838D2775C}"/>
    <cellStyle name="Comma 2 2 3 3 2 3" xfId="18820" xr:uid="{29C3BB6D-45D3-4A84-B446-251F1916B780}"/>
    <cellStyle name="Comma 2 2 3 3 2 4" xfId="19216" xr:uid="{59826774-36C0-45E1-8A74-D95C5F773876}"/>
    <cellStyle name="Comma 2 2 3 3 2 5" xfId="19612" xr:uid="{7B606321-4A31-48CF-8601-AA16FA7F95F0}"/>
    <cellStyle name="Comma 2 2 3 3 2 6" xfId="20008" xr:uid="{1753BEC2-3197-44C8-83C0-ACCAF8C630D3}"/>
    <cellStyle name="Comma 2 2 3 3 3" xfId="18226" xr:uid="{3E7B055E-6AEB-4275-ADC0-D206C962CCC5}"/>
    <cellStyle name="Comma 2 2 3 3 4" xfId="18622" xr:uid="{A98F8AE8-B73F-4492-80C7-9C6BA72011DA}"/>
    <cellStyle name="Comma 2 2 3 3 5" xfId="19018" xr:uid="{4DCB2AD9-0583-4E75-9FD5-46A33313D557}"/>
    <cellStyle name="Comma 2 2 3 3 6" xfId="19414" xr:uid="{5CAA6C23-B29C-4C11-8A45-7B1FED1740EE}"/>
    <cellStyle name="Comma 2 2 3 3 7" xfId="19810" xr:uid="{BABF9EDF-24E7-4FC2-A1CC-1CF29E4FAE6D}"/>
    <cellStyle name="Comma 2 2 3 4" xfId="10789" xr:uid="{A2E57530-A016-4E8B-B55C-1AD70ED907F4}"/>
    <cellStyle name="Comma 2 2 3 4 2" xfId="18292" xr:uid="{305DCD41-7CC1-4A82-8E40-F76C1C144F2E}"/>
    <cellStyle name="Comma 2 2 3 4 3" xfId="18688" xr:uid="{817B30F4-8B09-4E4F-A4CB-E0989323C9D0}"/>
    <cellStyle name="Comma 2 2 3 4 4" xfId="19084" xr:uid="{5A2E51B4-4B4C-41A1-A1A6-A3C95E141A68}"/>
    <cellStyle name="Comma 2 2 3 4 5" xfId="19480" xr:uid="{D83FDF85-1927-4D44-9E6C-1CA05523832E}"/>
    <cellStyle name="Comma 2 2 3 4 6" xfId="19876" xr:uid="{C62A2A8D-E356-475F-875C-626D30BFCEBE}"/>
    <cellStyle name="Comma 2 2 3 5" xfId="18094" xr:uid="{2CD16E15-C156-409F-9C91-21989881BD63}"/>
    <cellStyle name="Comma 2 2 3 6" xfId="18490" xr:uid="{86022A21-17DC-4196-A6D8-61A004DDFB47}"/>
    <cellStyle name="Comma 2 2 3 7" xfId="18886" xr:uid="{3E4C6564-18B6-4CB6-BF8A-61C2B531B45B}"/>
    <cellStyle name="Comma 2 2 3 8" xfId="19282" xr:uid="{17CE67B8-5BD8-4E87-9BC9-37ED520FB43C}"/>
    <cellStyle name="Comma 2 2 3 9" xfId="19678" xr:uid="{5595E2F9-CF75-489C-93E6-63E204FACDAC}"/>
    <cellStyle name="Comma 2 2 4" xfId="3253" xr:uid="{D43028D8-62A8-435B-B571-097F7D666C05}"/>
    <cellStyle name="Comma 2 2 4 2" xfId="7735" xr:uid="{BA13E437-0020-45F3-88AF-FD1CBB9120C3}"/>
    <cellStyle name="Comma 2 2 4 2 2" xfId="16765" xr:uid="{F1747E5E-3E9F-4CEF-B8C9-1FB94A78190C}"/>
    <cellStyle name="Comma 2 2 4 2 2 2" xfId="18380" xr:uid="{0F012A27-119C-45EA-86B2-7C43005A18E8}"/>
    <cellStyle name="Comma 2 2 4 2 2 3" xfId="18776" xr:uid="{E8D490F3-0398-4ACD-BF91-C4ACF436348B}"/>
    <cellStyle name="Comma 2 2 4 2 2 4" xfId="19172" xr:uid="{537357E3-87A5-41AD-8496-E0D92B16FF20}"/>
    <cellStyle name="Comma 2 2 4 2 2 5" xfId="19568" xr:uid="{1D994CDA-D562-4AB7-AAF2-7AD6DA0D2863}"/>
    <cellStyle name="Comma 2 2 4 2 2 6" xfId="19964" xr:uid="{5C06381A-3B34-4314-B4D8-5E397B20E02D}"/>
    <cellStyle name="Comma 2 2 4 2 3" xfId="18182" xr:uid="{1FBAC879-4A5A-4B24-A24A-9AFFD67B893F}"/>
    <cellStyle name="Comma 2 2 4 2 4" xfId="18578" xr:uid="{42659C23-FF06-4B7D-9FBA-5AEDA17AE19D}"/>
    <cellStyle name="Comma 2 2 4 2 5" xfId="18974" xr:uid="{F9160355-6CE2-41B3-B51C-5C9D0C28EEA0}"/>
    <cellStyle name="Comma 2 2 4 2 6" xfId="19370" xr:uid="{3B69069F-29D6-484E-BCDE-DC5E8C6960BC}"/>
    <cellStyle name="Comma 2 2 4 2 7" xfId="19766" xr:uid="{D0CBE74E-F40F-47D2-817E-85EC18BA2F65}"/>
    <cellStyle name="Comma 2 2 4 3" xfId="9020" xr:uid="{ACA995B5-8F2B-4587-A013-B76BF554F22A}"/>
    <cellStyle name="Comma 2 2 4 3 2" xfId="18050" xr:uid="{7B3D3EBB-D474-4614-979B-68224CA7501F}"/>
    <cellStyle name="Comma 2 2 4 3 2 2" xfId="18446" xr:uid="{EFEE1E71-85FB-4D54-88B5-572CA84207EF}"/>
    <cellStyle name="Comma 2 2 4 3 2 3" xfId="18842" xr:uid="{2F35AB7F-B935-469F-8368-75FD260347EA}"/>
    <cellStyle name="Comma 2 2 4 3 2 4" xfId="19238" xr:uid="{FDA1937D-9E3D-467F-80CB-CF21396FD7D3}"/>
    <cellStyle name="Comma 2 2 4 3 2 5" xfId="19634" xr:uid="{9B7902B8-B446-4AD8-B85F-760B9523ABE3}"/>
    <cellStyle name="Comma 2 2 4 3 2 6" xfId="20030" xr:uid="{920B490C-024F-4DD5-86FD-09C398454562}"/>
    <cellStyle name="Comma 2 2 4 3 3" xfId="18248" xr:uid="{CF7737F9-F5F9-4803-B96A-39230395605E}"/>
    <cellStyle name="Comma 2 2 4 3 4" xfId="18644" xr:uid="{2926FA4A-F6B0-4829-9E96-6992CCA18135}"/>
    <cellStyle name="Comma 2 2 4 3 5" xfId="19040" xr:uid="{AE145A81-8336-44EC-9766-A3B01A5C532A}"/>
    <cellStyle name="Comma 2 2 4 3 6" xfId="19436" xr:uid="{B0C11D86-4B6D-4B16-B3B1-B48480E90529}"/>
    <cellStyle name="Comma 2 2 4 3 7" xfId="19832" xr:uid="{40E54378-EC00-423E-A4E8-907D34BA728F}"/>
    <cellStyle name="Comma 2 2 4 4" xfId="12283" xr:uid="{2F9F6321-7A88-44D0-BCE9-E3FE2D10DA16}"/>
    <cellStyle name="Comma 2 2 4 4 2" xfId="18314" xr:uid="{75250270-D7D5-4D2D-9D97-A5E868B697E3}"/>
    <cellStyle name="Comma 2 2 4 4 3" xfId="18710" xr:uid="{D0CA0EF5-8B33-42FB-A779-478A7AE097ED}"/>
    <cellStyle name="Comma 2 2 4 4 4" xfId="19106" xr:uid="{A610C758-254C-4742-8707-42463FABF0E6}"/>
    <cellStyle name="Comma 2 2 4 4 5" xfId="19502" xr:uid="{AAE6BD2F-2C59-4423-8CC1-CBA0AEB947BE}"/>
    <cellStyle name="Comma 2 2 4 4 6" xfId="19898" xr:uid="{0747E23C-3470-4D09-BE26-DD1B292599F5}"/>
    <cellStyle name="Comma 2 2 4 5" xfId="18116" xr:uid="{B21D01A2-52A7-4BEE-BC95-27520AB2505F}"/>
    <cellStyle name="Comma 2 2 4 6" xfId="18512" xr:uid="{08FA034A-7CEF-465B-984B-EB9FA0F9AD20}"/>
    <cellStyle name="Comma 2 2 4 7" xfId="18908" xr:uid="{047EA420-6B1C-401E-965C-2182EB5DDC75}"/>
    <cellStyle name="Comma 2 2 4 8" xfId="19304" xr:uid="{195C41D9-A834-40F0-BA2B-A3EA26092684}"/>
    <cellStyle name="Comma 2 2 4 9" xfId="19700" xr:uid="{C09C1939-5AA7-4984-9F51-E97C2F8FB680}"/>
    <cellStyle name="Comma 2 2 5" xfId="4747" xr:uid="{D9F5E7A5-8FD1-4DCC-ADED-1FF5254CE3DE}"/>
    <cellStyle name="Comma 2 2 5 2" xfId="13777" xr:uid="{9C8C95CF-32C0-47B4-9699-73728A17CE3B}"/>
    <cellStyle name="Comma 2 2 5 2 2" xfId="18336" xr:uid="{B033F68B-33A9-4B33-9094-0F5FD2B56C02}"/>
    <cellStyle name="Comma 2 2 5 2 3" xfId="18732" xr:uid="{CDCFA00E-A51B-466A-AB10-6C2250F97B43}"/>
    <cellStyle name="Comma 2 2 5 2 4" xfId="19128" xr:uid="{8F0BF1E5-7955-425E-A9ED-025D370E5B6A}"/>
    <cellStyle name="Comma 2 2 5 2 5" xfId="19524" xr:uid="{51F4DD3B-9EB2-4CD1-A4D1-7049AD28027E}"/>
    <cellStyle name="Comma 2 2 5 2 6" xfId="19920" xr:uid="{BAA9CE7B-B342-4A17-BB31-374D7398962A}"/>
    <cellStyle name="Comma 2 2 5 3" xfId="18138" xr:uid="{B0CE706F-40FF-47EB-9D18-04479624F609}"/>
    <cellStyle name="Comma 2 2 5 4" xfId="18534" xr:uid="{724B67F3-F4DB-4A8B-870B-B892F04E040E}"/>
    <cellStyle name="Comma 2 2 5 5" xfId="18930" xr:uid="{D3212C2E-F58C-4FFF-A629-124C1E4B5168}"/>
    <cellStyle name="Comma 2 2 5 6" xfId="19326" xr:uid="{A0F13DD5-BCD2-4B08-9A0B-66F1D7D1B96A}"/>
    <cellStyle name="Comma 2 2 5 7" xfId="19722" xr:uid="{91204B34-C485-41CF-8326-2ED0AC9DA46A}"/>
    <cellStyle name="Comma 2 2 6" xfId="8976" xr:uid="{AD508530-69F8-45C1-9980-C376C4F7EEB9}"/>
    <cellStyle name="Comma 2 2 6 2" xfId="18006" xr:uid="{06AE4598-1BD0-4FAB-9EF6-C207C1955C6F}"/>
    <cellStyle name="Comma 2 2 6 2 2" xfId="18402" xr:uid="{0AF79412-75D0-4DDF-A921-45000674A378}"/>
    <cellStyle name="Comma 2 2 6 2 3" xfId="18798" xr:uid="{338CEEC3-2C59-4B50-82F5-8D6CA9D91821}"/>
    <cellStyle name="Comma 2 2 6 2 4" xfId="19194" xr:uid="{3A9B732C-482C-402C-8E95-0429A7511E45}"/>
    <cellStyle name="Comma 2 2 6 2 5" xfId="19590" xr:uid="{CBEC8087-CF62-4988-9B59-1A10F9926E54}"/>
    <cellStyle name="Comma 2 2 6 2 6" xfId="19986" xr:uid="{157F1068-BD41-488C-8748-2A2AA540D3FD}"/>
    <cellStyle name="Comma 2 2 6 3" xfId="18204" xr:uid="{D2E35EC8-DF4F-4C06-8076-4D975C5117A4}"/>
    <cellStyle name="Comma 2 2 6 4" xfId="18600" xr:uid="{1364DE60-018F-4747-B17E-555DF4A3D508}"/>
    <cellStyle name="Comma 2 2 6 5" xfId="18996" xr:uid="{0F1C5390-2FF3-4097-B22F-9C642858E60B}"/>
    <cellStyle name="Comma 2 2 6 6" xfId="19392" xr:uid="{A9B484D1-CE97-4F65-9631-9D9E9E21B663}"/>
    <cellStyle name="Comma 2 2 6 7" xfId="19788" xr:uid="{8DF10B85-2747-4138-928B-4353053A1743}"/>
    <cellStyle name="Comma 2 2 7" xfId="9295" xr:uid="{6A20342C-EFC5-4619-B066-4725F3EF2BEA}"/>
    <cellStyle name="Comma 2 2 7 2" xfId="18270" xr:uid="{2F7D1C12-A665-4086-B2D5-0985712CBDB4}"/>
    <cellStyle name="Comma 2 2 7 3" xfId="18666" xr:uid="{6A2E541F-85C4-4CF3-BC53-52E2CE01D758}"/>
    <cellStyle name="Comma 2 2 7 4" xfId="19062" xr:uid="{CF45AD78-4FB0-4FA1-A1AC-C031BBFFBF15}"/>
    <cellStyle name="Comma 2 2 7 5" xfId="19458" xr:uid="{310C8EF7-60EE-42A2-96CA-FB9E5A150679}"/>
    <cellStyle name="Comma 2 2 7 6" xfId="19854" xr:uid="{33B6D682-66BE-4E5F-A36F-0C33A3803128}"/>
    <cellStyle name="Comma 2 2 8" xfId="18072" xr:uid="{A2717F91-E4E7-4438-88B1-86CAE96EE992}"/>
    <cellStyle name="Comma 2 2 9" xfId="18468" xr:uid="{8587D2FB-1B1B-41FC-8B6A-FA17E2675BA8}"/>
    <cellStyle name="Comma 2 3" xfId="451" xr:uid="{CD1C6E76-25A6-43C4-9AE2-B6D27957B3E5}"/>
    <cellStyle name="Comma 2 3 10" xfId="18866" xr:uid="{34953996-BC09-45F2-818C-E4729F70D839}"/>
    <cellStyle name="Comma 2 3 11" xfId="19262" xr:uid="{616C205D-AAFC-43E4-9EBE-FB64F29026B5}"/>
    <cellStyle name="Comma 2 3 12" xfId="19658" xr:uid="{1DAEC33C-388A-48CF-AC48-72CB52AE5FA2}"/>
    <cellStyle name="Comma 2 3 2" xfId="1198" xr:uid="{91A2E0E9-042C-4746-886F-5523862B1485}"/>
    <cellStyle name="Comma 2 3 2 10" xfId="19273" xr:uid="{E64A83FC-6093-43A9-AC48-8AE5F4C7E46E}"/>
    <cellStyle name="Comma 2 3 2 11" xfId="19669" xr:uid="{55BA7955-7F49-4C6A-A3E4-369C39C9BC16}"/>
    <cellStyle name="Comma 2 3 2 2" xfId="2692" xr:uid="{A4A5E42B-F95A-472D-BEC4-4219380F7DE8}"/>
    <cellStyle name="Comma 2 3 2 2 2" xfId="7174" xr:uid="{66DCF08C-271D-40A1-A51A-2E81C7575937}"/>
    <cellStyle name="Comma 2 3 2 2 2 2" xfId="16204" xr:uid="{F85AE000-5BB9-47A2-8CCB-7F5769280F6E}"/>
    <cellStyle name="Comma 2 3 2 2 2 2 2" xfId="18371" xr:uid="{6D532950-17BA-4E75-A8F3-110E1AFCA805}"/>
    <cellStyle name="Comma 2 3 2 2 2 2 3" xfId="18767" xr:uid="{31DB61F6-E0AA-4A99-B53C-809E174F9292}"/>
    <cellStyle name="Comma 2 3 2 2 2 2 4" xfId="19163" xr:uid="{38B5234C-CB14-46EB-AD90-EA4C7AEE3D7E}"/>
    <cellStyle name="Comma 2 3 2 2 2 2 5" xfId="19559" xr:uid="{920BCC52-820A-4AB9-9D32-95798891D9EA}"/>
    <cellStyle name="Comma 2 3 2 2 2 2 6" xfId="19955" xr:uid="{4128BD65-822A-4511-B04D-60B3B0851C92}"/>
    <cellStyle name="Comma 2 3 2 2 2 3" xfId="18173" xr:uid="{77095302-6ADE-415E-963D-9A42E70C3524}"/>
    <cellStyle name="Comma 2 3 2 2 2 4" xfId="18569" xr:uid="{ED5F72DB-E0D7-47F9-9FB2-66846F6411C4}"/>
    <cellStyle name="Comma 2 3 2 2 2 5" xfId="18965" xr:uid="{2C32C973-BC11-42DA-98E3-4E3B37FA23EF}"/>
    <cellStyle name="Comma 2 3 2 2 2 6" xfId="19361" xr:uid="{7D7CF297-04DC-40CD-93E0-E041722B20EB}"/>
    <cellStyle name="Comma 2 3 2 2 2 7" xfId="19757" xr:uid="{5F3F8673-5059-432D-A352-8309C5A9058C}"/>
    <cellStyle name="Comma 2 3 2 2 3" xfId="9011" xr:uid="{016724E9-C981-4BB1-9A93-391B1D5D0941}"/>
    <cellStyle name="Comma 2 3 2 2 3 2" xfId="18041" xr:uid="{4BC9E939-2D5E-4896-AE8C-FBD7D86B082F}"/>
    <cellStyle name="Comma 2 3 2 2 3 2 2" xfId="18437" xr:uid="{B5F3DB6F-4FC8-4817-A04B-6C99B79A44B2}"/>
    <cellStyle name="Comma 2 3 2 2 3 2 3" xfId="18833" xr:uid="{15660200-5E4F-409A-939C-91D11F29573F}"/>
    <cellStyle name="Comma 2 3 2 2 3 2 4" xfId="19229" xr:uid="{63CF5BBB-F497-4EFD-8A71-DF6A2C924A11}"/>
    <cellStyle name="Comma 2 3 2 2 3 2 5" xfId="19625" xr:uid="{15F5E52B-77CB-4639-A194-5E7335C4D1F1}"/>
    <cellStyle name="Comma 2 3 2 2 3 2 6" xfId="20021" xr:uid="{F8C13604-E579-469E-9962-24B2F96DFF26}"/>
    <cellStyle name="Comma 2 3 2 2 3 3" xfId="18239" xr:uid="{7640DCA9-3243-495C-A150-8D422E8319FA}"/>
    <cellStyle name="Comma 2 3 2 2 3 4" xfId="18635" xr:uid="{383EA19F-6D3A-4E7E-B13F-F3B8FEB11FFF}"/>
    <cellStyle name="Comma 2 3 2 2 3 5" xfId="19031" xr:uid="{AF3F9C34-7454-4158-84EE-FAC9F1C1321C}"/>
    <cellStyle name="Comma 2 3 2 2 3 6" xfId="19427" xr:uid="{7F4BBDC8-BC04-4441-8E9B-E8FE64FC8284}"/>
    <cellStyle name="Comma 2 3 2 2 3 7" xfId="19823" xr:uid="{F520E9AA-91BA-4404-AB4C-1CDF4B73FC44}"/>
    <cellStyle name="Comma 2 3 2 2 4" xfId="11722" xr:uid="{E499FE44-4863-40F5-A828-C189ED3D96C3}"/>
    <cellStyle name="Comma 2 3 2 2 4 2" xfId="18305" xr:uid="{41661F5E-E38A-418A-A8D9-3B6E6F00972E}"/>
    <cellStyle name="Comma 2 3 2 2 4 3" xfId="18701" xr:uid="{7E48815D-FD46-442C-8455-A389B55C85C8}"/>
    <cellStyle name="Comma 2 3 2 2 4 4" xfId="19097" xr:uid="{B8FCBB45-ED63-49F6-927E-DAA54AB01717}"/>
    <cellStyle name="Comma 2 3 2 2 4 5" xfId="19493" xr:uid="{821839B5-FB14-4699-961D-6FCEA332492C}"/>
    <cellStyle name="Comma 2 3 2 2 4 6" xfId="19889" xr:uid="{CD627D94-1006-47DD-B07E-2D9BE84C5E21}"/>
    <cellStyle name="Comma 2 3 2 2 5" xfId="18107" xr:uid="{3BBDD081-FFB3-48CA-9AF4-BE5464E64B77}"/>
    <cellStyle name="Comma 2 3 2 2 6" xfId="18503" xr:uid="{A4B6C54C-9173-49FF-B881-D9F3CF370254}"/>
    <cellStyle name="Comma 2 3 2 2 7" xfId="18899" xr:uid="{C1AC0D97-3853-48A4-ACD2-A3DF779F1D88}"/>
    <cellStyle name="Comma 2 3 2 2 8" xfId="19295" xr:uid="{B1161A9E-2CF6-4D5F-A19B-0B61E836B124}"/>
    <cellStyle name="Comma 2 3 2 2 9" xfId="19691" xr:uid="{AEC4F754-73D3-4131-BA62-A43E8F87B6F8}"/>
    <cellStyle name="Comma 2 3 2 3" xfId="4186" xr:uid="{D18E1709-B682-4F26-9322-40BDE6101F96}"/>
    <cellStyle name="Comma 2 3 2 3 2" xfId="8668" xr:uid="{09010E0C-D36B-437E-8056-293A86965E74}"/>
    <cellStyle name="Comma 2 3 2 3 2 2" xfId="17698" xr:uid="{F7D6E33B-ACE5-4FE4-93DF-8DD1A7FB3DD7}"/>
    <cellStyle name="Comma 2 3 2 3 2 2 2" xfId="18393" xr:uid="{0680331D-DFDD-471F-9E8E-C4A78D6DA7C5}"/>
    <cellStyle name="Comma 2 3 2 3 2 2 3" xfId="18789" xr:uid="{62A28DC6-DF02-49B3-8919-C9CBA521CBAE}"/>
    <cellStyle name="Comma 2 3 2 3 2 2 4" xfId="19185" xr:uid="{E846F35A-F146-4EC4-9439-F1A2E8D128F6}"/>
    <cellStyle name="Comma 2 3 2 3 2 2 5" xfId="19581" xr:uid="{A1B035F9-0E3A-4592-9A18-D4CA31D9410D}"/>
    <cellStyle name="Comma 2 3 2 3 2 2 6" xfId="19977" xr:uid="{30F5AEBA-FB2C-4E50-9155-D692FD73DB2A}"/>
    <cellStyle name="Comma 2 3 2 3 2 3" xfId="18195" xr:uid="{8F6DDD28-21AC-48EF-A77C-A288B6A619B8}"/>
    <cellStyle name="Comma 2 3 2 3 2 4" xfId="18591" xr:uid="{2C8919B4-E5E6-453B-8440-A5EABCE733D2}"/>
    <cellStyle name="Comma 2 3 2 3 2 5" xfId="18987" xr:uid="{353C1ACB-FBAC-4F81-886F-E74A46667CF5}"/>
    <cellStyle name="Comma 2 3 2 3 2 6" xfId="19383" xr:uid="{7401C58B-B30A-40AD-AD86-10A2BD123604}"/>
    <cellStyle name="Comma 2 3 2 3 2 7" xfId="19779" xr:uid="{EC7E5377-1663-4125-9E4F-6BF3530FCD9F}"/>
    <cellStyle name="Comma 2 3 2 3 3" xfId="9033" xr:uid="{EA11A156-3AC9-4A98-9938-8D4414E70B91}"/>
    <cellStyle name="Comma 2 3 2 3 3 2" xfId="18063" xr:uid="{8D0414F5-3EF4-48A9-84BC-50D2A7E335A8}"/>
    <cellStyle name="Comma 2 3 2 3 3 2 2" xfId="18459" xr:uid="{1135D7F6-7A02-4DEE-A9A1-51C18FC7F1E9}"/>
    <cellStyle name="Comma 2 3 2 3 3 2 3" xfId="18855" xr:uid="{52033644-5E3C-4451-B6DC-E559607A4AB1}"/>
    <cellStyle name="Comma 2 3 2 3 3 2 4" xfId="19251" xr:uid="{8A1D96B3-260B-4735-98A7-9E4F800F65CA}"/>
    <cellStyle name="Comma 2 3 2 3 3 2 5" xfId="19647" xr:uid="{57533419-E2E9-48F5-ABD6-682D5B1C4407}"/>
    <cellStyle name="Comma 2 3 2 3 3 2 6" xfId="20043" xr:uid="{410DA447-FABE-4FFC-9947-73DFD636D1D3}"/>
    <cellStyle name="Comma 2 3 2 3 3 3" xfId="18261" xr:uid="{AE1F91DD-C927-4046-ABC9-DFD1CE4F3BDD}"/>
    <cellStyle name="Comma 2 3 2 3 3 4" xfId="18657" xr:uid="{4F632688-7A83-46B9-BD9F-2DA78D6219BE}"/>
    <cellStyle name="Comma 2 3 2 3 3 5" xfId="19053" xr:uid="{D703F369-BD5A-4024-8600-707CC08B3F27}"/>
    <cellStyle name="Comma 2 3 2 3 3 6" xfId="19449" xr:uid="{43425E92-4CB0-42EB-B11D-301764BB696D}"/>
    <cellStyle name="Comma 2 3 2 3 3 7" xfId="19845" xr:uid="{C47BB603-EFAA-4DB3-85E0-33D706C3E210}"/>
    <cellStyle name="Comma 2 3 2 3 4" xfId="13216" xr:uid="{C4D7E47D-BC59-42F2-8A50-B225BC434CD9}"/>
    <cellStyle name="Comma 2 3 2 3 4 2" xfId="18327" xr:uid="{E2251F47-90C2-4818-9CC9-0C38709C2573}"/>
    <cellStyle name="Comma 2 3 2 3 4 3" xfId="18723" xr:uid="{9C985464-940A-4BED-A042-00814E657191}"/>
    <cellStyle name="Comma 2 3 2 3 4 4" xfId="19119" xr:uid="{F909BC3D-8502-4EF5-BA30-462491680E36}"/>
    <cellStyle name="Comma 2 3 2 3 4 5" xfId="19515" xr:uid="{DC832885-4CA6-4E4E-B970-5EEEBDC9075E}"/>
    <cellStyle name="Comma 2 3 2 3 4 6" xfId="19911" xr:uid="{0491875C-0D78-4A59-BE10-AB27EE3E90AE}"/>
    <cellStyle name="Comma 2 3 2 3 5" xfId="18129" xr:uid="{DA26F9EA-5221-4002-A59E-EAE941F693E4}"/>
    <cellStyle name="Comma 2 3 2 3 6" xfId="18525" xr:uid="{BE2F9576-4E12-41FF-B5F8-B9263BB07D15}"/>
    <cellStyle name="Comma 2 3 2 3 7" xfId="18921" xr:uid="{8B931600-C99B-4A6E-B95C-34AFA878D90D}"/>
    <cellStyle name="Comma 2 3 2 3 8" xfId="19317" xr:uid="{7BE44D24-D53E-4C64-8A46-120D9965E0F2}"/>
    <cellStyle name="Comma 2 3 2 3 9" xfId="19713" xr:uid="{996B6738-44E3-426F-8ACF-7200AEA56954}"/>
    <cellStyle name="Comma 2 3 2 4" xfId="5680" xr:uid="{F55070D3-820C-4B93-A9D5-DA5113E09D4C}"/>
    <cellStyle name="Comma 2 3 2 4 2" xfId="14710" xr:uid="{60754AC3-6B4B-4600-95AD-5DC5B4D1ACC8}"/>
    <cellStyle name="Comma 2 3 2 4 2 2" xfId="18349" xr:uid="{06BDC3EF-6507-4C63-8E52-E62150914729}"/>
    <cellStyle name="Comma 2 3 2 4 2 3" xfId="18745" xr:uid="{48D7A565-243B-428C-BDB7-D9C9B1DCB731}"/>
    <cellStyle name="Comma 2 3 2 4 2 4" xfId="19141" xr:uid="{719F6F36-7FB6-482C-9221-51A8125E386F}"/>
    <cellStyle name="Comma 2 3 2 4 2 5" xfId="19537" xr:uid="{E9A30161-B5C8-4F10-A412-B106E755FBE2}"/>
    <cellStyle name="Comma 2 3 2 4 2 6" xfId="19933" xr:uid="{98E39FDB-ED8E-4B5C-9C3F-58B8D71D72BB}"/>
    <cellStyle name="Comma 2 3 2 4 3" xfId="18151" xr:uid="{2CACEEA2-554E-4F9B-9DDC-67ABAE92CAA3}"/>
    <cellStyle name="Comma 2 3 2 4 4" xfId="18547" xr:uid="{E1B12AA0-636F-4B22-847A-24A7AB49BE19}"/>
    <cellStyle name="Comma 2 3 2 4 5" xfId="18943" xr:uid="{27F2EB89-B65E-4B3C-90AA-771FACCA7F0B}"/>
    <cellStyle name="Comma 2 3 2 4 6" xfId="19339" xr:uid="{57C5832D-3CD0-4075-909E-8A10E115E5A5}"/>
    <cellStyle name="Comma 2 3 2 4 7" xfId="19735" xr:uid="{20ECF4CC-7DB6-41A6-9B12-E75CDC27C56F}"/>
    <cellStyle name="Comma 2 3 2 5" xfId="8989" xr:uid="{F1AC4049-3F31-4E26-A618-DA5E0BEF35C4}"/>
    <cellStyle name="Comma 2 3 2 5 2" xfId="18019" xr:uid="{C99FBB80-3D4B-450A-9F3D-DF56D7931CB8}"/>
    <cellStyle name="Comma 2 3 2 5 2 2" xfId="18415" xr:uid="{CF6E1052-0939-453A-A049-3FF83F9D1FBB}"/>
    <cellStyle name="Comma 2 3 2 5 2 3" xfId="18811" xr:uid="{F857AD15-EA6A-4517-A5BB-363E03ED61DB}"/>
    <cellStyle name="Comma 2 3 2 5 2 4" xfId="19207" xr:uid="{24C6C4BE-CB48-426B-9EA3-8679FFB9F4E3}"/>
    <cellStyle name="Comma 2 3 2 5 2 5" xfId="19603" xr:uid="{6845263B-0783-46B7-83EC-B5CE9400B0D2}"/>
    <cellStyle name="Comma 2 3 2 5 2 6" xfId="19999" xr:uid="{6706D0F9-D862-4BDC-803C-9EF50BC0825C}"/>
    <cellStyle name="Comma 2 3 2 5 3" xfId="18217" xr:uid="{15395596-7606-4E49-BCA9-35AD1586BD52}"/>
    <cellStyle name="Comma 2 3 2 5 4" xfId="18613" xr:uid="{609BCE53-DC24-4114-9BE0-7F3FBE9AB97A}"/>
    <cellStyle name="Comma 2 3 2 5 5" xfId="19009" xr:uid="{732EA6EB-9C67-4343-B4C7-3A6F8E84F4BA}"/>
    <cellStyle name="Comma 2 3 2 5 6" xfId="19405" xr:uid="{93853347-764C-4DC7-AAB3-4363F446948C}"/>
    <cellStyle name="Comma 2 3 2 5 7" xfId="19801" xr:uid="{8C2F4575-EAA4-4B22-9E60-10C213FF35E1}"/>
    <cellStyle name="Comma 2 3 2 6" xfId="10228" xr:uid="{D877170C-8D1A-437D-905A-FBF5A93362EE}"/>
    <cellStyle name="Comma 2 3 2 6 2" xfId="18283" xr:uid="{C0E94DD0-7CEF-4390-86AF-4FB378B5B70A}"/>
    <cellStyle name="Comma 2 3 2 6 3" xfId="18679" xr:uid="{F445C2D9-E56A-458C-BE04-69667F6361B3}"/>
    <cellStyle name="Comma 2 3 2 6 4" xfId="19075" xr:uid="{D5AD731A-7F01-4ED4-9BFC-25E1345C4F1C}"/>
    <cellStyle name="Comma 2 3 2 6 5" xfId="19471" xr:uid="{812AC342-825C-431C-8096-AD71301EBFD6}"/>
    <cellStyle name="Comma 2 3 2 6 6" xfId="19867" xr:uid="{0235AC24-A2B6-4C55-819C-44BB0380F111}"/>
    <cellStyle name="Comma 2 3 2 7" xfId="18085" xr:uid="{B62F6204-F400-4651-BE54-762A6DEE2932}"/>
    <cellStyle name="Comma 2 3 2 8" xfId="18481" xr:uid="{1F969668-1D76-4A8A-A726-FD8911D685A2}"/>
    <cellStyle name="Comma 2 3 2 9" xfId="18877" xr:uid="{2D2BB21B-16BB-4836-A885-6EE07039CFA3}"/>
    <cellStyle name="Comma 2 3 3" xfId="1945" xr:uid="{4D7BF23C-B0D7-43BB-B3FC-20FBC053D13C}"/>
    <cellStyle name="Comma 2 3 3 2" xfId="6427" xr:uid="{01F85491-8539-4ADE-ADF9-FF17EBE8F665}"/>
    <cellStyle name="Comma 2 3 3 2 2" xfId="15457" xr:uid="{12D6EACB-AF24-4F5F-B596-D7088388288B}"/>
    <cellStyle name="Comma 2 3 3 2 2 2" xfId="18360" xr:uid="{C00EDF33-4970-42AE-B3F2-E1D7A99D1C80}"/>
    <cellStyle name="Comma 2 3 3 2 2 3" xfId="18756" xr:uid="{859C9A77-3C78-4CD1-91A2-D558A7F414E3}"/>
    <cellStyle name="Comma 2 3 3 2 2 4" xfId="19152" xr:uid="{84ECC344-5809-4D13-B2FE-F3809B874F61}"/>
    <cellStyle name="Comma 2 3 3 2 2 5" xfId="19548" xr:uid="{AADB2B59-8432-4920-B83E-3D580C89F9D8}"/>
    <cellStyle name="Comma 2 3 3 2 2 6" xfId="19944" xr:uid="{D696187B-1EA5-4776-AF93-DE7CC3FCBD5F}"/>
    <cellStyle name="Comma 2 3 3 2 3" xfId="18162" xr:uid="{82F25C0D-35A8-4ABB-88A4-627C01AD8AC3}"/>
    <cellStyle name="Comma 2 3 3 2 4" xfId="18558" xr:uid="{601C32E1-1102-45FB-9543-92FE6103685D}"/>
    <cellStyle name="Comma 2 3 3 2 5" xfId="18954" xr:uid="{419EC8D8-A33D-4B1A-A294-F65AE62C3080}"/>
    <cellStyle name="Comma 2 3 3 2 6" xfId="19350" xr:uid="{0DE9E641-016D-4318-B967-D41DA6417BFA}"/>
    <cellStyle name="Comma 2 3 3 2 7" xfId="19746" xr:uid="{0DA7D119-0D27-45C6-9FE0-12E44CFF043D}"/>
    <cellStyle name="Comma 2 3 3 3" xfId="9000" xr:uid="{AA92ADA4-70CF-40FB-A70A-E077E73C5E02}"/>
    <cellStyle name="Comma 2 3 3 3 2" xfId="18030" xr:uid="{D7CFA930-8043-4476-AB93-E66294A59BDD}"/>
    <cellStyle name="Comma 2 3 3 3 2 2" xfId="18426" xr:uid="{B8BB24CA-25A7-4A86-8C68-7A24FC8A29E2}"/>
    <cellStyle name="Comma 2 3 3 3 2 3" xfId="18822" xr:uid="{A7479233-5BDF-403B-A563-890474F5CC4D}"/>
    <cellStyle name="Comma 2 3 3 3 2 4" xfId="19218" xr:uid="{F43380EC-BAA2-4C80-9DCA-8E74D2D930CC}"/>
    <cellStyle name="Comma 2 3 3 3 2 5" xfId="19614" xr:uid="{51B1981E-A26B-4BEB-9804-0B8DD4495DE3}"/>
    <cellStyle name="Comma 2 3 3 3 2 6" xfId="20010" xr:uid="{035FDAD1-8A5D-4A35-AFD6-61269100D632}"/>
    <cellStyle name="Comma 2 3 3 3 3" xfId="18228" xr:uid="{711CE04D-E862-420A-A8D9-AA9D7D830E84}"/>
    <cellStyle name="Comma 2 3 3 3 4" xfId="18624" xr:uid="{FDA8C2F8-BE69-4E4F-BA5C-49E5E27C1471}"/>
    <cellStyle name="Comma 2 3 3 3 5" xfId="19020" xr:uid="{3B7BBF71-E983-49B9-AE09-E9B4DB05D68E}"/>
    <cellStyle name="Comma 2 3 3 3 6" xfId="19416" xr:uid="{CD37A2DB-9CCC-44C8-93F1-AF65E1BA5908}"/>
    <cellStyle name="Comma 2 3 3 3 7" xfId="19812" xr:uid="{0F0D8525-5409-4AA4-99EF-B551DA5E4BB4}"/>
    <cellStyle name="Comma 2 3 3 4" xfId="10975" xr:uid="{7F0CAD42-B6C4-48D2-AD90-E75E6F957E11}"/>
    <cellStyle name="Comma 2 3 3 4 2" xfId="18294" xr:uid="{82B23AA3-4267-4A81-8D20-0599D4F9B7A1}"/>
    <cellStyle name="Comma 2 3 3 4 3" xfId="18690" xr:uid="{1A6E14AB-8B1D-48B9-994A-1E887A784D39}"/>
    <cellStyle name="Comma 2 3 3 4 4" xfId="19086" xr:uid="{F3623012-FE43-4938-9129-0FDE064A725D}"/>
    <cellStyle name="Comma 2 3 3 4 5" xfId="19482" xr:uid="{D0F4156C-2184-4F46-9CF1-501B31C055D3}"/>
    <cellStyle name="Comma 2 3 3 4 6" xfId="19878" xr:uid="{BD1AAF8B-B14E-4786-AA92-494DC01918F3}"/>
    <cellStyle name="Comma 2 3 3 5" xfId="18096" xr:uid="{016D892B-630D-45C1-90AE-6C847DD5B8C6}"/>
    <cellStyle name="Comma 2 3 3 6" xfId="18492" xr:uid="{613D662A-0FCC-4E3D-BE52-926639EEC9C3}"/>
    <cellStyle name="Comma 2 3 3 7" xfId="18888" xr:uid="{270FFA14-7BE4-4458-90D2-9985776CA847}"/>
    <cellStyle name="Comma 2 3 3 8" xfId="19284" xr:uid="{50FF6A2C-0B2C-43D7-98C6-D1B04EECF74A}"/>
    <cellStyle name="Comma 2 3 3 9" xfId="19680" xr:uid="{6947DD83-7595-4825-81C1-6FB486324BCB}"/>
    <cellStyle name="Comma 2 3 4" xfId="3439" xr:uid="{8AE800D7-05CB-4533-A477-0271C7F14450}"/>
    <cellStyle name="Comma 2 3 4 2" xfId="7921" xr:uid="{0D43DD16-748A-4194-B8C4-C71A469E7CFE}"/>
    <cellStyle name="Comma 2 3 4 2 2" xfId="16951" xr:uid="{6CEA491E-CD66-4184-BDB7-1B932537042B}"/>
    <cellStyle name="Comma 2 3 4 2 2 2" xfId="18382" xr:uid="{AE7DAB1D-2550-4D6A-BCC6-38A3A0174150}"/>
    <cellStyle name="Comma 2 3 4 2 2 3" xfId="18778" xr:uid="{3D856AA8-E891-4B21-A3ED-BD701607260F}"/>
    <cellStyle name="Comma 2 3 4 2 2 4" xfId="19174" xr:uid="{1317B34F-B24F-48E9-8099-BEDBD003D31E}"/>
    <cellStyle name="Comma 2 3 4 2 2 5" xfId="19570" xr:uid="{FFD371DC-7381-4778-8068-3ED1FAE93CDD}"/>
    <cellStyle name="Comma 2 3 4 2 2 6" xfId="19966" xr:uid="{ECF8394B-0D6B-46CF-BA08-1F276EA8A37B}"/>
    <cellStyle name="Comma 2 3 4 2 3" xfId="18184" xr:uid="{31EDA780-F297-441D-B4CE-697620834A67}"/>
    <cellStyle name="Comma 2 3 4 2 4" xfId="18580" xr:uid="{E3708FDD-1207-4BF5-A880-3EDD38FFDC5C}"/>
    <cellStyle name="Comma 2 3 4 2 5" xfId="18976" xr:uid="{7D894784-C2C1-44E1-91B4-11EBCEAF537F}"/>
    <cellStyle name="Comma 2 3 4 2 6" xfId="19372" xr:uid="{4485F771-12D4-461F-BA80-AAF8CBF7B1B9}"/>
    <cellStyle name="Comma 2 3 4 2 7" xfId="19768" xr:uid="{452DEFBC-86D1-4213-AE48-7A9E4BDD9FD0}"/>
    <cellStyle name="Comma 2 3 4 3" xfId="9022" xr:uid="{4ECE4554-1DB6-49D1-889C-F5DC3EA5F380}"/>
    <cellStyle name="Comma 2 3 4 3 2" xfId="18052" xr:uid="{21063567-ED96-4DFA-B9B0-217F0A7582D5}"/>
    <cellStyle name="Comma 2 3 4 3 2 2" xfId="18448" xr:uid="{CB60D8A8-19D1-490C-BF12-B47739D17FBD}"/>
    <cellStyle name="Comma 2 3 4 3 2 3" xfId="18844" xr:uid="{F70C7A9A-8EDA-461C-9B4E-F6DE85F4F705}"/>
    <cellStyle name="Comma 2 3 4 3 2 4" xfId="19240" xr:uid="{44772924-1910-4258-9ECA-40AFC813D816}"/>
    <cellStyle name="Comma 2 3 4 3 2 5" xfId="19636" xr:uid="{06E1DE7B-AAAD-4FA7-8F0E-3DEDE5640641}"/>
    <cellStyle name="Comma 2 3 4 3 2 6" xfId="20032" xr:uid="{C1BCC102-7120-485F-80BD-E7CC79015351}"/>
    <cellStyle name="Comma 2 3 4 3 3" xfId="18250" xr:uid="{13D94CE9-A972-4750-BD21-6AE3E01B58E2}"/>
    <cellStyle name="Comma 2 3 4 3 4" xfId="18646" xr:uid="{F229089F-4BA4-4277-ABAC-0C0E1BA6EC91}"/>
    <cellStyle name="Comma 2 3 4 3 5" xfId="19042" xr:uid="{41198FDC-4C2C-4220-9FEE-D6859C0FF7B7}"/>
    <cellStyle name="Comma 2 3 4 3 6" xfId="19438" xr:uid="{17001EF9-D3D5-4799-9032-48616888C6D3}"/>
    <cellStyle name="Comma 2 3 4 3 7" xfId="19834" xr:uid="{A845BDE6-E717-4D49-AEF3-2A2C1A56630D}"/>
    <cellStyle name="Comma 2 3 4 4" xfId="12469" xr:uid="{0BBEA9FD-7857-4C58-91C6-5CD15CCB60A0}"/>
    <cellStyle name="Comma 2 3 4 4 2" xfId="18316" xr:uid="{B2CFED80-077C-45F3-A27E-3714AB4A92FD}"/>
    <cellStyle name="Comma 2 3 4 4 3" xfId="18712" xr:uid="{85601ADF-DBE7-4BE9-BE74-7C6348E05E2E}"/>
    <cellStyle name="Comma 2 3 4 4 4" xfId="19108" xr:uid="{E001E698-548F-41B0-ACC9-C7886A33BF8C}"/>
    <cellStyle name="Comma 2 3 4 4 5" xfId="19504" xr:uid="{C9530F02-B8E8-4D0A-9D8C-488ACC642DE0}"/>
    <cellStyle name="Comma 2 3 4 4 6" xfId="19900" xr:uid="{67AAA968-6DEC-4C6F-BA75-3916F194289E}"/>
    <cellStyle name="Comma 2 3 4 5" xfId="18118" xr:uid="{1EA14280-AF3A-48AC-A5F7-10AB90638A97}"/>
    <cellStyle name="Comma 2 3 4 6" xfId="18514" xr:uid="{88DFDABC-C9D3-46B0-B4DA-231C74AB9FFE}"/>
    <cellStyle name="Comma 2 3 4 7" xfId="18910" xr:uid="{626EDE1B-3FAC-4006-921D-986CAA9D221C}"/>
    <cellStyle name="Comma 2 3 4 8" xfId="19306" xr:uid="{E1B09BAB-DFEB-4241-A552-A697C3EEDC32}"/>
    <cellStyle name="Comma 2 3 4 9" xfId="19702" xr:uid="{29235E0C-79E0-41D9-AE5D-95E4ED00625D}"/>
    <cellStyle name="Comma 2 3 5" xfId="4933" xr:uid="{794B71C2-5FB9-4421-B65B-47ADDE351E82}"/>
    <cellStyle name="Comma 2 3 5 2" xfId="13963" xr:uid="{BE5C779C-1F6C-44F4-87B2-AF33A1511593}"/>
    <cellStyle name="Comma 2 3 5 2 2" xfId="18338" xr:uid="{0B28F909-C860-4D91-950C-567A5DE9150C}"/>
    <cellStyle name="Comma 2 3 5 2 3" xfId="18734" xr:uid="{4460FDDB-5091-40F8-A80B-F3D453F92B3A}"/>
    <cellStyle name="Comma 2 3 5 2 4" xfId="19130" xr:uid="{56545D75-11CD-4017-9666-48B9E5D838B3}"/>
    <cellStyle name="Comma 2 3 5 2 5" xfId="19526" xr:uid="{77455DF6-C2A1-4933-9FE2-550BF079D503}"/>
    <cellStyle name="Comma 2 3 5 2 6" xfId="19922" xr:uid="{EEB7E0FF-2F44-49E1-B3A5-44E1BE39BC38}"/>
    <cellStyle name="Comma 2 3 5 3" xfId="18140" xr:uid="{22668BD1-02B8-4719-9BF1-6AEAE9975F40}"/>
    <cellStyle name="Comma 2 3 5 4" xfId="18536" xr:uid="{BC581A0E-208B-410A-99BB-16A26A0167CE}"/>
    <cellStyle name="Comma 2 3 5 5" xfId="18932" xr:uid="{61B05C17-35AF-425E-8E16-51D1899290A5}"/>
    <cellStyle name="Comma 2 3 5 6" xfId="19328" xr:uid="{7E9D5CE0-F518-4443-9795-615D55A5B368}"/>
    <cellStyle name="Comma 2 3 5 7" xfId="19724" xr:uid="{11B588E4-6A03-4DC1-8465-F8622AE59A05}"/>
    <cellStyle name="Comma 2 3 6" xfId="8978" xr:uid="{0571165A-28AB-4AF5-83C0-6F5D442B23E0}"/>
    <cellStyle name="Comma 2 3 6 2" xfId="18008" xr:uid="{D3068EB4-452A-47CE-9A92-0628989D82B9}"/>
    <cellStyle name="Comma 2 3 6 2 2" xfId="18404" xr:uid="{C1DB01BA-42C8-4931-A36C-0D2ED251F192}"/>
    <cellStyle name="Comma 2 3 6 2 3" xfId="18800" xr:uid="{16E71881-E8B1-4857-A5CE-D5D4460BF975}"/>
    <cellStyle name="Comma 2 3 6 2 4" xfId="19196" xr:uid="{409F4FBE-7D4A-4463-AF11-F82413E22A46}"/>
    <cellStyle name="Comma 2 3 6 2 5" xfId="19592" xr:uid="{E78A8C02-1E07-44B4-B3C1-4B7DB7B6A952}"/>
    <cellStyle name="Comma 2 3 6 2 6" xfId="19988" xr:uid="{EFDC11FB-6D92-4425-85A1-1ADFB2C761EE}"/>
    <cellStyle name="Comma 2 3 6 3" xfId="18206" xr:uid="{4F851F65-BF1E-4142-9B7B-347FDE7E3F50}"/>
    <cellStyle name="Comma 2 3 6 4" xfId="18602" xr:uid="{8D1B57FB-19B7-4A34-B82C-E6EAFDEE5218}"/>
    <cellStyle name="Comma 2 3 6 5" xfId="18998" xr:uid="{F3D6629D-DD28-4539-8581-24ED11128E9B}"/>
    <cellStyle name="Comma 2 3 6 6" xfId="19394" xr:uid="{46668CE2-07A7-40AD-80F0-D236201BAEED}"/>
    <cellStyle name="Comma 2 3 6 7" xfId="19790" xr:uid="{0AD212F7-AD95-4524-890B-8C9015D04B41}"/>
    <cellStyle name="Comma 2 3 7" xfId="9481" xr:uid="{27EE60A4-3551-4BF3-8C70-61A427B1EB4D}"/>
    <cellStyle name="Comma 2 3 7 2" xfId="18272" xr:uid="{D984386F-BA79-4391-8945-40ACFDAFCE0F}"/>
    <cellStyle name="Comma 2 3 7 3" xfId="18668" xr:uid="{B35D16BC-F508-4312-8484-F4EDCAC3C1F7}"/>
    <cellStyle name="Comma 2 3 7 4" xfId="19064" xr:uid="{BED69BBB-A777-4FB3-8522-563C9C2B8E42}"/>
    <cellStyle name="Comma 2 3 7 5" xfId="19460" xr:uid="{57ECDE40-5CFE-4FA0-A10F-3B2D61BBDC1B}"/>
    <cellStyle name="Comma 2 3 7 6" xfId="19856" xr:uid="{AE6F6D6E-58FF-4247-BDE2-2F58F02FFF14}"/>
    <cellStyle name="Comma 2 3 8" xfId="18074" xr:uid="{C2B75660-C2A3-4094-8A03-F95AD856AF1E}"/>
    <cellStyle name="Comma 2 3 9" xfId="18470" xr:uid="{CDE3254F-1183-4823-AD70-654D1574D9C9}"/>
    <cellStyle name="Comma 2 4" xfId="637" xr:uid="{33F716AA-BADA-4007-8955-C8C2595D6250}"/>
    <cellStyle name="Comma 2 4 10" xfId="18868" xr:uid="{3CD148DF-0118-4DD9-BB23-9BF773F927E5}"/>
    <cellStyle name="Comma 2 4 11" xfId="19264" xr:uid="{F288B04C-3EB3-4E61-A640-A57E46A4C0C8}"/>
    <cellStyle name="Comma 2 4 12" xfId="19660" xr:uid="{CA6A4287-EF8C-4077-BB14-E8BC12613F1B}"/>
    <cellStyle name="Comma 2 4 2" xfId="1384" xr:uid="{BC82E13C-7ADA-4B19-90B5-766ED571624D}"/>
    <cellStyle name="Comma 2 4 2 10" xfId="19275" xr:uid="{B100F060-78DA-4524-874F-A7D7E4902473}"/>
    <cellStyle name="Comma 2 4 2 11" xfId="19671" xr:uid="{EA7D813A-CC93-453C-A8A2-B18702812838}"/>
    <cellStyle name="Comma 2 4 2 2" xfId="2878" xr:uid="{C44F309A-2585-4BFF-B233-0AD13A966111}"/>
    <cellStyle name="Comma 2 4 2 2 2" xfId="7360" xr:uid="{0F2140CC-26C6-49F4-A3EB-B947C1FF3529}"/>
    <cellStyle name="Comma 2 4 2 2 2 2" xfId="16390" xr:uid="{47A3365B-432E-4F91-AD48-40BDF0F4A7B9}"/>
    <cellStyle name="Comma 2 4 2 2 2 2 2" xfId="18373" xr:uid="{BF69D512-E4BB-426E-82DB-4723B43173F9}"/>
    <cellStyle name="Comma 2 4 2 2 2 2 3" xfId="18769" xr:uid="{5B220E4E-5651-4B71-BAE3-97BB126770BC}"/>
    <cellStyle name="Comma 2 4 2 2 2 2 4" xfId="19165" xr:uid="{756B87F7-A573-4BC5-888D-E5CC6E83C779}"/>
    <cellStyle name="Comma 2 4 2 2 2 2 5" xfId="19561" xr:uid="{C350B0DD-1747-49F5-BDDB-B8B84FB84C76}"/>
    <cellStyle name="Comma 2 4 2 2 2 2 6" xfId="19957" xr:uid="{0C11641C-423E-4765-AB06-FC4CEC55A9DC}"/>
    <cellStyle name="Comma 2 4 2 2 2 3" xfId="18175" xr:uid="{955A588F-1B2F-4006-9B17-2673C4B467F6}"/>
    <cellStyle name="Comma 2 4 2 2 2 4" xfId="18571" xr:uid="{F2CF3800-2D6A-4917-BC66-E50C5F098DB3}"/>
    <cellStyle name="Comma 2 4 2 2 2 5" xfId="18967" xr:uid="{47708FF4-FE49-4A16-8955-D2649390A117}"/>
    <cellStyle name="Comma 2 4 2 2 2 6" xfId="19363" xr:uid="{B8B44C84-F89F-4688-B0CC-3D9A5C0AF56A}"/>
    <cellStyle name="Comma 2 4 2 2 2 7" xfId="19759" xr:uid="{A73C5D59-8178-428E-82C6-640C9B24B3E9}"/>
    <cellStyle name="Comma 2 4 2 2 3" xfId="9013" xr:uid="{0BB64F79-467F-4983-8016-2D90D529E2A1}"/>
    <cellStyle name="Comma 2 4 2 2 3 2" xfId="18043" xr:uid="{682BCBCB-339C-49DB-92FF-BAA3E9E66EEF}"/>
    <cellStyle name="Comma 2 4 2 2 3 2 2" xfId="18439" xr:uid="{D1B5B3C1-14FD-48B1-B3EB-236A5000609C}"/>
    <cellStyle name="Comma 2 4 2 2 3 2 3" xfId="18835" xr:uid="{0B98911C-6EA5-4A95-8492-EB4CF4431D8B}"/>
    <cellStyle name="Comma 2 4 2 2 3 2 4" xfId="19231" xr:uid="{E3C6437B-BBF8-48D6-862B-42AF0B85AEC9}"/>
    <cellStyle name="Comma 2 4 2 2 3 2 5" xfId="19627" xr:uid="{58BA6C52-04A8-48A1-AE98-0AC0AD81E086}"/>
    <cellStyle name="Comma 2 4 2 2 3 2 6" xfId="20023" xr:uid="{6D143803-E299-4B80-806B-894DD991CC57}"/>
    <cellStyle name="Comma 2 4 2 2 3 3" xfId="18241" xr:uid="{942CA2E6-A505-40CC-B310-CEEBFCAEB0CF}"/>
    <cellStyle name="Comma 2 4 2 2 3 4" xfId="18637" xr:uid="{E64459B8-7DD4-4B67-AFFA-2A540108955B}"/>
    <cellStyle name="Comma 2 4 2 2 3 5" xfId="19033" xr:uid="{A5FA095D-0776-48AB-B279-E733B1653A03}"/>
    <cellStyle name="Comma 2 4 2 2 3 6" xfId="19429" xr:uid="{F5CAA011-DD69-49E8-BF3E-90EB0DD1F154}"/>
    <cellStyle name="Comma 2 4 2 2 3 7" xfId="19825" xr:uid="{0A947878-2FD6-4B21-8693-B056302075D8}"/>
    <cellStyle name="Comma 2 4 2 2 4" xfId="11908" xr:uid="{92AAB620-2F54-4B58-8D59-6D8F57B0F13C}"/>
    <cellStyle name="Comma 2 4 2 2 4 2" xfId="18307" xr:uid="{007915E3-B140-4892-85AE-81E957FD7745}"/>
    <cellStyle name="Comma 2 4 2 2 4 3" xfId="18703" xr:uid="{65EE08DA-8AB8-49AA-8485-BFDA92A63A23}"/>
    <cellStyle name="Comma 2 4 2 2 4 4" xfId="19099" xr:uid="{3598F678-33F7-4F37-9981-EA13DC51C72E}"/>
    <cellStyle name="Comma 2 4 2 2 4 5" xfId="19495" xr:uid="{96F6AA63-789F-43CA-89AA-4BE8876BB9EB}"/>
    <cellStyle name="Comma 2 4 2 2 4 6" xfId="19891" xr:uid="{B3C2D279-E462-45DA-8D36-B26AB59A42B9}"/>
    <cellStyle name="Comma 2 4 2 2 5" xfId="18109" xr:uid="{E91DF058-AADA-414A-BC42-3BA9AA880EB4}"/>
    <cellStyle name="Comma 2 4 2 2 6" xfId="18505" xr:uid="{F531E12A-5D7D-44D2-A49E-33AD732C3093}"/>
    <cellStyle name="Comma 2 4 2 2 7" xfId="18901" xr:uid="{05D8095D-2307-4DC5-B6BE-4277591F8658}"/>
    <cellStyle name="Comma 2 4 2 2 8" xfId="19297" xr:uid="{8D16C1D9-715E-4DB7-95A6-5D24FEA2991B}"/>
    <cellStyle name="Comma 2 4 2 2 9" xfId="19693" xr:uid="{CFE9492C-26A4-4773-8634-0F9D74F84878}"/>
    <cellStyle name="Comma 2 4 2 3" xfId="4372" xr:uid="{7AD0FD06-6EB5-47DD-9534-545444FDE80A}"/>
    <cellStyle name="Comma 2 4 2 3 2" xfId="8854" xr:uid="{95E07ECB-5A22-4C2A-96E6-98C5F5D88F4D}"/>
    <cellStyle name="Comma 2 4 2 3 2 2" xfId="17884" xr:uid="{E292E942-DD0B-4582-A6A4-2F66039873E3}"/>
    <cellStyle name="Comma 2 4 2 3 2 2 2" xfId="18395" xr:uid="{CCB1D60B-0E20-45AD-AFB3-22F70109FBB8}"/>
    <cellStyle name="Comma 2 4 2 3 2 2 3" xfId="18791" xr:uid="{96E67E02-5D64-4F38-ACAF-C5E707AAC24F}"/>
    <cellStyle name="Comma 2 4 2 3 2 2 4" xfId="19187" xr:uid="{829D65F5-D7BB-4201-AE40-C363C6FCB699}"/>
    <cellStyle name="Comma 2 4 2 3 2 2 5" xfId="19583" xr:uid="{43F85762-69D3-4596-8F6A-F89DFF5F1C57}"/>
    <cellStyle name="Comma 2 4 2 3 2 2 6" xfId="19979" xr:uid="{73FE342C-3C01-4033-8ABB-03775C94E533}"/>
    <cellStyle name="Comma 2 4 2 3 2 3" xfId="18197" xr:uid="{DC74026B-D954-4081-8111-11693D9807E4}"/>
    <cellStyle name="Comma 2 4 2 3 2 4" xfId="18593" xr:uid="{D4C7C2E7-9ED1-4F21-9A1D-8BD26FF3939C}"/>
    <cellStyle name="Comma 2 4 2 3 2 5" xfId="18989" xr:uid="{10D8610D-9A0F-4557-9AD9-ACAD2223EB92}"/>
    <cellStyle name="Comma 2 4 2 3 2 6" xfId="19385" xr:uid="{8ACCB22A-FBE1-4D4F-8C83-DCF2A95191CC}"/>
    <cellStyle name="Comma 2 4 2 3 2 7" xfId="19781" xr:uid="{2B56EABD-D690-4F6C-ADFF-D7F6A7E59E35}"/>
    <cellStyle name="Comma 2 4 2 3 3" xfId="9035" xr:uid="{5E848F00-AE20-4079-ACC4-C5EE129695C9}"/>
    <cellStyle name="Comma 2 4 2 3 3 2" xfId="18065" xr:uid="{D1002AC6-DF5E-4784-9B85-EE2FE6EE3DA1}"/>
    <cellStyle name="Comma 2 4 2 3 3 2 2" xfId="18461" xr:uid="{5C1CB9B6-D65A-44B5-A0B6-AAFCD22220CC}"/>
    <cellStyle name="Comma 2 4 2 3 3 2 3" xfId="18857" xr:uid="{E03AFF52-28DD-4DAD-95A9-9398E578BD51}"/>
    <cellStyle name="Comma 2 4 2 3 3 2 4" xfId="19253" xr:uid="{BB180DD4-E87C-4AEB-B433-FBC3FCC78BA7}"/>
    <cellStyle name="Comma 2 4 2 3 3 2 5" xfId="19649" xr:uid="{9D34BE87-242B-4E90-9031-69F287D03A28}"/>
    <cellStyle name="Comma 2 4 2 3 3 2 6" xfId="20045" xr:uid="{07A80F8C-248A-45EA-8254-2305EFFC4646}"/>
    <cellStyle name="Comma 2 4 2 3 3 3" xfId="18263" xr:uid="{134344A0-8EE0-4C13-8641-5A6F077252E3}"/>
    <cellStyle name="Comma 2 4 2 3 3 4" xfId="18659" xr:uid="{C3705550-B0EB-4B80-A3A5-E9107635CA95}"/>
    <cellStyle name="Comma 2 4 2 3 3 5" xfId="19055" xr:uid="{5B93CF92-298B-428A-AC64-F22B85523AF7}"/>
    <cellStyle name="Comma 2 4 2 3 3 6" xfId="19451" xr:uid="{D561E5C9-5A02-4699-AE66-71C18143E819}"/>
    <cellStyle name="Comma 2 4 2 3 3 7" xfId="19847" xr:uid="{1E4BCCA8-5138-439B-9A46-555C97860468}"/>
    <cellStyle name="Comma 2 4 2 3 4" xfId="13402" xr:uid="{11ED8E74-619F-45DC-A9C0-E95965D92848}"/>
    <cellStyle name="Comma 2 4 2 3 4 2" xfId="18329" xr:uid="{4C5A61C4-A3DE-4B1C-9EDE-6736269C46C6}"/>
    <cellStyle name="Comma 2 4 2 3 4 3" xfId="18725" xr:uid="{F705C312-74FB-4FD2-A80E-309761AE351B}"/>
    <cellStyle name="Comma 2 4 2 3 4 4" xfId="19121" xr:uid="{C31D5AE5-1E56-49C1-B3E4-CE95A7F9DB38}"/>
    <cellStyle name="Comma 2 4 2 3 4 5" xfId="19517" xr:uid="{032D6381-41D3-4CC7-9E41-4D083414AD13}"/>
    <cellStyle name="Comma 2 4 2 3 4 6" xfId="19913" xr:uid="{CFF430AB-F3F3-4812-BE50-85D0D6D12FEB}"/>
    <cellStyle name="Comma 2 4 2 3 5" xfId="18131" xr:uid="{2CD8B46E-FC55-45B7-9A75-89587DE1949F}"/>
    <cellStyle name="Comma 2 4 2 3 6" xfId="18527" xr:uid="{211206DA-E08C-4302-94C7-A9C0B4E7B83C}"/>
    <cellStyle name="Comma 2 4 2 3 7" xfId="18923" xr:uid="{47564E00-5819-4D6F-877C-2CAE4AA0D76E}"/>
    <cellStyle name="Comma 2 4 2 3 8" xfId="19319" xr:uid="{82616FBC-9650-4B09-9A29-3D41D59CABDC}"/>
    <cellStyle name="Comma 2 4 2 3 9" xfId="19715" xr:uid="{53A1E891-6090-4D14-AED2-3976F417624A}"/>
    <cellStyle name="Comma 2 4 2 4" xfId="5866" xr:uid="{56CDC6D6-B076-45EC-AFF8-40FC1B836D62}"/>
    <cellStyle name="Comma 2 4 2 4 2" xfId="14896" xr:uid="{BE389937-8365-486D-98C2-C18870D8E801}"/>
    <cellStyle name="Comma 2 4 2 4 2 2" xfId="18351" xr:uid="{535CA0C8-C795-4C16-8CF8-E3CA37990D69}"/>
    <cellStyle name="Comma 2 4 2 4 2 3" xfId="18747" xr:uid="{EB500B2E-FE0D-46BB-AA21-4255120CC259}"/>
    <cellStyle name="Comma 2 4 2 4 2 4" xfId="19143" xr:uid="{D36F9D70-57EC-49F8-93AE-98EFE973C194}"/>
    <cellStyle name="Comma 2 4 2 4 2 5" xfId="19539" xr:uid="{850E3330-A5CA-4EE7-8184-24E1F52AB8DA}"/>
    <cellStyle name="Comma 2 4 2 4 2 6" xfId="19935" xr:uid="{051801AF-39CF-4E07-8A8E-6796CC7394F9}"/>
    <cellStyle name="Comma 2 4 2 4 3" xfId="18153" xr:uid="{076163A0-3136-485E-8E22-149CB54BFBF0}"/>
    <cellStyle name="Comma 2 4 2 4 4" xfId="18549" xr:uid="{5122B297-DE81-46ED-BE34-D4CF1CEB0E8D}"/>
    <cellStyle name="Comma 2 4 2 4 5" xfId="18945" xr:uid="{451B9C0D-4122-41B7-8DC1-DA60BF19F072}"/>
    <cellStyle name="Comma 2 4 2 4 6" xfId="19341" xr:uid="{2BD62304-D8F4-456C-AC21-3CEA041DB35E}"/>
    <cellStyle name="Comma 2 4 2 4 7" xfId="19737" xr:uid="{8B01E981-040F-48E0-B672-F40BF52AB7F5}"/>
    <cellStyle name="Comma 2 4 2 5" xfId="8991" xr:uid="{6DFF47DF-66D2-4E35-80EF-3FF0A141A8DB}"/>
    <cellStyle name="Comma 2 4 2 5 2" xfId="18021" xr:uid="{0A18C537-0D8B-4143-8096-6E921FEBD878}"/>
    <cellStyle name="Comma 2 4 2 5 2 2" xfId="18417" xr:uid="{0FFD9902-AD1B-4E2B-A3B0-5DBF0AEC3AA0}"/>
    <cellStyle name="Comma 2 4 2 5 2 3" xfId="18813" xr:uid="{98BAC725-06E0-46DC-8CBD-E3D4B40013C7}"/>
    <cellStyle name="Comma 2 4 2 5 2 4" xfId="19209" xr:uid="{637ED637-0D53-475D-86DE-E7E04A898346}"/>
    <cellStyle name="Comma 2 4 2 5 2 5" xfId="19605" xr:uid="{5294ECEB-A427-4F00-B44A-35B053057FD3}"/>
    <cellStyle name="Comma 2 4 2 5 2 6" xfId="20001" xr:uid="{ED948409-3CA4-460A-BD3C-289E53ADEC06}"/>
    <cellStyle name="Comma 2 4 2 5 3" xfId="18219" xr:uid="{D4DAF795-299C-46ED-996B-3A2B5E77C524}"/>
    <cellStyle name="Comma 2 4 2 5 4" xfId="18615" xr:uid="{4DECCA5B-1317-437D-8097-50C772D38AF0}"/>
    <cellStyle name="Comma 2 4 2 5 5" xfId="19011" xr:uid="{D9E91906-9017-403E-B974-150449182C9E}"/>
    <cellStyle name="Comma 2 4 2 5 6" xfId="19407" xr:uid="{8DC7AE9E-5686-48CA-A84B-02FA65A528C7}"/>
    <cellStyle name="Comma 2 4 2 5 7" xfId="19803" xr:uid="{5C1776F6-4F93-486F-A6E6-30733B183366}"/>
    <cellStyle name="Comma 2 4 2 6" xfId="10414" xr:uid="{A01F9843-2A35-4AB6-A31C-BDB9AAC4213D}"/>
    <cellStyle name="Comma 2 4 2 6 2" xfId="18285" xr:uid="{C0C41168-7591-45A3-8AC1-7753D6B29B59}"/>
    <cellStyle name="Comma 2 4 2 6 3" xfId="18681" xr:uid="{D012E8EF-0D99-4707-90EE-79DF5C8914B4}"/>
    <cellStyle name="Comma 2 4 2 6 4" xfId="19077" xr:uid="{500B1F37-BB8A-472D-9AB7-C464B983F986}"/>
    <cellStyle name="Comma 2 4 2 6 5" xfId="19473" xr:uid="{BDAAD3F5-D74F-4317-81B3-75AFF5CD2D35}"/>
    <cellStyle name="Comma 2 4 2 6 6" xfId="19869" xr:uid="{FD5AB434-3291-4977-BE7E-38A17FE2C5C2}"/>
    <cellStyle name="Comma 2 4 2 7" xfId="18087" xr:uid="{312D5183-9F00-49A3-B73A-E9AAF3356544}"/>
    <cellStyle name="Comma 2 4 2 8" xfId="18483" xr:uid="{D9221645-135C-4DC0-AFBF-10EE58B1F0BA}"/>
    <cellStyle name="Comma 2 4 2 9" xfId="18879" xr:uid="{499C6BB2-2F57-4ECA-95F5-B238C305193B}"/>
    <cellStyle name="Comma 2 4 3" xfId="2131" xr:uid="{76F468FE-F5D2-4F08-BE06-ACA7751E0C7D}"/>
    <cellStyle name="Comma 2 4 3 2" xfId="6613" xr:uid="{15C290E2-80CB-4DE6-8F79-62A40A9D0DDE}"/>
    <cellStyle name="Comma 2 4 3 2 2" xfId="15643" xr:uid="{8F4607D8-A7EE-4E48-BB98-F2815C24BEC1}"/>
    <cellStyle name="Comma 2 4 3 2 2 2" xfId="18362" xr:uid="{1BE77FB4-828B-443D-A0B6-A76EEA57E9D7}"/>
    <cellStyle name="Comma 2 4 3 2 2 3" xfId="18758" xr:uid="{EA37A003-32F1-438E-B096-63F647E46EB0}"/>
    <cellStyle name="Comma 2 4 3 2 2 4" xfId="19154" xr:uid="{EF07F7DE-5B1A-489D-872D-6CCE92F67111}"/>
    <cellStyle name="Comma 2 4 3 2 2 5" xfId="19550" xr:uid="{BCEA3D61-19D1-45DC-983F-FA597E1B0DCE}"/>
    <cellStyle name="Comma 2 4 3 2 2 6" xfId="19946" xr:uid="{F40316CF-3E59-4090-94E2-C71A139154D2}"/>
    <cellStyle name="Comma 2 4 3 2 3" xfId="18164" xr:uid="{CB90D4D7-6ED8-4452-A320-A170B25DB257}"/>
    <cellStyle name="Comma 2 4 3 2 4" xfId="18560" xr:uid="{EF7A98E5-6CAA-4A7B-A0F4-8C16490D6214}"/>
    <cellStyle name="Comma 2 4 3 2 5" xfId="18956" xr:uid="{87BA0479-4EAB-4C2E-ADE0-4934E4F34321}"/>
    <cellStyle name="Comma 2 4 3 2 6" xfId="19352" xr:uid="{555E1A2E-DACD-4EB6-9740-55FD865EBB06}"/>
    <cellStyle name="Comma 2 4 3 2 7" xfId="19748" xr:uid="{EC7A6449-2160-4EE1-980B-C62405AFBD62}"/>
    <cellStyle name="Comma 2 4 3 3" xfId="9002" xr:uid="{E633D297-08E9-436F-B706-708D97EB9E3C}"/>
    <cellStyle name="Comma 2 4 3 3 2" xfId="18032" xr:uid="{D2A4EB04-C230-4BA6-AE92-50210E0C2ACF}"/>
    <cellStyle name="Comma 2 4 3 3 2 2" xfId="18428" xr:uid="{CF6AB354-C040-4E49-AE05-A51C3D6CFBCB}"/>
    <cellStyle name="Comma 2 4 3 3 2 3" xfId="18824" xr:uid="{1C3CDBA1-67EF-4BB7-83DF-B01F94C8902E}"/>
    <cellStyle name="Comma 2 4 3 3 2 4" xfId="19220" xr:uid="{58FE0E0E-E120-42FB-96D5-6FE5AE6DB1CA}"/>
    <cellStyle name="Comma 2 4 3 3 2 5" xfId="19616" xr:uid="{D804E9B3-F4A6-4FEC-B388-A75E84D1CCB3}"/>
    <cellStyle name="Comma 2 4 3 3 2 6" xfId="20012" xr:uid="{A3FB31EE-1AE6-44FF-8BFA-8D99954DB795}"/>
    <cellStyle name="Comma 2 4 3 3 3" xfId="18230" xr:uid="{9410D7EA-3441-480E-84E1-8AB6AD68AB9C}"/>
    <cellStyle name="Comma 2 4 3 3 4" xfId="18626" xr:uid="{B4ACF27E-2C10-4DD7-8BA2-264C1B66DB46}"/>
    <cellStyle name="Comma 2 4 3 3 5" xfId="19022" xr:uid="{5F39627E-028C-445C-9B28-EF5B2D2B5CE8}"/>
    <cellStyle name="Comma 2 4 3 3 6" xfId="19418" xr:uid="{34FAEA13-4FAC-455B-9457-CB6E844CD25B}"/>
    <cellStyle name="Comma 2 4 3 3 7" xfId="19814" xr:uid="{E5F5B258-B75E-4BAE-ABA6-4C48A56A0A8A}"/>
    <cellStyle name="Comma 2 4 3 4" xfId="11161" xr:uid="{3B3BE3D6-0446-40E9-BA9A-817BFECD9C4D}"/>
    <cellStyle name="Comma 2 4 3 4 2" xfId="18296" xr:uid="{77599280-C0AA-4E44-8EE5-2BFE2AE7758A}"/>
    <cellStyle name="Comma 2 4 3 4 3" xfId="18692" xr:uid="{E3DCC9DE-E2CA-4D2B-97EE-B06FC123D2A1}"/>
    <cellStyle name="Comma 2 4 3 4 4" xfId="19088" xr:uid="{2EFC95AD-DA38-40AF-AC6E-6910B9D911BE}"/>
    <cellStyle name="Comma 2 4 3 4 5" xfId="19484" xr:uid="{0EEE2FF4-082D-4156-A3D2-3CE37CB2E098}"/>
    <cellStyle name="Comma 2 4 3 4 6" xfId="19880" xr:uid="{ACB313BA-6ABE-48F7-A580-01DBD6295E9E}"/>
    <cellStyle name="Comma 2 4 3 5" xfId="18098" xr:uid="{5CA5CA28-F107-46BD-A034-3A827053FBC5}"/>
    <cellStyle name="Comma 2 4 3 6" xfId="18494" xr:uid="{3800F18A-CD69-4F1D-A665-DF0F2679A5B6}"/>
    <cellStyle name="Comma 2 4 3 7" xfId="18890" xr:uid="{D2F54470-94BF-4DC9-B858-3665CC688D3C}"/>
    <cellStyle name="Comma 2 4 3 8" xfId="19286" xr:uid="{F11AAB70-5CF5-4A49-9987-27B03FE4CCCF}"/>
    <cellStyle name="Comma 2 4 3 9" xfId="19682" xr:uid="{C0E7BAEF-91F7-4023-8FCA-4A41856387DA}"/>
    <cellStyle name="Comma 2 4 4" xfId="3625" xr:uid="{33D82360-D2E5-4696-8BCC-10E25FC167AC}"/>
    <cellStyle name="Comma 2 4 4 2" xfId="8107" xr:uid="{A97B950A-CB3D-4751-B9DB-D51BB1A93732}"/>
    <cellStyle name="Comma 2 4 4 2 2" xfId="17137" xr:uid="{06866FF1-83A4-4348-8DBB-B7F2D87DC9E2}"/>
    <cellStyle name="Comma 2 4 4 2 2 2" xfId="18384" xr:uid="{39315F60-08CC-44BB-8EF8-F717B3E53356}"/>
    <cellStyle name="Comma 2 4 4 2 2 3" xfId="18780" xr:uid="{3C845552-343D-4EA8-A716-9AB30090C183}"/>
    <cellStyle name="Comma 2 4 4 2 2 4" xfId="19176" xr:uid="{579B7DDB-C1DD-462E-BD32-A13EC114423B}"/>
    <cellStyle name="Comma 2 4 4 2 2 5" xfId="19572" xr:uid="{405E34E8-6AEA-49D7-8435-62DCAC1AE455}"/>
    <cellStyle name="Comma 2 4 4 2 2 6" xfId="19968" xr:uid="{72DF7875-C7B2-429C-B24C-6B9840D95178}"/>
    <cellStyle name="Comma 2 4 4 2 3" xfId="18186" xr:uid="{4740A7FA-23AD-4CAA-A87D-A1B48CB90DD2}"/>
    <cellStyle name="Comma 2 4 4 2 4" xfId="18582" xr:uid="{F741DB63-34D3-4E3B-BF8F-28032CDD6F2A}"/>
    <cellStyle name="Comma 2 4 4 2 5" xfId="18978" xr:uid="{D7265923-9C16-414D-8945-0DC18EFE8088}"/>
    <cellStyle name="Comma 2 4 4 2 6" xfId="19374" xr:uid="{2FCD2311-895F-423E-A352-751C03D400A1}"/>
    <cellStyle name="Comma 2 4 4 2 7" xfId="19770" xr:uid="{F0B2A71F-4C07-4B65-8CC8-02E6ECB95151}"/>
    <cellStyle name="Comma 2 4 4 3" xfId="9024" xr:uid="{71BD381E-7A39-4D82-A69B-8A760C8C39B9}"/>
    <cellStyle name="Comma 2 4 4 3 2" xfId="18054" xr:uid="{636C8CE7-2674-4377-8E67-DF7AC46DA7BA}"/>
    <cellStyle name="Comma 2 4 4 3 2 2" xfId="18450" xr:uid="{684F52FC-C1D9-4174-9287-696221839606}"/>
    <cellStyle name="Comma 2 4 4 3 2 3" xfId="18846" xr:uid="{C2493D9F-8D4D-4C19-924A-27DC9652CE0F}"/>
    <cellStyle name="Comma 2 4 4 3 2 4" xfId="19242" xr:uid="{85556201-7CBD-4416-8DBA-9D566D1B699B}"/>
    <cellStyle name="Comma 2 4 4 3 2 5" xfId="19638" xr:uid="{CCF70D9A-5CFD-4F0D-BD0F-322D1CD184C7}"/>
    <cellStyle name="Comma 2 4 4 3 2 6" xfId="20034" xr:uid="{95A9726F-3287-4CB4-8442-9C22C1F6DDAC}"/>
    <cellStyle name="Comma 2 4 4 3 3" xfId="18252" xr:uid="{95A9D782-C8B3-4F0F-8023-405B16F8C4B5}"/>
    <cellStyle name="Comma 2 4 4 3 4" xfId="18648" xr:uid="{14E4E8C6-FE00-45FB-AF32-CAAE12DD6E2A}"/>
    <cellStyle name="Comma 2 4 4 3 5" xfId="19044" xr:uid="{D2F325F9-9964-4402-BFE8-D3603925C836}"/>
    <cellStyle name="Comma 2 4 4 3 6" xfId="19440" xr:uid="{0935161A-F8FA-4931-8B3D-D6EDFDB80678}"/>
    <cellStyle name="Comma 2 4 4 3 7" xfId="19836" xr:uid="{43575963-48A2-459C-AA8B-8E7CEECF2A6A}"/>
    <cellStyle name="Comma 2 4 4 4" xfId="12655" xr:uid="{BA1A8FB7-A0D2-4336-AD97-B4FAE1FEA6AC}"/>
    <cellStyle name="Comma 2 4 4 4 2" xfId="18318" xr:uid="{2BB8395D-A4F4-4D1C-A64F-61B083D1CEAD}"/>
    <cellStyle name="Comma 2 4 4 4 3" xfId="18714" xr:uid="{D8219F04-A222-4283-8F3B-A3DA23874810}"/>
    <cellStyle name="Comma 2 4 4 4 4" xfId="19110" xr:uid="{C9EFDC1E-AEE3-42FF-96C5-8A773AFD9939}"/>
    <cellStyle name="Comma 2 4 4 4 5" xfId="19506" xr:uid="{985D473C-0541-4307-80F4-7D5AB749EE72}"/>
    <cellStyle name="Comma 2 4 4 4 6" xfId="19902" xr:uid="{9E577DC4-39C8-490B-9A97-367477B5E98F}"/>
    <cellStyle name="Comma 2 4 4 5" xfId="18120" xr:uid="{23AF18F5-0BE2-441D-A31E-2642C104C24A}"/>
    <cellStyle name="Comma 2 4 4 6" xfId="18516" xr:uid="{17DE1484-13C5-49B3-A734-B11EFEB80750}"/>
    <cellStyle name="Comma 2 4 4 7" xfId="18912" xr:uid="{43A3A598-366E-4719-8FF6-E004FEE97F1F}"/>
    <cellStyle name="Comma 2 4 4 8" xfId="19308" xr:uid="{4DD47C21-74A6-4745-A3B8-D5009B8808A6}"/>
    <cellStyle name="Comma 2 4 4 9" xfId="19704" xr:uid="{0105C8C7-8F51-4887-9146-474D255400DF}"/>
    <cellStyle name="Comma 2 4 5" xfId="5119" xr:uid="{8766ACA8-ED32-4441-922B-89996555BDA5}"/>
    <cellStyle name="Comma 2 4 5 2" xfId="14149" xr:uid="{FD599AB0-FFEB-43EA-9BFC-45BF135E4756}"/>
    <cellStyle name="Comma 2 4 5 2 2" xfId="18340" xr:uid="{7D7A65A9-FE19-44BD-8303-E8293F7ED1B4}"/>
    <cellStyle name="Comma 2 4 5 2 3" xfId="18736" xr:uid="{EE31D47E-23D4-4578-9D3A-36ECC7764985}"/>
    <cellStyle name="Comma 2 4 5 2 4" xfId="19132" xr:uid="{05E62B1A-E563-4743-8CCF-9AA2B67C402D}"/>
    <cellStyle name="Comma 2 4 5 2 5" xfId="19528" xr:uid="{2A197DF4-9215-4817-8198-2BAB0DF30CCB}"/>
    <cellStyle name="Comma 2 4 5 2 6" xfId="19924" xr:uid="{0E5B5E4F-F3AB-43FF-BC02-846ED8D83F13}"/>
    <cellStyle name="Comma 2 4 5 3" xfId="18142" xr:uid="{CB7682B1-7B5C-4E3F-85FC-F2D59BA1EE91}"/>
    <cellStyle name="Comma 2 4 5 4" xfId="18538" xr:uid="{1E094422-DE4C-49E6-9519-C2772735B0D8}"/>
    <cellStyle name="Comma 2 4 5 5" xfId="18934" xr:uid="{A82CC440-7E0B-4C17-B67F-EAB841B365B3}"/>
    <cellStyle name="Comma 2 4 5 6" xfId="19330" xr:uid="{9B45D4ED-F0C3-461E-9E1B-F93EBCDE22B8}"/>
    <cellStyle name="Comma 2 4 5 7" xfId="19726" xr:uid="{69693A31-10C0-447B-B6BF-CC3FEC2B1467}"/>
    <cellStyle name="Comma 2 4 6" xfId="8980" xr:uid="{25EB12A0-0344-4F96-AC6A-8FE084A24C83}"/>
    <cellStyle name="Comma 2 4 6 2" xfId="18010" xr:uid="{7C7C7EF9-D6A2-42AD-BCFF-182535DD6CE1}"/>
    <cellStyle name="Comma 2 4 6 2 2" xfId="18406" xr:uid="{E80B66C1-B376-4C79-AA2F-75D6EB3079A7}"/>
    <cellStyle name="Comma 2 4 6 2 3" xfId="18802" xr:uid="{01496C4E-DA35-4B0D-A97E-2F91951D3D58}"/>
    <cellStyle name="Comma 2 4 6 2 4" xfId="19198" xr:uid="{255195FA-F363-4BBC-9727-7CC8A430BA8E}"/>
    <cellStyle name="Comma 2 4 6 2 5" xfId="19594" xr:uid="{D264FE38-031C-44DF-8DA8-DCAB1766FBE3}"/>
    <cellStyle name="Comma 2 4 6 2 6" xfId="19990" xr:uid="{37624B3C-B966-42B0-BE3A-FBB0618E4790}"/>
    <cellStyle name="Comma 2 4 6 3" xfId="18208" xr:uid="{6C08A673-6FCB-48A3-9DDC-450F899E9D17}"/>
    <cellStyle name="Comma 2 4 6 4" xfId="18604" xr:uid="{52BFB04F-70DA-4E90-8600-13AB3B57DCDD}"/>
    <cellStyle name="Comma 2 4 6 5" xfId="19000" xr:uid="{788DE58E-73F5-4FCC-9E96-8E36DC0E908B}"/>
    <cellStyle name="Comma 2 4 6 6" xfId="19396" xr:uid="{5E64D4BD-AB70-4E1E-B65D-BD42951DBFB8}"/>
    <cellStyle name="Comma 2 4 6 7" xfId="19792" xr:uid="{577B577F-4FB7-49BB-96EA-8547F1E2DD17}"/>
    <cellStyle name="Comma 2 4 7" xfId="9667" xr:uid="{AA438134-BF90-4E22-A17B-726789149FE8}"/>
    <cellStyle name="Comma 2 4 7 2" xfId="18274" xr:uid="{46CBD35B-39A0-415A-957A-6602B8BAC4B8}"/>
    <cellStyle name="Comma 2 4 7 3" xfId="18670" xr:uid="{99B9999B-9B3C-409D-8C73-DE3A95AC6571}"/>
    <cellStyle name="Comma 2 4 7 4" xfId="19066" xr:uid="{937D7B81-A2AC-434D-B13D-AE1B82324E52}"/>
    <cellStyle name="Comma 2 4 7 5" xfId="19462" xr:uid="{C096C03B-08D4-4C50-934E-F9E3510A56D3}"/>
    <cellStyle name="Comma 2 4 7 6" xfId="19858" xr:uid="{1CB043D8-96A1-482A-AAD6-9C9950FC7296}"/>
    <cellStyle name="Comma 2 4 8" xfId="18076" xr:uid="{11B05D89-CA26-463C-B025-57EEDBFC52BC}"/>
    <cellStyle name="Comma 2 4 9" xfId="18472" xr:uid="{2FDAC69D-F95E-42EB-B7B3-B6DFFE67AE16}"/>
    <cellStyle name="Comma 2 5" xfId="824" xr:uid="{49D05BE5-BD85-4B4E-851A-AEAD5A400873}"/>
    <cellStyle name="Comma 2 5 10" xfId="18871" xr:uid="{5DE40EF0-C894-4F6F-96CE-6894B5D649E8}"/>
    <cellStyle name="Comma 2 5 11" xfId="19267" xr:uid="{3DB1FCF9-0A9E-4A47-BE02-176A7B02BE4C}"/>
    <cellStyle name="Comma 2 5 12" xfId="19663" xr:uid="{B9F3B345-44EA-4E93-AAAD-C7F64BA8F5AE}"/>
    <cellStyle name="Comma 2 5 2" xfId="1502" xr:uid="{098C3B8B-BA94-44BA-9CB9-4A20C86066B2}"/>
    <cellStyle name="Comma 2 5 2 10" xfId="19278" xr:uid="{78EB806C-D605-4F67-828C-9B684F66E099}"/>
    <cellStyle name="Comma 2 5 2 11" xfId="19674" xr:uid="{2EC2BE43-C5C0-40EE-9036-BE2AC49F1609}"/>
    <cellStyle name="Comma 2 5 2 2" xfId="2996" xr:uid="{59A97DD1-8DC6-48A9-8245-4E3B0CB84713}"/>
    <cellStyle name="Comma 2 5 2 2 2" xfId="7478" xr:uid="{1CAF8595-DF02-4ECF-976D-5DFC538D7099}"/>
    <cellStyle name="Comma 2 5 2 2 2 2" xfId="16508" xr:uid="{E5572F59-3233-4C43-B8D2-5D1F5FFE83DF}"/>
    <cellStyle name="Comma 2 5 2 2 2 2 2" xfId="18376" xr:uid="{3F195848-3DAF-4C52-9E73-D0E97581C12A}"/>
    <cellStyle name="Comma 2 5 2 2 2 2 3" xfId="18772" xr:uid="{2D35C2E4-8BF5-4904-9994-E8CB7F95FAA8}"/>
    <cellStyle name="Comma 2 5 2 2 2 2 4" xfId="19168" xr:uid="{FD8AAC64-1A87-45B8-8F3D-64A3B2B83C11}"/>
    <cellStyle name="Comma 2 5 2 2 2 2 5" xfId="19564" xr:uid="{EE20AC77-FBC0-4AF1-8E7D-E534E3A3A29E}"/>
    <cellStyle name="Comma 2 5 2 2 2 2 6" xfId="19960" xr:uid="{D0AAAC8B-6545-4276-B715-1A0D8B2597C2}"/>
    <cellStyle name="Comma 2 5 2 2 2 3" xfId="18178" xr:uid="{15CB5936-71E1-4B25-AB09-770F37A2F5B0}"/>
    <cellStyle name="Comma 2 5 2 2 2 4" xfId="18574" xr:uid="{F5493733-5230-484A-9DB0-1B1C70EF3900}"/>
    <cellStyle name="Comma 2 5 2 2 2 5" xfId="18970" xr:uid="{077A9C9D-66A2-4B88-B607-925A940D4E96}"/>
    <cellStyle name="Comma 2 5 2 2 2 6" xfId="19366" xr:uid="{3F1CC537-74B0-400C-B657-ACFA53B111B5}"/>
    <cellStyle name="Comma 2 5 2 2 2 7" xfId="19762" xr:uid="{1D0FADFE-E86C-4990-8A6B-6B36FA83FD18}"/>
    <cellStyle name="Comma 2 5 2 2 3" xfId="9016" xr:uid="{8BCDDDAB-EAE4-44EF-85CF-54C9FD4CC357}"/>
    <cellStyle name="Comma 2 5 2 2 3 2" xfId="18046" xr:uid="{2D5BE873-1EA6-4A4A-9730-9B165C8BCE2E}"/>
    <cellStyle name="Comma 2 5 2 2 3 2 2" xfId="18442" xr:uid="{55AEF028-8B3B-4DE1-B71A-7BADD02B46B8}"/>
    <cellStyle name="Comma 2 5 2 2 3 2 3" xfId="18838" xr:uid="{F0CF8D4A-4AB5-49CF-99D2-9D94696A15FE}"/>
    <cellStyle name="Comma 2 5 2 2 3 2 4" xfId="19234" xr:uid="{27370ED6-3AE2-46E7-B94B-3CE71BCCDF4D}"/>
    <cellStyle name="Comma 2 5 2 2 3 2 5" xfId="19630" xr:uid="{9B22DC59-ECCC-4677-AC5B-1EE049A557F8}"/>
    <cellStyle name="Comma 2 5 2 2 3 2 6" xfId="20026" xr:uid="{4278EC2A-BAFB-426C-B6B4-4F496FBFD980}"/>
    <cellStyle name="Comma 2 5 2 2 3 3" xfId="18244" xr:uid="{C9D7C22C-7837-49C2-B0CF-CA0DDA0AC52C}"/>
    <cellStyle name="Comma 2 5 2 2 3 4" xfId="18640" xr:uid="{16AD51EF-8EFC-40B3-BB68-606D0FCA580C}"/>
    <cellStyle name="Comma 2 5 2 2 3 5" xfId="19036" xr:uid="{6120B06C-ACD3-4FD7-A6F4-8C6F84E3D4B9}"/>
    <cellStyle name="Comma 2 5 2 2 3 6" xfId="19432" xr:uid="{534FBC06-92C6-48FE-8294-25EDD5ECC5F4}"/>
    <cellStyle name="Comma 2 5 2 2 3 7" xfId="19828" xr:uid="{D873C9A7-4DCA-4552-97F7-D4884593B22B}"/>
    <cellStyle name="Comma 2 5 2 2 4" xfId="12026" xr:uid="{247F5100-1F1A-4552-A572-D25725BC52BB}"/>
    <cellStyle name="Comma 2 5 2 2 4 2" xfId="18310" xr:uid="{363420C8-E0F1-47A0-8183-4503A67E42A5}"/>
    <cellStyle name="Comma 2 5 2 2 4 3" xfId="18706" xr:uid="{45D68DB1-F138-4DE6-8778-AC513ED8BE56}"/>
    <cellStyle name="Comma 2 5 2 2 4 4" xfId="19102" xr:uid="{9098A1DB-5C07-42EB-A8ED-2A1408FF3063}"/>
    <cellStyle name="Comma 2 5 2 2 4 5" xfId="19498" xr:uid="{FA740126-7853-4A8F-B006-7B4D51A81800}"/>
    <cellStyle name="Comma 2 5 2 2 4 6" xfId="19894" xr:uid="{A28D1F60-874D-4EB4-B5EF-53DB230DE9E9}"/>
    <cellStyle name="Comma 2 5 2 2 5" xfId="18112" xr:uid="{7918510F-0436-4729-9909-78CE6FBD62C7}"/>
    <cellStyle name="Comma 2 5 2 2 6" xfId="18508" xr:uid="{C38A9D13-A48A-4C38-B780-F4179982D741}"/>
    <cellStyle name="Comma 2 5 2 2 7" xfId="18904" xr:uid="{C9D826CB-85C8-4AD9-BDAF-4197743FFD59}"/>
    <cellStyle name="Comma 2 5 2 2 8" xfId="19300" xr:uid="{B8F71EBF-DC42-4025-9A39-6CE291340302}"/>
    <cellStyle name="Comma 2 5 2 2 9" xfId="19696" xr:uid="{C51C34A7-733E-4657-93F6-188DAD2A942A}"/>
    <cellStyle name="Comma 2 5 2 3" xfId="4490" xr:uid="{873BE649-0898-4EFF-AD59-6FC29CF7C1AE}"/>
    <cellStyle name="Comma 2 5 2 3 2" xfId="8972" xr:uid="{B193AE75-0264-4CA1-A21C-F8BCE76CF39A}"/>
    <cellStyle name="Comma 2 5 2 3 2 2" xfId="18002" xr:uid="{F870ADB7-2EFE-4E40-9810-A84DBE74B6CA}"/>
    <cellStyle name="Comma 2 5 2 3 2 2 2" xfId="18398" xr:uid="{991979BC-5462-4747-B78C-36D82A03469B}"/>
    <cellStyle name="Comma 2 5 2 3 2 2 3" xfId="18794" xr:uid="{FEEB4DE9-7104-4ABB-86A7-2A024ABDC8B1}"/>
    <cellStyle name="Comma 2 5 2 3 2 2 4" xfId="19190" xr:uid="{BAD2FEA0-615F-42C7-8848-48449D7C1B2D}"/>
    <cellStyle name="Comma 2 5 2 3 2 2 5" xfId="19586" xr:uid="{DCF154AA-181B-4380-B5F0-39C6A594F9FD}"/>
    <cellStyle name="Comma 2 5 2 3 2 2 6" xfId="19982" xr:uid="{6EC85D2C-2BD2-4C77-A222-0E42E4634A13}"/>
    <cellStyle name="Comma 2 5 2 3 2 3" xfId="18200" xr:uid="{1C7BD5DC-8D19-4A3E-9B96-8E167EF16753}"/>
    <cellStyle name="Comma 2 5 2 3 2 4" xfId="18596" xr:uid="{BE89D8F2-CCD7-4254-94B7-7ADF21C217EE}"/>
    <cellStyle name="Comma 2 5 2 3 2 5" xfId="18992" xr:uid="{85CE3D34-606E-4036-B1F7-2FFFF505585B}"/>
    <cellStyle name="Comma 2 5 2 3 2 6" xfId="19388" xr:uid="{9B629AD7-4FE7-41FA-A80B-48579BEDA4F9}"/>
    <cellStyle name="Comma 2 5 2 3 2 7" xfId="19784" xr:uid="{7484FBFF-944C-491D-9E7D-1B33CF00EDE9}"/>
    <cellStyle name="Comma 2 5 2 3 3" xfId="9038" xr:uid="{61121C7A-BD95-4944-856E-C5CA213DF047}"/>
    <cellStyle name="Comma 2 5 2 3 3 2" xfId="18068" xr:uid="{B9922C36-00CF-4113-92E8-BF63995FC7A8}"/>
    <cellStyle name="Comma 2 5 2 3 3 2 2" xfId="18464" xr:uid="{881E465F-D18B-47C9-9100-7FC6E8B6E557}"/>
    <cellStyle name="Comma 2 5 2 3 3 2 3" xfId="18860" xr:uid="{2E6AA7B0-611C-4D84-8D7A-A3BF30D8F437}"/>
    <cellStyle name="Comma 2 5 2 3 3 2 4" xfId="19256" xr:uid="{7F6A0318-35A6-467B-962E-FDEBA8EFFD33}"/>
    <cellStyle name="Comma 2 5 2 3 3 2 5" xfId="19652" xr:uid="{ABABA1B3-8CC5-499C-8B48-445C01013CB8}"/>
    <cellStyle name="Comma 2 5 2 3 3 2 6" xfId="20048" xr:uid="{34A4133F-69FF-4531-B32F-AF58DE69F6D3}"/>
    <cellStyle name="Comma 2 5 2 3 3 3" xfId="18266" xr:uid="{8FCB2C9F-C0EA-49B2-951C-5E43BEE27DCD}"/>
    <cellStyle name="Comma 2 5 2 3 3 4" xfId="18662" xr:uid="{3647553A-3312-466A-B9F2-168F47542C0C}"/>
    <cellStyle name="Comma 2 5 2 3 3 5" xfId="19058" xr:uid="{724BC7E5-905E-4FF1-80D7-F14139B20D54}"/>
    <cellStyle name="Comma 2 5 2 3 3 6" xfId="19454" xr:uid="{D70DC0FD-F6AB-4FA3-AC85-E0F2913EFB7B}"/>
    <cellStyle name="Comma 2 5 2 3 3 7" xfId="19850" xr:uid="{93297948-AD9C-4225-B935-38FF8A59EEAC}"/>
    <cellStyle name="Comma 2 5 2 3 4" xfId="13520" xr:uid="{380BFDAB-645C-4C96-B923-3711BBD5C09C}"/>
    <cellStyle name="Comma 2 5 2 3 4 2" xfId="18332" xr:uid="{519BA607-A119-418E-9A1C-01AC7C425E81}"/>
    <cellStyle name="Comma 2 5 2 3 4 3" xfId="18728" xr:uid="{1B3C039D-1D16-4148-AC35-A261DE35A074}"/>
    <cellStyle name="Comma 2 5 2 3 4 4" xfId="19124" xr:uid="{FF7984B1-D2AE-4264-8836-DC825E4B803A}"/>
    <cellStyle name="Comma 2 5 2 3 4 5" xfId="19520" xr:uid="{40ADF7BD-8CF1-4A8F-AD4A-CA64A9A04B22}"/>
    <cellStyle name="Comma 2 5 2 3 4 6" xfId="19916" xr:uid="{FFC9348F-806B-4931-BEEA-97E72C05417B}"/>
    <cellStyle name="Comma 2 5 2 3 5" xfId="18134" xr:uid="{AA934AFC-5B32-4A6F-8C79-45FC597F30D2}"/>
    <cellStyle name="Comma 2 5 2 3 6" xfId="18530" xr:uid="{FFE5F6F1-5071-4ACD-B7E6-1DE7771B54CC}"/>
    <cellStyle name="Comma 2 5 2 3 7" xfId="18926" xr:uid="{516F1A41-7438-413C-A39C-46A869E3B162}"/>
    <cellStyle name="Comma 2 5 2 3 8" xfId="19322" xr:uid="{887E05B8-7B31-4776-AF57-BFD0A5A6E87A}"/>
    <cellStyle name="Comma 2 5 2 3 9" xfId="19718" xr:uid="{FED7F9F9-A9B9-4EC8-81FD-A41322DE975D}"/>
    <cellStyle name="Comma 2 5 2 4" xfId="5984" xr:uid="{3BBE0153-45C8-4B9F-A4C2-BC1C16E45BDC}"/>
    <cellStyle name="Comma 2 5 2 4 2" xfId="15014" xr:uid="{68FAC3DA-30B6-493C-BAC2-6CADAE0F1519}"/>
    <cellStyle name="Comma 2 5 2 4 2 2" xfId="18354" xr:uid="{411921B2-27AE-4369-85E2-7B169D92232F}"/>
    <cellStyle name="Comma 2 5 2 4 2 3" xfId="18750" xr:uid="{E92F5CC2-F4C9-494C-AC2C-527255586612}"/>
    <cellStyle name="Comma 2 5 2 4 2 4" xfId="19146" xr:uid="{DBD9F245-C0FA-43E4-A772-B05AF4AC3A29}"/>
    <cellStyle name="Comma 2 5 2 4 2 5" xfId="19542" xr:uid="{7C79F25F-2818-435A-95D8-F5DB8D4B2783}"/>
    <cellStyle name="Comma 2 5 2 4 2 6" xfId="19938" xr:uid="{02E11A23-0FC5-4E7A-B793-DB9A9A4F5FB8}"/>
    <cellStyle name="Comma 2 5 2 4 3" xfId="18156" xr:uid="{1B7601E5-BB23-41A9-ABFC-375BDAF30460}"/>
    <cellStyle name="Comma 2 5 2 4 4" xfId="18552" xr:uid="{C1DDE1D3-22CD-4DD7-B203-C28875620ED0}"/>
    <cellStyle name="Comma 2 5 2 4 5" xfId="18948" xr:uid="{D4461E3B-2BA6-4FB3-9065-0860E40B2C83}"/>
    <cellStyle name="Comma 2 5 2 4 6" xfId="19344" xr:uid="{940873C7-6824-4FEF-A13E-7A79DF77343B}"/>
    <cellStyle name="Comma 2 5 2 4 7" xfId="19740" xr:uid="{9FD0DE44-2068-4BE5-9619-742CB9844126}"/>
    <cellStyle name="Comma 2 5 2 5" xfId="8994" xr:uid="{BE7194DD-5AFB-462B-A51C-F58BEE170B8F}"/>
    <cellStyle name="Comma 2 5 2 5 2" xfId="18024" xr:uid="{8C6D178E-865D-42F8-AAAD-C070BAE37728}"/>
    <cellStyle name="Comma 2 5 2 5 2 2" xfId="18420" xr:uid="{C88A8E80-69D7-4788-BC33-2ED9936E257D}"/>
    <cellStyle name="Comma 2 5 2 5 2 3" xfId="18816" xr:uid="{9D9B887F-6F9C-422F-8838-DCD8D0B6A6DB}"/>
    <cellStyle name="Comma 2 5 2 5 2 4" xfId="19212" xr:uid="{AB8DD846-3254-4027-BA2A-8354D69A7731}"/>
    <cellStyle name="Comma 2 5 2 5 2 5" xfId="19608" xr:uid="{0699D0DF-8BDE-4C8E-92F0-C26B0096B973}"/>
    <cellStyle name="Comma 2 5 2 5 2 6" xfId="20004" xr:uid="{220F28E6-C366-4471-AAA1-28600ABB4D80}"/>
    <cellStyle name="Comma 2 5 2 5 3" xfId="18222" xr:uid="{4985FDE9-B435-4BF9-9643-4F92A374205D}"/>
    <cellStyle name="Comma 2 5 2 5 4" xfId="18618" xr:uid="{1AD340DD-3B41-4998-B240-6662805D58E5}"/>
    <cellStyle name="Comma 2 5 2 5 5" xfId="19014" xr:uid="{B141D63A-F3FD-4C78-8D47-A1FC8A1EE26E}"/>
    <cellStyle name="Comma 2 5 2 5 6" xfId="19410" xr:uid="{851B7DAF-6119-4E22-8B24-AFC73CD9417E}"/>
    <cellStyle name="Comma 2 5 2 5 7" xfId="19806" xr:uid="{22E7BD38-8F71-48C7-8900-C7E82EFC9DAE}"/>
    <cellStyle name="Comma 2 5 2 6" xfId="10532" xr:uid="{1309D133-370E-4B30-B277-0C2573031322}"/>
    <cellStyle name="Comma 2 5 2 6 2" xfId="18288" xr:uid="{86409E0D-D2FD-49DE-A70E-C8D7AB7C9294}"/>
    <cellStyle name="Comma 2 5 2 6 3" xfId="18684" xr:uid="{7A5E8AC0-5668-461C-A7D3-4BFDB9B32745}"/>
    <cellStyle name="Comma 2 5 2 6 4" xfId="19080" xr:uid="{F7AB8FBC-58E1-4E23-85AE-75967E96C2B6}"/>
    <cellStyle name="Comma 2 5 2 6 5" xfId="19476" xr:uid="{73467B8D-20E3-4F07-B96E-11B75658ED88}"/>
    <cellStyle name="Comma 2 5 2 6 6" xfId="19872" xr:uid="{8EF012CE-6CAB-4DC8-A4BF-2B8275B6D011}"/>
    <cellStyle name="Comma 2 5 2 7" xfId="18090" xr:uid="{563B6434-F2AA-4E17-B049-4A710D3ADCDF}"/>
    <cellStyle name="Comma 2 5 2 8" xfId="18486" xr:uid="{63AA20FF-D863-4F6C-BBA1-E358D9F857F1}"/>
    <cellStyle name="Comma 2 5 2 9" xfId="18882" xr:uid="{59EA8027-5330-4227-9706-C5D787F7F7F9}"/>
    <cellStyle name="Comma 2 5 3" xfId="2318" xr:uid="{ACF8D28F-3283-4848-B06A-B37AD66BEFB4}"/>
    <cellStyle name="Comma 2 5 3 2" xfId="6800" xr:uid="{20E22D94-6866-448F-972E-8E6BF78DE659}"/>
    <cellStyle name="Comma 2 5 3 2 2" xfId="15830" xr:uid="{DEADFD35-E696-48DE-8A24-940F3915CDB4}"/>
    <cellStyle name="Comma 2 5 3 2 2 2" xfId="18365" xr:uid="{409B774F-81BD-4010-B992-0C664F5D42B9}"/>
    <cellStyle name="Comma 2 5 3 2 2 3" xfId="18761" xr:uid="{70B0C3D2-BCF4-40F9-A9A6-E363684C2502}"/>
    <cellStyle name="Comma 2 5 3 2 2 4" xfId="19157" xr:uid="{C8479AA6-DB6A-4286-BE86-BEA239A6ABB5}"/>
    <cellStyle name="Comma 2 5 3 2 2 5" xfId="19553" xr:uid="{9E7BF6D8-AE13-49E9-B3AB-829CD4C8A624}"/>
    <cellStyle name="Comma 2 5 3 2 2 6" xfId="19949" xr:uid="{DCBB8BF2-4011-4153-9405-2BF4756EB2E8}"/>
    <cellStyle name="Comma 2 5 3 2 3" xfId="18167" xr:uid="{3A3CFABA-B706-4CB0-940A-E41F985573C6}"/>
    <cellStyle name="Comma 2 5 3 2 4" xfId="18563" xr:uid="{68832AF7-8238-4D4A-876D-0A99FB1884ED}"/>
    <cellStyle name="Comma 2 5 3 2 5" xfId="18959" xr:uid="{577AC16D-DA82-4670-9B48-44DEDFD1C745}"/>
    <cellStyle name="Comma 2 5 3 2 6" xfId="19355" xr:uid="{FAB1FEA2-845B-4715-A77D-FF67C3B9CFB5}"/>
    <cellStyle name="Comma 2 5 3 2 7" xfId="19751" xr:uid="{63C983D9-2B5F-45DB-A407-970CEDD87C56}"/>
    <cellStyle name="Comma 2 5 3 3" xfId="9005" xr:uid="{2BD1EBC2-BD84-4AB0-8C15-E17F8867E572}"/>
    <cellStyle name="Comma 2 5 3 3 2" xfId="18035" xr:uid="{04D76FFB-E3A7-4A62-8F18-91626EABC9CF}"/>
    <cellStyle name="Comma 2 5 3 3 2 2" xfId="18431" xr:uid="{B1D16DF4-15A8-4E01-A85B-9D7539BA2EAF}"/>
    <cellStyle name="Comma 2 5 3 3 2 3" xfId="18827" xr:uid="{71B8987F-E59D-47F3-9F29-0C18DB4DD998}"/>
    <cellStyle name="Comma 2 5 3 3 2 4" xfId="19223" xr:uid="{799981B8-0293-4871-9DDB-97C23C2DA6DA}"/>
    <cellStyle name="Comma 2 5 3 3 2 5" xfId="19619" xr:uid="{493C3E38-85D2-410B-AC34-E95445958179}"/>
    <cellStyle name="Comma 2 5 3 3 2 6" xfId="20015" xr:uid="{7FDB22D9-0A1A-4190-9B86-0E1A3CBD3601}"/>
    <cellStyle name="Comma 2 5 3 3 3" xfId="18233" xr:uid="{1D845FF4-AC37-4502-8DF8-63FDAD53F077}"/>
    <cellStyle name="Comma 2 5 3 3 4" xfId="18629" xr:uid="{308D79E1-12CC-4459-A177-618CEC4EA3B2}"/>
    <cellStyle name="Comma 2 5 3 3 5" xfId="19025" xr:uid="{246558F7-5885-4842-8175-3586C80E8C2E}"/>
    <cellStyle name="Comma 2 5 3 3 6" xfId="19421" xr:uid="{4927BD4B-143F-4CD0-B20F-68418DE41FAB}"/>
    <cellStyle name="Comma 2 5 3 3 7" xfId="19817" xr:uid="{B8BF8C31-9544-44E8-A535-6E54225E3B99}"/>
    <cellStyle name="Comma 2 5 3 4" xfId="11348" xr:uid="{30E8A914-62C8-425A-8221-ADDED2FDB846}"/>
    <cellStyle name="Comma 2 5 3 4 2" xfId="18299" xr:uid="{8D8B856D-9400-4046-9DC5-B52F649176AE}"/>
    <cellStyle name="Comma 2 5 3 4 3" xfId="18695" xr:uid="{06128638-8559-46B0-B41E-D4BF29336422}"/>
    <cellStyle name="Comma 2 5 3 4 4" xfId="19091" xr:uid="{E7755088-4AAF-49B9-9FC3-340E04F9CC58}"/>
    <cellStyle name="Comma 2 5 3 4 5" xfId="19487" xr:uid="{8CE32150-15A1-4B45-998A-6D36A33885BF}"/>
    <cellStyle name="Comma 2 5 3 4 6" xfId="19883" xr:uid="{786AD1A5-044B-4384-BC9B-FC3CF0687FF5}"/>
    <cellStyle name="Comma 2 5 3 5" xfId="18101" xr:uid="{6E97453D-2541-45CE-AB7C-64C9A7BA2B6D}"/>
    <cellStyle name="Comma 2 5 3 6" xfId="18497" xr:uid="{97943B30-71A1-420E-9F26-1F99DBB3094F}"/>
    <cellStyle name="Comma 2 5 3 7" xfId="18893" xr:uid="{733189D2-F434-443C-893E-0049D962F45B}"/>
    <cellStyle name="Comma 2 5 3 8" xfId="19289" xr:uid="{1163EBAF-3E69-4AE4-8679-C7A363A08CAE}"/>
    <cellStyle name="Comma 2 5 3 9" xfId="19685" xr:uid="{6E3DA58C-C269-4D8F-929A-49AB6F72B766}"/>
    <cellStyle name="Comma 2 5 4" xfId="3812" xr:uid="{A780D852-7FBE-4F0A-B1E9-39124235F897}"/>
    <cellStyle name="Comma 2 5 4 2" xfId="8294" xr:uid="{AFC39BAD-7F71-4F27-AE99-7690476354A3}"/>
    <cellStyle name="Comma 2 5 4 2 2" xfId="17324" xr:uid="{75D41BC6-435D-459E-8152-F543D3BDFAFA}"/>
    <cellStyle name="Comma 2 5 4 2 2 2" xfId="18387" xr:uid="{65EA7919-18AC-4FE6-AD43-817F57AFA133}"/>
    <cellStyle name="Comma 2 5 4 2 2 3" xfId="18783" xr:uid="{B4D811CB-58F0-45F8-8A9B-1FC5FE982B7B}"/>
    <cellStyle name="Comma 2 5 4 2 2 4" xfId="19179" xr:uid="{509B907B-4594-4230-92B3-4E450D409C2C}"/>
    <cellStyle name="Comma 2 5 4 2 2 5" xfId="19575" xr:uid="{D857F2F7-296A-48FC-B9B3-B8D1BFBB4F91}"/>
    <cellStyle name="Comma 2 5 4 2 2 6" xfId="19971" xr:uid="{6864486D-8F8F-48A0-B10B-DB6C48EE6B74}"/>
    <cellStyle name="Comma 2 5 4 2 3" xfId="18189" xr:uid="{1AF43D65-B140-44A9-A825-E557A6C8C8B9}"/>
    <cellStyle name="Comma 2 5 4 2 4" xfId="18585" xr:uid="{A3A05198-507A-45C4-8FBD-2F2751431701}"/>
    <cellStyle name="Comma 2 5 4 2 5" xfId="18981" xr:uid="{005241EB-E7E5-45B0-9A6E-1B9F2FD01783}"/>
    <cellStyle name="Comma 2 5 4 2 6" xfId="19377" xr:uid="{D420DAE6-39E8-44D2-9541-11E1998172CD}"/>
    <cellStyle name="Comma 2 5 4 2 7" xfId="19773" xr:uid="{91CDEB30-1FB1-429C-A583-44CE6CD80498}"/>
    <cellStyle name="Comma 2 5 4 3" xfId="9027" xr:uid="{5B189F45-985F-42E6-A780-E12EF3A3EBA5}"/>
    <cellStyle name="Comma 2 5 4 3 2" xfId="18057" xr:uid="{CB65BA5B-5443-4C4C-9B2C-87E48457B356}"/>
    <cellStyle name="Comma 2 5 4 3 2 2" xfId="18453" xr:uid="{E938C083-A8E1-45E6-A692-16D68D5BC609}"/>
    <cellStyle name="Comma 2 5 4 3 2 3" xfId="18849" xr:uid="{612F2427-2880-4AF3-8D73-A1CB3B831868}"/>
    <cellStyle name="Comma 2 5 4 3 2 4" xfId="19245" xr:uid="{CCFC4992-2405-4D78-AB71-C651EEB83FCF}"/>
    <cellStyle name="Comma 2 5 4 3 2 5" xfId="19641" xr:uid="{E72C94CD-3865-424E-B0C6-E569198868DA}"/>
    <cellStyle name="Comma 2 5 4 3 2 6" xfId="20037" xr:uid="{89746E15-5949-417E-90C5-C4900DAA7B41}"/>
    <cellStyle name="Comma 2 5 4 3 3" xfId="18255" xr:uid="{C108335C-E2FF-4EB7-A76A-212FA906999D}"/>
    <cellStyle name="Comma 2 5 4 3 4" xfId="18651" xr:uid="{9C86E885-C974-43AB-ACB6-3770D5EA81B5}"/>
    <cellStyle name="Comma 2 5 4 3 5" xfId="19047" xr:uid="{0B64ACCD-ADB5-4C58-A19B-A16409179CCD}"/>
    <cellStyle name="Comma 2 5 4 3 6" xfId="19443" xr:uid="{D9E16F52-96AC-4B94-9EC2-7E94F68F9E4E}"/>
    <cellStyle name="Comma 2 5 4 3 7" xfId="19839" xr:uid="{FB996E0A-CC64-4129-A234-B470E216CC62}"/>
    <cellStyle name="Comma 2 5 4 4" xfId="12842" xr:uid="{2C584E54-230C-4B51-9FB4-11C30C3C45AE}"/>
    <cellStyle name="Comma 2 5 4 4 2" xfId="18321" xr:uid="{66963614-0AFD-4926-8C22-878BFC464801}"/>
    <cellStyle name="Comma 2 5 4 4 3" xfId="18717" xr:uid="{FC325C9E-3847-46B0-A669-DBDF842F1E2D}"/>
    <cellStyle name="Comma 2 5 4 4 4" xfId="19113" xr:uid="{621005FE-8C77-4D52-887C-41323ED798D0}"/>
    <cellStyle name="Comma 2 5 4 4 5" xfId="19509" xr:uid="{37AE4CBE-8947-4B57-B941-5EFA47FA1E65}"/>
    <cellStyle name="Comma 2 5 4 4 6" xfId="19905" xr:uid="{3D736A95-4DA9-4B80-BFA4-278C86A9E100}"/>
    <cellStyle name="Comma 2 5 4 5" xfId="18123" xr:uid="{95117334-012F-4D43-937E-5316D83B11DC}"/>
    <cellStyle name="Comma 2 5 4 6" xfId="18519" xr:uid="{0B04B207-EA28-4F80-98D3-E017DA7AD751}"/>
    <cellStyle name="Comma 2 5 4 7" xfId="18915" xr:uid="{570DB3E4-6C83-411F-BE7D-C4B88675C6B3}"/>
    <cellStyle name="Comma 2 5 4 8" xfId="19311" xr:uid="{07E7A9BA-6813-49B2-9BA5-8D2FF01BF600}"/>
    <cellStyle name="Comma 2 5 4 9" xfId="19707" xr:uid="{DBC7017F-B73C-4498-A241-D14651948FB8}"/>
    <cellStyle name="Comma 2 5 5" xfId="5306" xr:uid="{AF1D979F-F67B-4861-A95A-31D6C5BC6E50}"/>
    <cellStyle name="Comma 2 5 5 2" xfId="14336" xr:uid="{7D1CC46E-CA46-4B46-B6A6-263891F24646}"/>
    <cellStyle name="Comma 2 5 5 2 2" xfId="18343" xr:uid="{FEA29971-45A0-422D-B804-B7BF3773C46F}"/>
    <cellStyle name="Comma 2 5 5 2 3" xfId="18739" xr:uid="{F5C16543-DFF4-4340-9C31-D533E915D442}"/>
    <cellStyle name="Comma 2 5 5 2 4" xfId="19135" xr:uid="{AD5B61D9-A24C-4B31-B34B-826D51A6343B}"/>
    <cellStyle name="Comma 2 5 5 2 5" xfId="19531" xr:uid="{A9B024EE-34E4-478A-927F-2226F9E5A488}"/>
    <cellStyle name="Comma 2 5 5 2 6" xfId="19927" xr:uid="{6C6AD94D-93C7-4EC7-9053-7037F5BE67CC}"/>
    <cellStyle name="Comma 2 5 5 3" xfId="18145" xr:uid="{720292FE-27DF-48FD-BB4A-F2A471E6087D}"/>
    <cellStyle name="Comma 2 5 5 4" xfId="18541" xr:uid="{844A0A6C-9DFA-4840-9346-80ABC46F9AD9}"/>
    <cellStyle name="Comma 2 5 5 5" xfId="18937" xr:uid="{EEECB88E-EDA0-4801-9CFB-25270FAA41AC}"/>
    <cellStyle name="Comma 2 5 5 6" xfId="19333" xr:uid="{FBA16AB4-0A31-4E8C-8160-33427E54E7AB}"/>
    <cellStyle name="Comma 2 5 5 7" xfId="19729" xr:uid="{8D00EBE7-E88A-4BBF-B80B-F323F6EEEDF7}"/>
    <cellStyle name="Comma 2 5 6" xfId="8983" xr:uid="{A77F56C9-EE8A-4AA4-B0B4-A9D76CE57C34}"/>
    <cellStyle name="Comma 2 5 6 2" xfId="18013" xr:uid="{9407950C-C8E2-4658-88A2-3B3FBB06EC4B}"/>
    <cellStyle name="Comma 2 5 6 2 2" xfId="18409" xr:uid="{988E72E8-BAD1-4539-983F-2359FE2E3B2E}"/>
    <cellStyle name="Comma 2 5 6 2 3" xfId="18805" xr:uid="{3B8BB49C-EAA4-49FD-8A07-6EE234A01C7F}"/>
    <cellStyle name="Comma 2 5 6 2 4" xfId="19201" xr:uid="{1244ED49-B7B2-450D-9054-BCC11FFEA825}"/>
    <cellStyle name="Comma 2 5 6 2 5" xfId="19597" xr:uid="{6F4286CF-31A9-44CD-BE92-74CB1A8FC972}"/>
    <cellStyle name="Comma 2 5 6 2 6" xfId="19993" xr:uid="{CB4FA4DE-2F2F-4FFF-B2A9-F1C043EBF729}"/>
    <cellStyle name="Comma 2 5 6 3" xfId="18211" xr:uid="{A9837A3D-24EE-4EFF-B32B-36A827F76FB9}"/>
    <cellStyle name="Comma 2 5 6 4" xfId="18607" xr:uid="{26264F86-DC07-400E-9314-ECA2F5D732F5}"/>
    <cellStyle name="Comma 2 5 6 5" xfId="19003" xr:uid="{A7B0732E-A289-4071-AFAC-D2AD4A8F150C}"/>
    <cellStyle name="Comma 2 5 6 6" xfId="19399" xr:uid="{E883C4FE-F45E-4D89-BD43-77595DCB27FD}"/>
    <cellStyle name="Comma 2 5 6 7" xfId="19795" xr:uid="{19B92A8E-9CEE-4F76-BDE4-B0824E7E985E}"/>
    <cellStyle name="Comma 2 5 7" xfId="9854" xr:uid="{6D4F6D0F-CEF8-497E-A53A-10BB5C568E4A}"/>
    <cellStyle name="Comma 2 5 7 2" xfId="18277" xr:uid="{357BA693-74AF-460E-AA7E-8903D1AFDC2E}"/>
    <cellStyle name="Comma 2 5 7 3" xfId="18673" xr:uid="{F0E84922-573A-42C0-9004-CFAEAACC02D6}"/>
    <cellStyle name="Comma 2 5 7 4" xfId="19069" xr:uid="{38717A1E-877A-454D-AD88-61C9599A8921}"/>
    <cellStyle name="Comma 2 5 7 5" xfId="19465" xr:uid="{6487FAF4-B89F-4A6B-8FCA-523967706ED7}"/>
    <cellStyle name="Comma 2 5 7 6" xfId="19861" xr:uid="{BAC8C20C-0144-4F2E-AD1C-EC5634B1372B}"/>
    <cellStyle name="Comma 2 5 8" xfId="18079" xr:uid="{9A230305-9292-4C09-B110-008C6E76B143}"/>
    <cellStyle name="Comma 2 5 9" xfId="18475" xr:uid="{F0C5A1DB-FF5F-414C-BA1E-7AE5E96FAB6C}"/>
    <cellStyle name="Comma 2 6" xfId="1125" xr:uid="{F79C3FB5-9BE9-4FCD-A9FD-499B853A280F}"/>
    <cellStyle name="Comma 2 6 10" xfId="19269" xr:uid="{F2C877CE-78D2-4B4A-91F1-4F61AF42424A}"/>
    <cellStyle name="Comma 2 6 11" xfId="19665" xr:uid="{9DEAB390-C376-4341-9ED4-891E208FB848}"/>
    <cellStyle name="Comma 2 6 2" xfId="2619" xr:uid="{AA4E0524-4218-49B5-8B33-0923DEB3D6A8}"/>
    <cellStyle name="Comma 2 6 2 2" xfId="7101" xr:uid="{16379A3F-10EC-4B89-A740-8AC659D892E9}"/>
    <cellStyle name="Comma 2 6 2 2 2" xfId="16131" xr:uid="{4E35966E-451B-49A4-8C1D-772DF37B2F31}"/>
    <cellStyle name="Comma 2 6 2 2 2 2" xfId="18367" xr:uid="{1731EDC8-2075-42CF-BA71-67D5C086CF16}"/>
    <cellStyle name="Comma 2 6 2 2 2 3" xfId="18763" xr:uid="{E3E8D80E-CC11-4B0C-8156-499E9F28D227}"/>
    <cellStyle name="Comma 2 6 2 2 2 4" xfId="19159" xr:uid="{71966714-C5EB-4E2E-AAE0-EE57D3BA0BB7}"/>
    <cellStyle name="Comma 2 6 2 2 2 5" xfId="19555" xr:uid="{AA0AE01D-C797-4A23-9B34-07721A7B30D4}"/>
    <cellStyle name="Comma 2 6 2 2 2 6" xfId="19951" xr:uid="{A7EFAE08-3136-4446-96E9-F4379E20B0B5}"/>
    <cellStyle name="Comma 2 6 2 2 3" xfId="18169" xr:uid="{E09787E5-A500-4ECA-8E3B-3525883112F8}"/>
    <cellStyle name="Comma 2 6 2 2 4" xfId="18565" xr:uid="{A21C8EA5-248D-4F0E-9827-FBF8DA16861E}"/>
    <cellStyle name="Comma 2 6 2 2 5" xfId="18961" xr:uid="{0258940B-3D4B-4E7E-BC5D-EE8B6B2786CA}"/>
    <cellStyle name="Comma 2 6 2 2 6" xfId="19357" xr:uid="{B6F2A4E7-FDBA-4E53-9752-2600A1C66EA1}"/>
    <cellStyle name="Comma 2 6 2 2 7" xfId="19753" xr:uid="{699ADDFF-2F33-4A43-A7CD-962CA17D0EAA}"/>
    <cellStyle name="Comma 2 6 2 3" xfId="9007" xr:uid="{07E8EB41-4026-4679-82E8-1CE94BA6CB59}"/>
    <cellStyle name="Comma 2 6 2 3 2" xfId="18037" xr:uid="{88999F20-A107-430B-83F9-75076E5A11AA}"/>
    <cellStyle name="Comma 2 6 2 3 2 2" xfId="18433" xr:uid="{EC78ECFB-93B4-4473-B862-675B05CA4965}"/>
    <cellStyle name="Comma 2 6 2 3 2 3" xfId="18829" xr:uid="{FE0F722F-EEF0-46D4-9EDC-B3D68C2675D9}"/>
    <cellStyle name="Comma 2 6 2 3 2 4" xfId="19225" xr:uid="{BFC48FEA-EDC9-44E2-9CE2-0693BFD76137}"/>
    <cellStyle name="Comma 2 6 2 3 2 5" xfId="19621" xr:uid="{03A033FE-BD91-4C53-A724-7673783F2E7B}"/>
    <cellStyle name="Comma 2 6 2 3 2 6" xfId="20017" xr:uid="{C7444239-7A17-41C4-B8F4-9477CD7D0449}"/>
    <cellStyle name="Comma 2 6 2 3 3" xfId="18235" xr:uid="{21D4F9FB-9353-4B44-8848-1B0FC35E6D10}"/>
    <cellStyle name="Comma 2 6 2 3 4" xfId="18631" xr:uid="{6D35104B-2CA7-4C17-8CF6-8E888DE1FE05}"/>
    <cellStyle name="Comma 2 6 2 3 5" xfId="19027" xr:uid="{C8FA3526-A2CD-4EA9-A2A3-A5E6C94925F6}"/>
    <cellStyle name="Comma 2 6 2 3 6" xfId="19423" xr:uid="{7696769B-100B-44F8-80DE-338DDB96E7B1}"/>
    <cellStyle name="Comma 2 6 2 3 7" xfId="19819" xr:uid="{2EB63338-C8AE-4975-9EFD-1F6501613AF3}"/>
    <cellStyle name="Comma 2 6 2 4" xfId="11649" xr:uid="{F52E18A2-23F0-405C-BE02-97F845FA27F1}"/>
    <cellStyle name="Comma 2 6 2 4 2" xfId="18301" xr:uid="{8225BDAD-16D8-4830-A0AE-354605DD75E0}"/>
    <cellStyle name="Comma 2 6 2 4 3" xfId="18697" xr:uid="{A518548B-17EF-4006-9FC0-5629EFA3CD4B}"/>
    <cellStyle name="Comma 2 6 2 4 4" xfId="19093" xr:uid="{BF37C5CE-437F-4A01-A392-EFA2C7BA983C}"/>
    <cellStyle name="Comma 2 6 2 4 5" xfId="19489" xr:uid="{AB93AE58-C039-4DDA-8DC7-0116593FBCF3}"/>
    <cellStyle name="Comma 2 6 2 4 6" xfId="19885" xr:uid="{A7CF38A9-1E3E-426C-BDA1-618998518A68}"/>
    <cellStyle name="Comma 2 6 2 5" xfId="18103" xr:uid="{FA9346DD-A971-4F08-BA5F-EBBA39CE5399}"/>
    <cellStyle name="Comma 2 6 2 6" xfId="18499" xr:uid="{F8D2EB07-351F-4D1A-9936-1C8201F285EA}"/>
    <cellStyle name="Comma 2 6 2 7" xfId="18895" xr:uid="{E1E2E034-8839-42CF-BC75-FD7E53E3843B}"/>
    <cellStyle name="Comma 2 6 2 8" xfId="19291" xr:uid="{06587871-9949-4CF1-85E1-F4C5DB9F66E3}"/>
    <cellStyle name="Comma 2 6 2 9" xfId="19687" xr:uid="{06EB04CF-2C3D-48DB-B44B-88AB3C6843D8}"/>
    <cellStyle name="Comma 2 6 3" xfId="4113" xr:uid="{28E03D30-DF99-4022-9EE9-22080E80DC7E}"/>
    <cellStyle name="Comma 2 6 3 2" xfId="8595" xr:uid="{14A8CCE8-6DA9-4A92-84B6-C0B8007450D3}"/>
    <cellStyle name="Comma 2 6 3 2 2" xfId="17625" xr:uid="{DFCD7F63-1B89-4A0B-B671-E206D88A563B}"/>
    <cellStyle name="Comma 2 6 3 2 2 2" xfId="18389" xr:uid="{1E240BFA-FBAD-4F02-B8BE-92E22B8ED55A}"/>
    <cellStyle name="Comma 2 6 3 2 2 3" xfId="18785" xr:uid="{FC886E20-C930-495C-81DD-D178FF758A5F}"/>
    <cellStyle name="Comma 2 6 3 2 2 4" xfId="19181" xr:uid="{D5C48181-0858-42E8-9F51-11A89963C22F}"/>
    <cellStyle name="Comma 2 6 3 2 2 5" xfId="19577" xr:uid="{6F192DC4-603C-43A1-8A3C-12E0D27B42CE}"/>
    <cellStyle name="Comma 2 6 3 2 2 6" xfId="19973" xr:uid="{8D3C40CC-0E9C-4B05-9CAE-E1BFE26A326C}"/>
    <cellStyle name="Comma 2 6 3 2 3" xfId="18191" xr:uid="{AA1E26CE-6D7B-4788-B455-D3D55D5273D7}"/>
    <cellStyle name="Comma 2 6 3 2 4" xfId="18587" xr:uid="{281EE14F-DDAA-4C73-BFE5-E78FEBEAEAB9}"/>
    <cellStyle name="Comma 2 6 3 2 5" xfId="18983" xr:uid="{95873F6B-DCAB-40C3-B20D-99C106DDD87E}"/>
    <cellStyle name="Comma 2 6 3 2 6" xfId="19379" xr:uid="{8D8A0784-A34B-4525-98F8-580F9DB0861F}"/>
    <cellStyle name="Comma 2 6 3 2 7" xfId="19775" xr:uid="{267F9CC8-B183-4BF9-ACCE-6B52981D1812}"/>
    <cellStyle name="Comma 2 6 3 3" xfId="9029" xr:uid="{1651D287-DE69-45B0-AEE3-480BE022DDD2}"/>
    <cellStyle name="Comma 2 6 3 3 2" xfId="18059" xr:uid="{D9FC3FDA-637F-430D-9F1F-94C1D03B30F3}"/>
    <cellStyle name="Comma 2 6 3 3 2 2" xfId="18455" xr:uid="{04236BB2-2ECD-4906-AC10-B357C653FA96}"/>
    <cellStyle name="Comma 2 6 3 3 2 3" xfId="18851" xr:uid="{3B6A3DC4-9EDD-4C5B-8D88-5547B95CCB56}"/>
    <cellStyle name="Comma 2 6 3 3 2 4" xfId="19247" xr:uid="{50E672D6-A5CA-4D9D-8FAC-4D3B3ABB3C2A}"/>
    <cellStyle name="Comma 2 6 3 3 2 5" xfId="19643" xr:uid="{7526112B-0056-45DC-A042-EFB6FD28BD8A}"/>
    <cellStyle name="Comma 2 6 3 3 2 6" xfId="20039" xr:uid="{929C548C-2C2F-4D7A-BBBA-B605C47EF6F0}"/>
    <cellStyle name="Comma 2 6 3 3 3" xfId="18257" xr:uid="{D21E1C77-13A5-4580-8495-612740B0929B}"/>
    <cellStyle name="Comma 2 6 3 3 4" xfId="18653" xr:uid="{CDCED9DD-B117-4BED-919B-96043743C3F4}"/>
    <cellStyle name="Comma 2 6 3 3 5" xfId="19049" xr:uid="{B3A97351-8F07-4169-BB98-3BF290C357A0}"/>
    <cellStyle name="Comma 2 6 3 3 6" xfId="19445" xr:uid="{CF9D62F4-1CEA-4924-A196-F31423086511}"/>
    <cellStyle name="Comma 2 6 3 3 7" xfId="19841" xr:uid="{0098798C-3426-44C2-8070-1C39CC937BC4}"/>
    <cellStyle name="Comma 2 6 3 4" xfId="13143" xr:uid="{95DFABD9-231F-46AA-A97B-5584AE2B2AD8}"/>
    <cellStyle name="Comma 2 6 3 4 2" xfId="18323" xr:uid="{844A0FDD-93C8-4FA4-96FE-2DF8453CA21D}"/>
    <cellStyle name="Comma 2 6 3 4 3" xfId="18719" xr:uid="{C5561666-0040-4FA3-B154-7799048BE353}"/>
    <cellStyle name="Comma 2 6 3 4 4" xfId="19115" xr:uid="{5E53A2A9-80C6-40C0-B4FA-163CA23C00C9}"/>
    <cellStyle name="Comma 2 6 3 4 5" xfId="19511" xr:uid="{4D1F13E9-2ECF-4C42-805D-CA97B3E7D285}"/>
    <cellStyle name="Comma 2 6 3 4 6" xfId="19907" xr:uid="{26BC524E-AEEB-4C91-B17F-598CC96FD40B}"/>
    <cellStyle name="Comma 2 6 3 5" xfId="18125" xr:uid="{00946DDA-6EA1-4081-9210-76BE1E2CDBA3}"/>
    <cellStyle name="Comma 2 6 3 6" xfId="18521" xr:uid="{49233469-E59C-44FF-A51F-49E289226B5E}"/>
    <cellStyle name="Comma 2 6 3 7" xfId="18917" xr:uid="{3BE42093-3B1A-4534-9AC5-D0F64BBAA5F7}"/>
    <cellStyle name="Comma 2 6 3 8" xfId="19313" xr:uid="{D56C106D-320F-4C35-B66D-F2BB50DA25A7}"/>
    <cellStyle name="Comma 2 6 3 9" xfId="19709" xr:uid="{AA85A7BE-3C01-473D-9F22-DC0A732D3535}"/>
    <cellStyle name="Comma 2 6 4" xfId="5607" xr:uid="{4BE9FAAB-39CB-42E8-8BF5-AFF4EA5719F2}"/>
    <cellStyle name="Comma 2 6 4 2" xfId="14637" xr:uid="{EB741EEF-36F5-4773-BEB0-FA57E0195390}"/>
    <cellStyle name="Comma 2 6 4 2 2" xfId="18345" xr:uid="{C14949D0-EFB1-4E7A-B7C9-E882FBC7EB6C}"/>
    <cellStyle name="Comma 2 6 4 2 3" xfId="18741" xr:uid="{68C594CA-5297-4B0F-8235-0EB2A3F9C34A}"/>
    <cellStyle name="Comma 2 6 4 2 4" xfId="19137" xr:uid="{D3E42191-2D60-4EDD-A40C-F2B97FEDC952}"/>
    <cellStyle name="Comma 2 6 4 2 5" xfId="19533" xr:uid="{2C30FD0C-E19E-4412-A021-BFA649BB3AEA}"/>
    <cellStyle name="Comma 2 6 4 2 6" xfId="19929" xr:uid="{1A7F7973-725F-4092-8752-490DA831E008}"/>
    <cellStyle name="Comma 2 6 4 3" xfId="18147" xr:uid="{74173B40-819E-4A0E-B95E-E8BD755609F3}"/>
    <cellStyle name="Comma 2 6 4 4" xfId="18543" xr:uid="{7748CDAE-00D7-4518-8746-17825CEA0F8D}"/>
    <cellStyle name="Comma 2 6 4 5" xfId="18939" xr:uid="{AE231633-56EE-4CCE-BBDC-83E59D1C3D70}"/>
    <cellStyle name="Comma 2 6 4 6" xfId="19335" xr:uid="{16A7F04D-937A-497B-BD98-2B3A3910FD53}"/>
    <cellStyle name="Comma 2 6 4 7" xfId="19731" xr:uid="{5EE65CB6-5CEC-4FB5-8D95-6B9C7962DA73}"/>
    <cellStyle name="Comma 2 6 5" xfId="8985" xr:uid="{AC2E10C9-A887-4D5D-B78C-0809471C23C5}"/>
    <cellStyle name="Comma 2 6 5 2" xfId="18015" xr:uid="{445F56E9-986A-4C9E-B5FA-1CDF15915EDA}"/>
    <cellStyle name="Comma 2 6 5 2 2" xfId="18411" xr:uid="{C7952741-F390-48A3-9013-2C86B61DF3B5}"/>
    <cellStyle name="Comma 2 6 5 2 3" xfId="18807" xr:uid="{3E082C9F-5BB2-49F7-9A3B-8F52D8E571B9}"/>
    <cellStyle name="Comma 2 6 5 2 4" xfId="19203" xr:uid="{04C88EB5-4058-4321-A38F-5EDEBC42105B}"/>
    <cellStyle name="Comma 2 6 5 2 5" xfId="19599" xr:uid="{0559657E-A7CB-46DF-A029-483A1ABD2E23}"/>
    <cellStyle name="Comma 2 6 5 2 6" xfId="19995" xr:uid="{7EBDD5E8-6A60-4D03-B67B-2E6DAAACE8ED}"/>
    <cellStyle name="Comma 2 6 5 3" xfId="18213" xr:uid="{4ABC6C07-3791-4D3D-B468-C1299C9DB211}"/>
    <cellStyle name="Comma 2 6 5 4" xfId="18609" xr:uid="{3C41E5ED-ECD9-435D-99B3-058419A0046F}"/>
    <cellStyle name="Comma 2 6 5 5" xfId="19005" xr:uid="{4E0E76A3-F91B-4961-9857-E412A4CDEB6D}"/>
    <cellStyle name="Comma 2 6 5 6" xfId="19401" xr:uid="{A7E6310B-0D51-4532-BB71-958023C83449}"/>
    <cellStyle name="Comma 2 6 5 7" xfId="19797" xr:uid="{B66D12F9-8CA7-4CA7-9E03-19A7A34E2459}"/>
    <cellStyle name="Comma 2 6 6" xfId="10155" xr:uid="{142F66BA-61E0-4D44-ADEA-922008E22202}"/>
    <cellStyle name="Comma 2 6 6 2" xfId="18279" xr:uid="{CDED8557-377B-4C15-9B26-6211552F5FBC}"/>
    <cellStyle name="Comma 2 6 6 3" xfId="18675" xr:uid="{648B7133-E85C-4E47-9C62-9DB6F91F02B3}"/>
    <cellStyle name="Comma 2 6 6 4" xfId="19071" xr:uid="{23F1D708-85D1-4808-AB59-4ED4F16143BA}"/>
    <cellStyle name="Comma 2 6 6 5" xfId="19467" xr:uid="{43764C26-799E-4F1C-9E08-7FD75F711930}"/>
    <cellStyle name="Comma 2 6 6 6" xfId="19863" xr:uid="{50037C5D-D46D-4F18-ABDF-3DBE1658A36D}"/>
    <cellStyle name="Comma 2 6 7" xfId="18081" xr:uid="{34DDC78C-922B-4F00-BA17-7E01FB14D436}"/>
    <cellStyle name="Comma 2 6 8" xfId="18477" xr:uid="{61EAE58F-1008-426A-A311-9816EA68827F}"/>
    <cellStyle name="Comma 2 6 9" xfId="18873" xr:uid="{C2EBBE0E-6444-4D12-9C8A-38D6E99600CD}"/>
    <cellStyle name="Comma 2 7" xfId="1573" xr:uid="{AD0C212B-C85B-4997-B759-0A13D5B8C158}"/>
    <cellStyle name="Comma 2 7 2" xfId="6055" xr:uid="{90986FD9-DD44-474B-9920-0021649A0C29}"/>
    <cellStyle name="Comma 2 7 2 2" xfId="15085" xr:uid="{757C7DA5-B482-4862-AC07-27393AAF9B1F}"/>
    <cellStyle name="Comma 2 7 2 2 2" xfId="18356" xr:uid="{43A24C83-C640-4A02-B8B2-4461A0E6EAB8}"/>
    <cellStyle name="Comma 2 7 2 2 3" xfId="18752" xr:uid="{F7D8973A-AD2F-4393-8D30-F9E583DD48D8}"/>
    <cellStyle name="Comma 2 7 2 2 4" xfId="19148" xr:uid="{97EF36BC-916B-4581-B4CE-512EC6447695}"/>
    <cellStyle name="Comma 2 7 2 2 5" xfId="19544" xr:uid="{4D72ACAF-4A46-4A89-90B1-8814785C3760}"/>
    <cellStyle name="Comma 2 7 2 2 6" xfId="19940" xr:uid="{158CF7EA-0DA4-4851-8EC6-3205608BA5ED}"/>
    <cellStyle name="Comma 2 7 2 3" xfId="18158" xr:uid="{B4F220E7-F699-45FC-B8C5-D45A06738E04}"/>
    <cellStyle name="Comma 2 7 2 4" xfId="18554" xr:uid="{910492C8-B23B-4287-A4D8-22AE38E7C274}"/>
    <cellStyle name="Comma 2 7 2 5" xfId="18950" xr:uid="{B96DC423-CF22-4718-B0A9-206D188F21B4}"/>
    <cellStyle name="Comma 2 7 2 6" xfId="19346" xr:uid="{AB6C7DDF-BB26-48B9-9465-99C930DE1F85}"/>
    <cellStyle name="Comma 2 7 2 7" xfId="19742" xr:uid="{5B0C31D1-F6C5-4FFB-9B0A-2CD576667506}"/>
    <cellStyle name="Comma 2 7 3" xfId="8996" xr:uid="{D2EA2E0C-8AE6-484A-8B93-16950013DCB4}"/>
    <cellStyle name="Comma 2 7 3 2" xfId="18026" xr:uid="{61B67396-2EE4-4C11-836D-7B0B6C1BF09F}"/>
    <cellStyle name="Comma 2 7 3 2 2" xfId="18422" xr:uid="{F16BF240-0382-4AF6-BBF0-A2ACCE228683}"/>
    <cellStyle name="Comma 2 7 3 2 3" xfId="18818" xr:uid="{E27C13F3-A89A-4FFE-A850-DA21AF4A376D}"/>
    <cellStyle name="Comma 2 7 3 2 4" xfId="19214" xr:uid="{162C1C92-F80D-4533-923B-7F864B4762B8}"/>
    <cellStyle name="Comma 2 7 3 2 5" xfId="19610" xr:uid="{FF862FAF-55C9-44D5-8265-0D83FF21875C}"/>
    <cellStyle name="Comma 2 7 3 2 6" xfId="20006" xr:uid="{6BEE0E3A-3309-4E4E-9573-F057898C2EE3}"/>
    <cellStyle name="Comma 2 7 3 3" xfId="18224" xr:uid="{275743E3-CB2D-46DF-8CD7-1B0822523A5E}"/>
    <cellStyle name="Comma 2 7 3 4" xfId="18620" xr:uid="{6594DB1E-6378-4805-8195-0CDF93416BD5}"/>
    <cellStyle name="Comma 2 7 3 5" xfId="19016" xr:uid="{C62375B8-CAD4-4EB7-88DD-894ACF4FB8F3}"/>
    <cellStyle name="Comma 2 7 3 6" xfId="19412" xr:uid="{4981A75D-C122-493B-8F11-6C436FACB1A0}"/>
    <cellStyle name="Comma 2 7 3 7" xfId="19808" xr:uid="{1DBB30B8-7CBD-48F9-851A-7A01405A0EAD}"/>
    <cellStyle name="Comma 2 7 4" xfId="10603" xr:uid="{34DCD758-B4C6-47A9-AA38-FFB81B3C60A2}"/>
    <cellStyle name="Comma 2 7 4 2" xfId="18290" xr:uid="{8AF2CDF2-CC4B-4C59-849E-5BCC1E8C42C6}"/>
    <cellStyle name="Comma 2 7 4 3" xfId="18686" xr:uid="{CE750FF5-350D-48A0-B2D2-790594C31528}"/>
    <cellStyle name="Comma 2 7 4 4" xfId="19082" xr:uid="{0EC1519D-A975-4F31-92F7-D277E26370CC}"/>
    <cellStyle name="Comma 2 7 4 5" xfId="19478" xr:uid="{B57B1073-C4EF-4D3A-960F-553BE065A3C2}"/>
    <cellStyle name="Comma 2 7 4 6" xfId="19874" xr:uid="{E109DBFD-96B6-4BAB-8795-35A97F4404B9}"/>
    <cellStyle name="Comma 2 7 5" xfId="18092" xr:uid="{E0E54BBA-4BA5-480C-8D86-34E0A7C06099}"/>
    <cellStyle name="Comma 2 7 6" xfId="18488" xr:uid="{7E8947EF-9DEC-4BD8-804C-EDED6433AD51}"/>
    <cellStyle name="Comma 2 7 7" xfId="18884" xr:uid="{24D080C0-2D0E-45F2-BC64-56BED750B57B}"/>
    <cellStyle name="Comma 2 7 8" xfId="19280" xr:uid="{2554D644-856B-4CC2-BE17-0D1DDD86AF04}"/>
    <cellStyle name="Comma 2 7 9" xfId="19676" xr:uid="{9E1C15A9-2F30-4FDC-8176-49B7E3B679F7}"/>
    <cellStyle name="Comma 2 8" xfId="3067" xr:uid="{77EF1115-1254-4F3F-A981-F19D13CD98AC}"/>
    <cellStyle name="Comma 2 8 2" xfId="7549" xr:uid="{D84579D7-D194-4956-95A7-04455649DB3F}"/>
    <cellStyle name="Comma 2 8 2 2" xfId="16579" xr:uid="{6C68C0F2-3706-484D-9059-5CBEE5ACFD07}"/>
    <cellStyle name="Comma 2 8 2 2 2" xfId="18378" xr:uid="{9ADEDCB6-9278-485D-A0A6-8DAD7A7FA5F3}"/>
    <cellStyle name="Comma 2 8 2 2 3" xfId="18774" xr:uid="{985D9CC9-6508-47AD-81F9-BC38F5A9B7C4}"/>
    <cellStyle name="Comma 2 8 2 2 4" xfId="19170" xr:uid="{10D3C64F-3C16-4FD9-9B4C-9A86922E8F11}"/>
    <cellStyle name="Comma 2 8 2 2 5" xfId="19566" xr:uid="{3DD607F9-727A-45C6-843E-FC4BADCC43C8}"/>
    <cellStyle name="Comma 2 8 2 2 6" xfId="19962" xr:uid="{1F7930B4-EE34-43E7-AD3A-D961A4967A7F}"/>
    <cellStyle name="Comma 2 8 2 3" xfId="18180" xr:uid="{3A656A11-9343-4DED-B6B0-834943D0FD82}"/>
    <cellStyle name="Comma 2 8 2 4" xfId="18576" xr:uid="{BBD45E43-558B-4944-870C-B33DA02121CF}"/>
    <cellStyle name="Comma 2 8 2 5" xfId="18972" xr:uid="{97742E3A-277B-4EAF-B9AE-CECE05B509A2}"/>
    <cellStyle name="Comma 2 8 2 6" xfId="19368" xr:uid="{719AB89C-6220-48A5-AF95-676FF69EF2DE}"/>
    <cellStyle name="Comma 2 8 2 7" xfId="19764" xr:uid="{F04421A5-21D0-437C-A0CF-755E77DD56F1}"/>
    <cellStyle name="Comma 2 8 3" xfId="9018" xr:uid="{E59F139B-0437-4DFF-8F1C-7482241ED9A6}"/>
    <cellStyle name="Comma 2 8 3 2" xfId="18048" xr:uid="{E5B061D5-642B-4B8B-9E84-B8D71A614CD6}"/>
    <cellStyle name="Comma 2 8 3 2 2" xfId="18444" xr:uid="{B595DE3D-1F52-4D77-9C8C-CEF22651E030}"/>
    <cellStyle name="Comma 2 8 3 2 3" xfId="18840" xr:uid="{4BA749CE-CBBD-4A52-829D-9A75A2851398}"/>
    <cellStyle name="Comma 2 8 3 2 4" xfId="19236" xr:uid="{C956D587-B9DC-4FBB-B00A-8A7A0F37293B}"/>
    <cellStyle name="Comma 2 8 3 2 5" xfId="19632" xr:uid="{6A5DE525-4CA5-48A3-869D-EC65E31E9A45}"/>
    <cellStyle name="Comma 2 8 3 2 6" xfId="20028" xr:uid="{28AC398D-B32F-447D-ABDC-8211ACF19A54}"/>
    <cellStyle name="Comma 2 8 3 3" xfId="18246" xr:uid="{0D1E0EC0-F3B8-403B-91A6-65CB7E6ACE6B}"/>
    <cellStyle name="Comma 2 8 3 4" xfId="18642" xr:uid="{9E292DB8-2B34-48E6-AEE1-BFF532D82209}"/>
    <cellStyle name="Comma 2 8 3 5" xfId="19038" xr:uid="{D89F8B23-56E9-42DC-A232-B0A14208F1D9}"/>
    <cellStyle name="Comma 2 8 3 6" xfId="19434" xr:uid="{DA4E493C-B395-4BC6-B50B-0E1E5B88838A}"/>
    <cellStyle name="Comma 2 8 3 7" xfId="19830" xr:uid="{39D0D05B-29A9-4F4B-941C-28C717E6559F}"/>
    <cellStyle name="Comma 2 8 4" xfId="12097" xr:uid="{490C121B-511F-4EAE-9E7F-77F095B06039}"/>
    <cellStyle name="Comma 2 8 4 2" xfId="18312" xr:uid="{23C1277A-77F4-41AB-AC65-54C2C286F09B}"/>
    <cellStyle name="Comma 2 8 4 3" xfId="18708" xr:uid="{38703C19-423B-4164-B973-E189CE5AAF71}"/>
    <cellStyle name="Comma 2 8 4 4" xfId="19104" xr:uid="{D455F82E-5C9E-4152-A774-12A9CA9702AD}"/>
    <cellStyle name="Comma 2 8 4 5" xfId="19500" xr:uid="{42015419-C508-48A5-9DA0-29339C41E1DF}"/>
    <cellStyle name="Comma 2 8 4 6" xfId="19896" xr:uid="{0324999D-5661-4752-99B9-1D70151D8FD5}"/>
    <cellStyle name="Comma 2 8 5" xfId="18114" xr:uid="{D42372BE-5CA3-4AAC-95CA-4CED3F05DCE9}"/>
    <cellStyle name="Comma 2 8 6" xfId="18510" xr:uid="{1A6093E9-0B49-48F5-9F3C-A4E585FB311C}"/>
    <cellStyle name="Comma 2 8 7" xfId="18906" xr:uid="{2AEBF3A0-338A-41AF-8ABA-CD3558C8F622}"/>
    <cellStyle name="Comma 2 8 8" xfId="19302" xr:uid="{6A9B9308-F476-4A8F-B6BA-E03976844041}"/>
    <cellStyle name="Comma 2 8 9" xfId="19698" xr:uid="{D59BDC20-F401-464C-AFF2-95AD63D232EC}"/>
    <cellStyle name="Comma 2 9" xfId="4561" xr:uid="{307EB999-934E-4D62-B5F8-AA23E93EB975}"/>
    <cellStyle name="Comma 2 9 2" xfId="13591" xr:uid="{3E1F7673-45EF-458C-B5CA-ACBFF9667AC2}"/>
    <cellStyle name="Comma 2 9 2 2" xfId="18334" xr:uid="{E414FF7A-0553-4376-8E79-ADDCA4E8329F}"/>
    <cellStyle name="Comma 2 9 2 3" xfId="18730" xr:uid="{5B19D43B-67B6-4870-B850-69B2083F203D}"/>
    <cellStyle name="Comma 2 9 2 4" xfId="19126" xr:uid="{136D76D8-ABFA-456A-ABCB-688F485B38E0}"/>
    <cellStyle name="Comma 2 9 2 5" xfId="19522" xr:uid="{A48D3F9E-D800-4F47-B9E6-95E52E762CB5}"/>
    <cellStyle name="Comma 2 9 2 6" xfId="19918" xr:uid="{D329A4F8-0777-4B0F-80EC-D608D9924370}"/>
    <cellStyle name="Comma 2 9 3" xfId="18136" xr:uid="{570B80DD-60D7-46F8-A76C-B349EE423C78}"/>
    <cellStyle name="Comma 2 9 4" xfId="18532" xr:uid="{31862B65-E81B-4684-BDF1-D8AD4403668D}"/>
    <cellStyle name="Comma 2 9 5" xfId="18928" xr:uid="{07A6F916-0C03-4067-A000-63B803BE99AF}"/>
    <cellStyle name="Comma 2 9 6" xfId="19324" xr:uid="{3AFF2244-17B9-454F-A387-9FD26DE25089}"/>
    <cellStyle name="Comma 2 9 7" xfId="19720" xr:uid="{1AAA034B-352F-44EB-85C6-B6B14C8265AB}"/>
    <cellStyle name="Comma 3" xfId="103" xr:uid="{984DA0EA-9F9B-4B38-8B79-E5D60E15AD0E}"/>
    <cellStyle name="Comma 3 10" xfId="8975" xr:uid="{A390F37F-1B4B-4D63-971F-D72D74583BCA}"/>
    <cellStyle name="Comma 3 10 2" xfId="18005" xr:uid="{4CBC2519-7F55-4C6C-B9B0-16F5932FB3DB}"/>
    <cellStyle name="Comma 3 10 2 2" xfId="18401" xr:uid="{B919EE57-082A-4564-8FCA-6261801F9862}"/>
    <cellStyle name="Comma 3 10 2 3" xfId="18797" xr:uid="{124DD61E-027A-4A30-A2C9-09769F9EE517}"/>
    <cellStyle name="Comma 3 10 2 4" xfId="19193" xr:uid="{07CF4621-4586-402F-9248-54934F6034E2}"/>
    <cellStyle name="Comma 3 10 2 5" xfId="19589" xr:uid="{C9F56412-8971-4B4C-B9E9-426A41F9CF55}"/>
    <cellStyle name="Comma 3 10 2 6" xfId="19985" xr:uid="{3B918045-0A17-40FC-8525-2A662A69A3AD}"/>
    <cellStyle name="Comma 3 10 3" xfId="18203" xr:uid="{64F0F828-9F69-4CF2-8BA0-F3EB7BB5ED39}"/>
    <cellStyle name="Comma 3 10 4" xfId="18599" xr:uid="{6094776E-14EC-4321-9C9A-86C4BE0ADD3A}"/>
    <cellStyle name="Comma 3 10 5" xfId="18995" xr:uid="{B189B317-6CD5-4840-9A28-618DA48F62F7}"/>
    <cellStyle name="Comma 3 10 6" xfId="19391" xr:uid="{10D0F8DD-6AC4-44A3-8654-C0BA8D97A463}"/>
    <cellStyle name="Comma 3 10 7" xfId="19787" xr:uid="{B17FF805-DF3A-497F-9B91-F4BFECE6FAE0}"/>
    <cellStyle name="Comma 3 11" xfId="9133" xr:uid="{AF2E2D72-EF4F-4BA1-BC35-FE7186742228}"/>
    <cellStyle name="Comma 3 11 2" xfId="18269" xr:uid="{520B78FB-3B81-41DC-BDBD-E9E67A2D4DC5}"/>
    <cellStyle name="Comma 3 11 3" xfId="18665" xr:uid="{4DF34910-74A1-429C-8F90-E392F13CC6DB}"/>
    <cellStyle name="Comma 3 11 4" xfId="19061" xr:uid="{2BC7CAFC-1B8C-4E4B-9CF1-61F77CFDA503}"/>
    <cellStyle name="Comma 3 11 5" xfId="19457" xr:uid="{EEB7D153-B7D3-4122-8996-02D2B9EBC6B7}"/>
    <cellStyle name="Comma 3 11 6" xfId="19853" xr:uid="{274C164C-BADE-4A46-9711-85A7ABDA6C57}"/>
    <cellStyle name="Comma 3 12" xfId="18071" xr:uid="{01EFE903-5EBA-4AF8-A98C-117981531043}"/>
    <cellStyle name="Comma 3 13" xfId="18467" xr:uid="{26918E8B-35F5-45A7-A5F0-9DFC99537A92}"/>
    <cellStyle name="Comma 3 14" xfId="18863" xr:uid="{C0633D28-F1AA-471F-A236-FAD727D5D1A8}"/>
    <cellStyle name="Comma 3 15" xfId="19259" xr:uid="{E46E2004-0AE1-48A3-AD9A-7A22FBEB5F5F}"/>
    <cellStyle name="Comma 3 16" xfId="19655" xr:uid="{04D5FB20-AA35-4B00-B800-BEC988678DC1}"/>
    <cellStyle name="Comma 3 2" xfId="289" xr:uid="{0DD013E0-9640-490F-9C15-E5E4AD229C2C}"/>
    <cellStyle name="Comma 3 2 10" xfId="18865" xr:uid="{C88FFFCD-F674-4B17-971F-AB365FAAB445}"/>
    <cellStyle name="Comma 3 2 11" xfId="19261" xr:uid="{8D239BF4-1226-4DB7-8175-763ABA7092AF}"/>
    <cellStyle name="Comma 3 2 12" xfId="19657" xr:uid="{C491031A-D526-4C79-BB3C-64AE47376A68}"/>
    <cellStyle name="Comma 3 2 2" xfId="1128" xr:uid="{D7F2E1F7-97E1-4951-B86F-B4B41D6941F5}"/>
    <cellStyle name="Comma 3 2 2 10" xfId="19272" xr:uid="{803A3E48-D519-4263-BA37-CCBC6D494856}"/>
    <cellStyle name="Comma 3 2 2 11" xfId="19668" xr:uid="{535D002E-2EFF-4E79-8C05-8DC9FBD8F4E4}"/>
    <cellStyle name="Comma 3 2 2 2" xfId="2622" xr:uid="{208B4EAA-5631-4866-B1D6-23383C181F22}"/>
    <cellStyle name="Comma 3 2 2 2 2" xfId="7104" xr:uid="{3F006C11-DD9F-4DA3-9DF3-2C0414970780}"/>
    <cellStyle name="Comma 3 2 2 2 2 2" xfId="16134" xr:uid="{7F1BEB25-4CF6-4AA3-8C5B-EE740FB5C00D}"/>
    <cellStyle name="Comma 3 2 2 2 2 2 2" xfId="18370" xr:uid="{D0DDDF95-F015-4BF5-9EF2-BEBF29C5AD77}"/>
    <cellStyle name="Comma 3 2 2 2 2 2 3" xfId="18766" xr:uid="{B51FBAE7-E465-4F4D-9DAC-5AD830E9E0CA}"/>
    <cellStyle name="Comma 3 2 2 2 2 2 4" xfId="19162" xr:uid="{386B4D1B-E68B-45FC-9705-98A7FE522A51}"/>
    <cellStyle name="Comma 3 2 2 2 2 2 5" xfId="19558" xr:uid="{4C8F9DA5-CCE5-4F8E-8B53-7E1F34384BD2}"/>
    <cellStyle name="Comma 3 2 2 2 2 2 6" xfId="19954" xr:uid="{2C79D6A3-847D-4C08-BC82-C6327C6C2BEB}"/>
    <cellStyle name="Comma 3 2 2 2 2 3" xfId="18172" xr:uid="{684954E5-905D-4203-896B-B87354256DED}"/>
    <cellStyle name="Comma 3 2 2 2 2 4" xfId="18568" xr:uid="{19376695-86AE-4328-8531-6B2CEEE4FBC0}"/>
    <cellStyle name="Comma 3 2 2 2 2 5" xfId="18964" xr:uid="{03EAF56F-B945-4914-911E-0FE8A40ACB22}"/>
    <cellStyle name="Comma 3 2 2 2 2 6" xfId="19360" xr:uid="{B0C5F487-B966-486A-A7BF-88DE5647CBA7}"/>
    <cellStyle name="Comma 3 2 2 2 2 7" xfId="19756" xr:uid="{64480D64-D179-4D29-8CEF-1AE2D67466F0}"/>
    <cellStyle name="Comma 3 2 2 2 3" xfId="9010" xr:uid="{33613287-7FB3-4DF1-8D67-3A9F70F8624F}"/>
    <cellStyle name="Comma 3 2 2 2 3 2" xfId="18040" xr:uid="{6AC0BC77-CA77-4D6A-A529-15B287D1A603}"/>
    <cellStyle name="Comma 3 2 2 2 3 2 2" xfId="18436" xr:uid="{80BB2D08-B6AC-44F3-BD16-B55349FFA810}"/>
    <cellStyle name="Comma 3 2 2 2 3 2 3" xfId="18832" xr:uid="{540E1A91-C9C5-4173-A3CD-3F91D5DCBC37}"/>
    <cellStyle name="Comma 3 2 2 2 3 2 4" xfId="19228" xr:uid="{E2E06144-8021-4169-81ED-5BBF6F0890EA}"/>
    <cellStyle name="Comma 3 2 2 2 3 2 5" xfId="19624" xr:uid="{325CD02F-4FBC-4CF0-9F37-AD002CB4FD64}"/>
    <cellStyle name="Comma 3 2 2 2 3 2 6" xfId="20020" xr:uid="{0EE84F1D-02AC-4115-B212-79142886D19A}"/>
    <cellStyle name="Comma 3 2 2 2 3 3" xfId="18238" xr:uid="{6823C508-72F9-4333-ADBA-0E55770037C3}"/>
    <cellStyle name="Comma 3 2 2 2 3 4" xfId="18634" xr:uid="{89A7FB92-3CB4-4CDF-90B8-4ADC1B7CACD0}"/>
    <cellStyle name="Comma 3 2 2 2 3 5" xfId="19030" xr:uid="{F8F68F1E-523C-4710-879E-1E5D3F024D40}"/>
    <cellStyle name="Comma 3 2 2 2 3 6" xfId="19426" xr:uid="{D3BC42A2-6452-4571-A865-0CB716DA01E1}"/>
    <cellStyle name="Comma 3 2 2 2 3 7" xfId="19822" xr:uid="{CF695975-661A-4943-92D9-8375668A6DE1}"/>
    <cellStyle name="Comma 3 2 2 2 4" xfId="11652" xr:uid="{96CBF494-4AA4-4534-A1BB-EB4241AAAC1C}"/>
    <cellStyle name="Comma 3 2 2 2 4 2" xfId="18304" xr:uid="{11929D51-705D-467D-8B1D-3FE1220F4079}"/>
    <cellStyle name="Comma 3 2 2 2 4 3" xfId="18700" xr:uid="{CFA73FC2-8827-4945-B3AA-852470088682}"/>
    <cellStyle name="Comma 3 2 2 2 4 4" xfId="19096" xr:uid="{2CE3419E-7FBF-46EE-8875-C003349B7A23}"/>
    <cellStyle name="Comma 3 2 2 2 4 5" xfId="19492" xr:uid="{298456DE-6412-40A9-8E69-4ADE479BE3C2}"/>
    <cellStyle name="Comma 3 2 2 2 4 6" xfId="19888" xr:uid="{8230B90D-0B3D-4A18-916A-6515928531E3}"/>
    <cellStyle name="Comma 3 2 2 2 5" xfId="18106" xr:uid="{FCF7C0AF-87F2-4378-B330-71FD5A81C638}"/>
    <cellStyle name="Comma 3 2 2 2 6" xfId="18502" xr:uid="{699A9146-2E39-483D-8A71-A9B6A8F085CA}"/>
    <cellStyle name="Comma 3 2 2 2 7" xfId="18898" xr:uid="{676F949C-AC50-4E18-B50F-CCEB6AF5C3C1}"/>
    <cellStyle name="Comma 3 2 2 2 8" xfId="19294" xr:uid="{96324C32-3CAE-409F-873D-91A872B46B2D}"/>
    <cellStyle name="Comma 3 2 2 2 9" xfId="19690" xr:uid="{108321D9-DFCE-4E47-B9AC-FB6E3E654528}"/>
    <cellStyle name="Comma 3 2 2 3" xfId="4116" xr:uid="{FEE27B10-61B2-436D-8846-6E95A66B3E80}"/>
    <cellStyle name="Comma 3 2 2 3 2" xfId="8598" xr:uid="{096D9062-21F0-436A-82BD-018B00213839}"/>
    <cellStyle name="Comma 3 2 2 3 2 2" xfId="17628" xr:uid="{A163893B-B3EC-4DA2-94FA-324DAA8BB7D4}"/>
    <cellStyle name="Comma 3 2 2 3 2 2 2" xfId="18392" xr:uid="{514AFAE7-7AFE-45F7-B34E-1757DE9EE86A}"/>
    <cellStyle name="Comma 3 2 2 3 2 2 3" xfId="18788" xr:uid="{20E71D24-239E-4727-A126-999920E3E056}"/>
    <cellStyle name="Comma 3 2 2 3 2 2 4" xfId="19184" xr:uid="{B8715D25-E5D9-4779-8259-88B2EFC1E4D8}"/>
    <cellStyle name="Comma 3 2 2 3 2 2 5" xfId="19580" xr:uid="{22E2831B-572C-41BE-ACE9-0EBAA48D61AD}"/>
    <cellStyle name="Comma 3 2 2 3 2 2 6" xfId="19976" xr:uid="{EC9B7622-C79D-4B45-B0C2-41227BA49A12}"/>
    <cellStyle name="Comma 3 2 2 3 2 3" xfId="18194" xr:uid="{8C95E763-AB15-417A-A36C-076D7A1BD172}"/>
    <cellStyle name="Comma 3 2 2 3 2 4" xfId="18590" xr:uid="{46303D5E-2539-4158-A933-9C1A6553963B}"/>
    <cellStyle name="Comma 3 2 2 3 2 5" xfId="18986" xr:uid="{81150EA7-AE3D-4AD6-9CCB-0CC07790666D}"/>
    <cellStyle name="Comma 3 2 2 3 2 6" xfId="19382" xr:uid="{B6312A4A-C516-4EB1-951C-6CF875F2695D}"/>
    <cellStyle name="Comma 3 2 2 3 2 7" xfId="19778" xr:uid="{3F2A4DED-FE5C-4858-9056-A83F9C695F01}"/>
    <cellStyle name="Comma 3 2 2 3 3" xfId="9032" xr:uid="{151178F3-622B-4B43-9CAE-0DAC7A03F34F}"/>
    <cellStyle name="Comma 3 2 2 3 3 2" xfId="18062" xr:uid="{6D1768F5-64F1-4B0C-8C90-E6143379BBEF}"/>
    <cellStyle name="Comma 3 2 2 3 3 2 2" xfId="18458" xr:uid="{E0FF281F-A108-4372-A07C-40CA1AF31CF9}"/>
    <cellStyle name="Comma 3 2 2 3 3 2 3" xfId="18854" xr:uid="{E7658C65-20AD-42DD-B0CF-1BC1E1491C9C}"/>
    <cellStyle name="Comma 3 2 2 3 3 2 4" xfId="19250" xr:uid="{38BC7D06-67C0-4599-A2C5-F4DED810DA8E}"/>
    <cellStyle name="Comma 3 2 2 3 3 2 5" xfId="19646" xr:uid="{45CA9D1B-3C7C-488C-9135-178A89AE389D}"/>
    <cellStyle name="Comma 3 2 2 3 3 2 6" xfId="20042" xr:uid="{82CC341C-10EA-47D8-89B1-3A02AA777062}"/>
    <cellStyle name="Comma 3 2 2 3 3 3" xfId="18260" xr:uid="{BAA1CF70-C1BE-4B82-B94A-D862E0510FE7}"/>
    <cellStyle name="Comma 3 2 2 3 3 4" xfId="18656" xr:uid="{E8B77623-5B05-40EC-92F4-6C76AE5A79CF}"/>
    <cellStyle name="Comma 3 2 2 3 3 5" xfId="19052" xr:uid="{FD0E5D51-3524-47B9-AF0E-DF02FB203A38}"/>
    <cellStyle name="Comma 3 2 2 3 3 6" xfId="19448" xr:uid="{BB21B3C4-4D2B-4E49-88CA-8E3D3451A60D}"/>
    <cellStyle name="Comma 3 2 2 3 3 7" xfId="19844" xr:uid="{DBEFCA24-1A74-402C-9D90-5CF2E4DFC331}"/>
    <cellStyle name="Comma 3 2 2 3 4" xfId="13146" xr:uid="{71D83980-8816-4D03-878C-0B10C0E70EF4}"/>
    <cellStyle name="Comma 3 2 2 3 4 2" xfId="18326" xr:uid="{AD13CCF0-F3C6-46D9-A688-7E8A2F289565}"/>
    <cellStyle name="Comma 3 2 2 3 4 3" xfId="18722" xr:uid="{87F11FC6-305B-4FCD-AB8F-DA1C20AC63E0}"/>
    <cellStyle name="Comma 3 2 2 3 4 4" xfId="19118" xr:uid="{B1B6A6D9-38FB-4AF1-9484-FFC65020A826}"/>
    <cellStyle name="Comma 3 2 2 3 4 5" xfId="19514" xr:uid="{E3194806-3CB1-4CA5-B5C5-B3DEE754D8A6}"/>
    <cellStyle name="Comma 3 2 2 3 4 6" xfId="19910" xr:uid="{5E137912-44C0-4F84-B2CB-FD95C1D60EF8}"/>
    <cellStyle name="Comma 3 2 2 3 5" xfId="18128" xr:uid="{F53EFA28-3F14-4E9D-AAE2-AB460EAFDD63}"/>
    <cellStyle name="Comma 3 2 2 3 6" xfId="18524" xr:uid="{E8355FDD-52DB-4B52-B89E-02611DB46D2B}"/>
    <cellStyle name="Comma 3 2 2 3 7" xfId="18920" xr:uid="{1D466F35-66FC-4A10-BD95-5BE56B046A7E}"/>
    <cellStyle name="Comma 3 2 2 3 8" xfId="19316" xr:uid="{A14973EE-9AB9-4C54-801C-4DFF5E032005}"/>
    <cellStyle name="Comma 3 2 2 3 9" xfId="19712" xr:uid="{24037E58-22A0-42EC-8180-A1992A52A817}"/>
    <cellStyle name="Comma 3 2 2 4" xfId="5610" xr:uid="{58F5AD43-9EB9-45BC-B563-B8C656E20AD4}"/>
    <cellStyle name="Comma 3 2 2 4 2" xfId="14640" xr:uid="{CE8E8F37-D331-4F4D-8EEC-CEDA03B8092C}"/>
    <cellStyle name="Comma 3 2 2 4 2 2" xfId="18348" xr:uid="{1DC7C103-2818-4F36-86EB-0790CD3AE699}"/>
    <cellStyle name="Comma 3 2 2 4 2 3" xfId="18744" xr:uid="{AE0C9C45-8EE2-4877-BFBB-DFB99C9611F7}"/>
    <cellStyle name="Comma 3 2 2 4 2 4" xfId="19140" xr:uid="{BC5825CD-2D2F-4C47-8DBC-D65FF2673ADE}"/>
    <cellStyle name="Comma 3 2 2 4 2 5" xfId="19536" xr:uid="{29BCAB9F-9D88-45B9-9507-819BA66BE30E}"/>
    <cellStyle name="Comma 3 2 2 4 2 6" xfId="19932" xr:uid="{8D2E340E-3902-4EAB-A685-9890A4E8B5C5}"/>
    <cellStyle name="Comma 3 2 2 4 3" xfId="18150" xr:uid="{E27C7984-CBBF-493F-A6D8-1FE56FA4F5CD}"/>
    <cellStyle name="Comma 3 2 2 4 4" xfId="18546" xr:uid="{7E6A4002-6D31-4436-BF96-35224741BD37}"/>
    <cellStyle name="Comma 3 2 2 4 5" xfId="18942" xr:uid="{7BCD0F6C-D92E-41EF-9E40-606D0D221451}"/>
    <cellStyle name="Comma 3 2 2 4 6" xfId="19338" xr:uid="{06EFD453-77E9-43FF-A704-5D8413A1B8C2}"/>
    <cellStyle name="Comma 3 2 2 4 7" xfId="19734" xr:uid="{5CD38DB0-5466-4899-920B-6B10161643C1}"/>
    <cellStyle name="Comma 3 2 2 5" xfId="8988" xr:uid="{9C7150A2-F530-48C8-8B4E-89338295B522}"/>
    <cellStyle name="Comma 3 2 2 5 2" xfId="18018" xr:uid="{B2BE957A-1EA4-4201-AD4C-396AA441CFED}"/>
    <cellStyle name="Comma 3 2 2 5 2 2" xfId="18414" xr:uid="{FB2C8CD0-AE17-4844-B0B9-E4B84D6E9FB6}"/>
    <cellStyle name="Comma 3 2 2 5 2 3" xfId="18810" xr:uid="{6A073C7A-AC84-4863-9741-E819F088FD7D}"/>
    <cellStyle name="Comma 3 2 2 5 2 4" xfId="19206" xr:uid="{BEB216CC-9CC9-4983-96BA-030F96100687}"/>
    <cellStyle name="Comma 3 2 2 5 2 5" xfId="19602" xr:uid="{8B97C41F-C806-4DF8-8B76-FC2D81C7F6D3}"/>
    <cellStyle name="Comma 3 2 2 5 2 6" xfId="19998" xr:uid="{AA85404B-0C8B-4C5E-BFD2-FCB98C315926}"/>
    <cellStyle name="Comma 3 2 2 5 3" xfId="18216" xr:uid="{20842BB1-FF94-4F7C-8144-40F1D755467B}"/>
    <cellStyle name="Comma 3 2 2 5 4" xfId="18612" xr:uid="{E9877127-9DC8-4668-8BB4-4752FDA6015A}"/>
    <cellStyle name="Comma 3 2 2 5 5" xfId="19008" xr:uid="{2D018E1F-6FF1-450B-A16D-113A03772606}"/>
    <cellStyle name="Comma 3 2 2 5 6" xfId="19404" xr:uid="{DA065E39-FC4B-4302-A793-BECFF992F81D}"/>
    <cellStyle name="Comma 3 2 2 5 7" xfId="19800" xr:uid="{5C2FC993-9C2D-4AED-AD1C-82EAD08E1362}"/>
    <cellStyle name="Comma 3 2 2 6" xfId="10158" xr:uid="{17A6E59E-65DB-4181-B997-42DF8EA15A4F}"/>
    <cellStyle name="Comma 3 2 2 6 2" xfId="18282" xr:uid="{702D2C8F-52E5-4CEE-9EC1-64B7B887878D}"/>
    <cellStyle name="Comma 3 2 2 6 3" xfId="18678" xr:uid="{76213805-2020-4623-B88B-70AB30157534}"/>
    <cellStyle name="Comma 3 2 2 6 4" xfId="19074" xr:uid="{0C994CA1-0DF8-41AE-96CC-BB2E4EEA7DD6}"/>
    <cellStyle name="Comma 3 2 2 6 5" xfId="19470" xr:uid="{33591849-9EB9-4E94-BC72-E18D75CEA129}"/>
    <cellStyle name="Comma 3 2 2 6 6" xfId="19866" xr:uid="{C862548F-BB2C-4FC5-8EAA-E17B7EF85586}"/>
    <cellStyle name="Comma 3 2 2 7" xfId="18084" xr:uid="{A71BA769-F1A5-429C-B478-9B5B0EB477F0}"/>
    <cellStyle name="Comma 3 2 2 8" xfId="18480" xr:uid="{8008D80E-90AD-4B9E-B7A4-14D85F755D81}"/>
    <cellStyle name="Comma 3 2 2 9" xfId="18876" xr:uid="{3B0E45AC-B55D-4B8A-9DFE-DBD41D147C18}"/>
    <cellStyle name="Comma 3 2 3" xfId="1783" xr:uid="{C098F174-E7CC-407B-A499-4878143EBC38}"/>
    <cellStyle name="Comma 3 2 3 2" xfId="6265" xr:uid="{C843EC4D-BC5A-4924-98F1-B29A7A6551D9}"/>
    <cellStyle name="Comma 3 2 3 2 2" xfId="15295" xr:uid="{2BDDC41A-CD47-433E-B30B-F6D3EFEABF85}"/>
    <cellStyle name="Comma 3 2 3 2 2 2" xfId="18359" xr:uid="{4D014D74-D25B-4995-9CC6-DDE753E3C9B0}"/>
    <cellStyle name="Comma 3 2 3 2 2 3" xfId="18755" xr:uid="{753CF52A-DC66-4B63-903F-C68749B89778}"/>
    <cellStyle name="Comma 3 2 3 2 2 4" xfId="19151" xr:uid="{F9910B78-4C59-4B5A-8A0F-7339AE96657B}"/>
    <cellStyle name="Comma 3 2 3 2 2 5" xfId="19547" xr:uid="{E49B5DDA-75FA-4239-A51C-6F8A38F826CE}"/>
    <cellStyle name="Comma 3 2 3 2 2 6" xfId="19943" xr:uid="{4A28D0B7-680A-40A7-A648-F0800C30E535}"/>
    <cellStyle name="Comma 3 2 3 2 3" xfId="18161" xr:uid="{778542AD-8EF2-482C-ADE4-3C334EA510E2}"/>
    <cellStyle name="Comma 3 2 3 2 4" xfId="18557" xr:uid="{9667FEA2-9714-49D4-9E57-B54047E2D38C}"/>
    <cellStyle name="Comma 3 2 3 2 5" xfId="18953" xr:uid="{631B0A84-5259-406E-B9D9-A5DE610A80AD}"/>
    <cellStyle name="Comma 3 2 3 2 6" xfId="19349" xr:uid="{F2655221-D8F4-479E-B14D-1B61D7356F9C}"/>
    <cellStyle name="Comma 3 2 3 2 7" xfId="19745" xr:uid="{DFB8B7B8-64CC-4554-A882-01B3D2D9A2EF}"/>
    <cellStyle name="Comma 3 2 3 3" xfId="8999" xr:uid="{98E629F1-11B7-4C2A-82A9-F7C2A047A232}"/>
    <cellStyle name="Comma 3 2 3 3 2" xfId="18029" xr:uid="{9B5C5BF9-30A6-4566-A7E1-031D6A0D7BDA}"/>
    <cellStyle name="Comma 3 2 3 3 2 2" xfId="18425" xr:uid="{ED78968F-8E86-4EFB-8064-3F0D20C13A04}"/>
    <cellStyle name="Comma 3 2 3 3 2 3" xfId="18821" xr:uid="{C99A9840-60D6-4A8D-AC31-960D3BD9FE6E}"/>
    <cellStyle name="Comma 3 2 3 3 2 4" xfId="19217" xr:uid="{FF7D1AF8-4B8D-4C42-B024-31E4F0C09BDA}"/>
    <cellStyle name="Comma 3 2 3 3 2 5" xfId="19613" xr:uid="{2C7AACA2-FE50-422C-9709-47DE8956F9E9}"/>
    <cellStyle name="Comma 3 2 3 3 2 6" xfId="20009" xr:uid="{F61D14C3-F73B-46B5-A1CE-3ADB837FA626}"/>
    <cellStyle name="Comma 3 2 3 3 3" xfId="18227" xr:uid="{2CB71FFD-D1B8-4D60-B486-1E3A54960B19}"/>
    <cellStyle name="Comma 3 2 3 3 4" xfId="18623" xr:uid="{D66BDCE5-9259-4431-8CF3-091CF0D45855}"/>
    <cellStyle name="Comma 3 2 3 3 5" xfId="19019" xr:uid="{43B800B6-F6E8-43C8-8D23-31327A271E90}"/>
    <cellStyle name="Comma 3 2 3 3 6" xfId="19415" xr:uid="{A235C674-4CA5-4EC4-A9C0-85A0B85A1F2A}"/>
    <cellStyle name="Comma 3 2 3 3 7" xfId="19811" xr:uid="{B61F595B-02E1-4FDD-A910-495BF7AF0395}"/>
    <cellStyle name="Comma 3 2 3 4" xfId="10813" xr:uid="{4FB2C25E-84F4-4A4C-A169-B483D5CDD384}"/>
    <cellStyle name="Comma 3 2 3 4 2" xfId="18293" xr:uid="{5B38A291-7A9D-470C-AC99-C92295D23D63}"/>
    <cellStyle name="Comma 3 2 3 4 3" xfId="18689" xr:uid="{8A2E7107-5A4D-432E-80C0-3FA6CC2E5490}"/>
    <cellStyle name="Comma 3 2 3 4 4" xfId="19085" xr:uid="{3ABF3D22-4987-4FFB-ACAE-122E4F43C557}"/>
    <cellStyle name="Comma 3 2 3 4 5" xfId="19481" xr:uid="{6B66BE61-5576-4E20-968D-DCBE776D6689}"/>
    <cellStyle name="Comma 3 2 3 4 6" xfId="19877" xr:uid="{3C263035-551C-489A-8BD0-48C7A5518174}"/>
    <cellStyle name="Comma 3 2 3 5" xfId="18095" xr:uid="{1170308B-9E11-4AE2-BEBB-970B9B53576E}"/>
    <cellStyle name="Comma 3 2 3 6" xfId="18491" xr:uid="{31307189-C443-4F81-AAD7-64BDA1AEC10D}"/>
    <cellStyle name="Comma 3 2 3 7" xfId="18887" xr:uid="{645CD664-0AB5-4D11-AB17-CB2CC53896B4}"/>
    <cellStyle name="Comma 3 2 3 8" xfId="19283" xr:uid="{E4F2EBDA-EBBA-4994-92E6-0863CE1F42BB}"/>
    <cellStyle name="Comma 3 2 3 9" xfId="19679" xr:uid="{3C7A6408-1982-4CE9-861E-45542352A5D2}"/>
    <cellStyle name="Comma 3 2 4" xfId="3277" xr:uid="{BB78EBBC-E54B-4124-984B-21066A6B1C0E}"/>
    <cellStyle name="Comma 3 2 4 2" xfId="7759" xr:uid="{5A842DBF-87A9-4F07-8788-C3C8DD8A5872}"/>
    <cellStyle name="Comma 3 2 4 2 2" xfId="16789" xr:uid="{99746153-09CA-4E14-9F2B-D35B41EDC699}"/>
    <cellStyle name="Comma 3 2 4 2 2 2" xfId="18381" xr:uid="{24CBBEA2-DA3C-4DAE-85F3-061B81BE5726}"/>
    <cellStyle name="Comma 3 2 4 2 2 3" xfId="18777" xr:uid="{B4D80B8F-C6D9-43BB-A5AF-E3B437126331}"/>
    <cellStyle name="Comma 3 2 4 2 2 4" xfId="19173" xr:uid="{8CE32688-37AC-4D3D-B5AE-50F1DC6965AC}"/>
    <cellStyle name="Comma 3 2 4 2 2 5" xfId="19569" xr:uid="{6D20A909-814F-4ADD-A5DA-12D60E593F20}"/>
    <cellStyle name="Comma 3 2 4 2 2 6" xfId="19965" xr:uid="{190AEDB0-17D6-41B5-BB78-D3AC9C275AFA}"/>
    <cellStyle name="Comma 3 2 4 2 3" xfId="18183" xr:uid="{29A5ECCF-9C50-45A2-B5BB-5F4017A03582}"/>
    <cellStyle name="Comma 3 2 4 2 4" xfId="18579" xr:uid="{1FD5D247-F9B2-4B73-9696-499D77256C74}"/>
    <cellStyle name="Comma 3 2 4 2 5" xfId="18975" xr:uid="{AB7C7A0B-CFA5-43C9-B745-908E39881277}"/>
    <cellStyle name="Comma 3 2 4 2 6" xfId="19371" xr:uid="{AF40DD51-4E1B-4959-85B4-F7F88EBD0D39}"/>
    <cellStyle name="Comma 3 2 4 2 7" xfId="19767" xr:uid="{29E8CA75-F69C-4D01-944B-D487F4214A17}"/>
    <cellStyle name="Comma 3 2 4 3" xfId="9021" xr:uid="{6815537C-00CA-499A-8E66-255975C64FBB}"/>
    <cellStyle name="Comma 3 2 4 3 2" xfId="18051" xr:uid="{528AC9B9-1F2F-4667-83E0-42988604EA7C}"/>
    <cellStyle name="Comma 3 2 4 3 2 2" xfId="18447" xr:uid="{8E4526BD-5F29-4CF2-A125-60ADB444C915}"/>
    <cellStyle name="Comma 3 2 4 3 2 3" xfId="18843" xr:uid="{D98768DA-76BA-48D5-B9B8-7A03E30C6F75}"/>
    <cellStyle name="Comma 3 2 4 3 2 4" xfId="19239" xr:uid="{24C21E40-F1C3-4ED8-9C19-F66F322B212F}"/>
    <cellStyle name="Comma 3 2 4 3 2 5" xfId="19635" xr:uid="{74738715-96EA-4E95-BB21-A589D3525340}"/>
    <cellStyle name="Comma 3 2 4 3 2 6" xfId="20031" xr:uid="{A1F4BC35-8AD9-4ECB-8502-18E0D64764F0}"/>
    <cellStyle name="Comma 3 2 4 3 3" xfId="18249" xr:uid="{C556410E-0BA5-4436-BD6E-C9A202DD2621}"/>
    <cellStyle name="Comma 3 2 4 3 4" xfId="18645" xr:uid="{2FB8E741-CFE7-44FD-A63E-CBCE308EA92F}"/>
    <cellStyle name="Comma 3 2 4 3 5" xfId="19041" xr:uid="{1C67234D-C148-4BFC-9AF0-696F2166CE12}"/>
    <cellStyle name="Comma 3 2 4 3 6" xfId="19437" xr:uid="{63B3A87D-7EF5-4566-9FD8-F14AE1DA81C7}"/>
    <cellStyle name="Comma 3 2 4 3 7" xfId="19833" xr:uid="{A51A5E0F-0865-44B7-9493-377BD0A170A2}"/>
    <cellStyle name="Comma 3 2 4 4" xfId="12307" xr:uid="{CA162F0A-2477-43AE-BC9E-FC0D586FCB5B}"/>
    <cellStyle name="Comma 3 2 4 4 2" xfId="18315" xr:uid="{FB1F14F8-D413-4FF3-A95C-C1586B0C93C1}"/>
    <cellStyle name="Comma 3 2 4 4 3" xfId="18711" xr:uid="{1256BA75-CAFB-4EAB-85D9-41659F183E06}"/>
    <cellStyle name="Comma 3 2 4 4 4" xfId="19107" xr:uid="{29B62005-BAC7-4D84-9A9C-4D8E5259907F}"/>
    <cellStyle name="Comma 3 2 4 4 5" xfId="19503" xr:uid="{268989E2-2D73-4309-819F-9461224C35E9}"/>
    <cellStyle name="Comma 3 2 4 4 6" xfId="19899" xr:uid="{10669D34-8C23-47BE-B149-5C1673AB96BF}"/>
    <cellStyle name="Comma 3 2 4 5" xfId="18117" xr:uid="{AAA63CA7-F0D9-4195-A32C-B83F8B730D6D}"/>
    <cellStyle name="Comma 3 2 4 6" xfId="18513" xr:uid="{BC20B3DD-F14F-4D64-A768-8FFD98791A3B}"/>
    <cellStyle name="Comma 3 2 4 7" xfId="18909" xr:uid="{01511ACB-5CB1-4AAF-A815-CBABABFE70F3}"/>
    <cellStyle name="Comma 3 2 4 8" xfId="19305" xr:uid="{8B18D99F-9F08-4FDE-AD71-2ACF7D19CCF4}"/>
    <cellStyle name="Comma 3 2 4 9" xfId="19701" xr:uid="{A279CD1A-5DD4-4FC8-8BC5-96876A13BE04}"/>
    <cellStyle name="Comma 3 2 5" xfId="4771" xr:uid="{7037A455-AA2C-4D9A-AD7B-4728DB48FE32}"/>
    <cellStyle name="Comma 3 2 5 2" xfId="13801" xr:uid="{250DEA05-80B3-4456-B5E9-0FB910FD2EF7}"/>
    <cellStyle name="Comma 3 2 5 2 2" xfId="18337" xr:uid="{F4FD08B3-AECB-4D5C-8FB7-BD066408A489}"/>
    <cellStyle name="Comma 3 2 5 2 3" xfId="18733" xr:uid="{D8F3CE9E-59EB-4B75-A6C0-014C5BB89493}"/>
    <cellStyle name="Comma 3 2 5 2 4" xfId="19129" xr:uid="{0853E160-271D-414B-980A-C84049CF205E}"/>
    <cellStyle name="Comma 3 2 5 2 5" xfId="19525" xr:uid="{0C12E399-4BC0-4F6F-A498-349BFAE98542}"/>
    <cellStyle name="Comma 3 2 5 2 6" xfId="19921" xr:uid="{D96A9719-46E7-4BD3-92D0-0308E1690992}"/>
    <cellStyle name="Comma 3 2 5 3" xfId="18139" xr:uid="{653AB521-F9DE-4BA4-9EE8-4B95C55F6FC3}"/>
    <cellStyle name="Comma 3 2 5 4" xfId="18535" xr:uid="{4E14D0DD-5AA9-4132-B804-39F3A7B0492E}"/>
    <cellStyle name="Comma 3 2 5 5" xfId="18931" xr:uid="{508F480D-DA07-4AD5-8E87-7A95E57EB619}"/>
    <cellStyle name="Comma 3 2 5 6" xfId="19327" xr:uid="{F2E157A1-9D79-4A6C-9907-3E62E38E757E}"/>
    <cellStyle name="Comma 3 2 5 7" xfId="19723" xr:uid="{CDF48FB5-55AA-480A-8B8A-0D6E6112595A}"/>
    <cellStyle name="Comma 3 2 6" xfId="8977" xr:uid="{C3907CD4-677B-4278-BB7B-DEE9B7E22AAE}"/>
    <cellStyle name="Comma 3 2 6 2" xfId="18007" xr:uid="{91E39E9C-45D6-4373-B3C2-643FD1D9DEB6}"/>
    <cellStyle name="Comma 3 2 6 2 2" xfId="18403" xr:uid="{5CC0B94A-39C2-474D-B1DB-7CBF8FC611E1}"/>
    <cellStyle name="Comma 3 2 6 2 3" xfId="18799" xr:uid="{585412B5-BBC3-4CA2-87BF-E9B17F302DF1}"/>
    <cellStyle name="Comma 3 2 6 2 4" xfId="19195" xr:uid="{968D99FC-2CAF-4607-A9A6-D2199F4EEF72}"/>
    <cellStyle name="Comma 3 2 6 2 5" xfId="19591" xr:uid="{622C4E5C-E532-42E7-9DF7-4D2BA0E94F52}"/>
    <cellStyle name="Comma 3 2 6 2 6" xfId="19987" xr:uid="{330C7A60-591E-4CA4-B7C6-19536D1AD826}"/>
    <cellStyle name="Comma 3 2 6 3" xfId="18205" xr:uid="{A3976C44-0288-46EE-B047-5CFEB93E7ABE}"/>
    <cellStyle name="Comma 3 2 6 4" xfId="18601" xr:uid="{0DE0DEC0-77D0-4480-9A4B-BD2173896D87}"/>
    <cellStyle name="Comma 3 2 6 5" xfId="18997" xr:uid="{478AF5F1-F394-4263-BDE3-250AFB9C0673}"/>
    <cellStyle name="Comma 3 2 6 6" xfId="19393" xr:uid="{E8BB00A5-636E-41E3-B4E6-5C233D2AF809}"/>
    <cellStyle name="Comma 3 2 6 7" xfId="19789" xr:uid="{F91733AB-217A-4265-9FC8-A3CD52C03EF4}"/>
    <cellStyle name="Comma 3 2 7" xfId="9319" xr:uid="{260827F9-CB1B-4ECC-81A5-8A9172E837C9}"/>
    <cellStyle name="Comma 3 2 7 2" xfId="18271" xr:uid="{6A6C092C-E2CC-4B24-9672-C727377BEBD9}"/>
    <cellStyle name="Comma 3 2 7 3" xfId="18667" xr:uid="{68B9C6FE-DC98-49C3-89F0-8C343DBA9C39}"/>
    <cellStyle name="Comma 3 2 7 4" xfId="19063" xr:uid="{8BAEBC36-2216-40B9-86CE-FB31E6F42D62}"/>
    <cellStyle name="Comma 3 2 7 5" xfId="19459" xr:uid="{993008B0-16CE-4542-B049-210281F9D4FB}"/>
    <cellStyle name="Comma 3 2 7 6" xfId="19855" xr:uid="{89661D70-9358-4AC8-B49A-809DD63B1A8F}"/>
    <cellStyle name="Comma 3 2 8" xfId="18073" xr:uid="{380B101A-5883-4891-95F2-78C7748868FA}"/>
    <cellStyle name="Comma 3 2 9" xfId="18469" xr:uid="{D3972494-C7B3-4105-8921-55D8202F0B60}"/>
    <cellStyle name="Comma 3 3" xfId="475" xr:uid="{1BA52223-E151-4667-AAC1-8319E3B81D86}"/>
    <cellStyle name="Comma 3 3 10" xfId="18867" xr:uid="{562FF569-70BC-4C60-A140-2230D73F1292}"/>
    <cellStyle name="Comma 3 3 11" xfId="19263" xr:uid="{B404A16D-4D17-4677-9808-75651D09D2F4}"/>
    <cellStyle name="Comma 3 3 12" xfId="19659" xr:uid="{FDA4C282-0796-45B4-852A-9BF3E702D99C}"/>
    <cellStyle name="Comma 3 3 2" xfId="1222" xr:uid="{7DCEB5DF-EC01-4C7A-9FDE-CF112D65CF30}"/>
    <cellStyle name="Comma 3 3 2 10" xfId="19274" xr:uid="{8141BA89-0573-4023-9062-BF1AFC8A634A}"/>
    <cellStyle name="Comma 3 3 2 11" xfId="19670" xr:uid="{AFAFB8D5-A176-44CA-B453-95C405173683}"/>
    <cellStyle name="Comma 3 3 2 2" xfId="2716" xr:uid="{7CE29E47-285F-4C2F-A16B-924096C68ACE}"/>
    <cellStyle name="Comma 3 3 2 2 2" xfId="7198" xr:uid="{51D89C4E-CCD1-467F-A0C8-18B8EF28FB01}"/>
    <cellStyle name="Comma 3 3 2 2 2 2" xfId="16228" xr:uid="{1BA449DC-3446-4453-ACE7-E4428A7BEC34}"/>
    <cellStyle name="Comma 3 3 2 2 2 2 2" xfId="18372" xr:uid="{81B1F7AC-CF72-460D-81FE-B56E45001D53}"/>
    <cellStyle name="Comma 3 3 2 2 2 2 3" xfId="18768" xr:uid="{AB3216F1-21E4-456B-BC15-502C8C2C3606}"/>
    <cellStyle name="Comma 3 3 2 2 2 2 4" xfId="19164" xr:uid="{B4D541A1-516D-463F-854F-82CB687DC02D}"/>
    <cellStyle name="Comma 3 3 2 2 2 2 5" xfId="19560" xr:uid="{B75E9D4C-87A4-492C-BCF7-4F6E0D6E7AAE}"/>
    <cellStyle name="Comma 3 3 2 2 2 2 6" xfId="19956" xr:uid="{7842B944-DC1A-4D3D-96C6-5B7AF94AC46F}"/>
    <cellStyle name="Comma 3 3 2 2 2 3" xfId="18174" xr:uid="{A83668C8-B8F9-47CE-BC14-9B79C48B9A71}"/>
    <cellStyle name="Comma 3 3 2 2 2 4" xfId="18570" xr:uid="{EB9D42D1-0F4F-41C9-8573-C1EE0929864E}"/>
    <cellStyle name="Comma 3 3 2 2 2 5" xfId="18966" xr:uid="{25F98CBB-2A93-4C2D-BA39-AC56253A045F}"/>
    <cellStyle name="Comma 3 3 2 2 2 6" xfId="19362" xr:uid="{CEC5433E-5AD0-4DB5-8453-88B22417B52E}"/>
    <cellStyle name="Comma 3 3 2 2 2 7" xfId="19758" xr:uid="{EDE4168C-CF96-4180-B81F-2751EF9EAE8E}"/>
    <cellStyle name="Comma 3 3 2 2 3" xfId="9012" xr:uid="{E1DAE9DE-AAF0-4A69-B9DF-C327E3D37D02}"/>
    <cellStyle name="Comma 3 3 2 2 3 2" xfId="18042" xr:uid="{FC5FF9DF-C54A-40AE-B75B-546B7D3F5C24}"/>
    <cellStyle name="Comma 3 3 2 2 3 2 2" xfId="18438" xr:uid="{3665D3E6-B87D-42AE-A070-2BF7574EFB42}"/>
    <cellStyle name="Comma 3 3 2 2 3 2 3" xfId="18834" xr:uid="{A1C7474C-8E1B-4826-912D-079378C110F0}"/>
    <cellStyle name="Comma 3 3 2 2 3 2 4" xfId="19230" xr:uid="{6CBC4B29-6C4E-4C5F-A324-73CBA99F60C8}"/>
    <cellStyle name="Comma 3 3 2 2 3 2 5" xfId="19626" xr:uid="{748E5437-BE32-473F-91DC-271B463BEBE0}"/>
    <cellStyle name="Comma 3 3 2 2 3 2 6" xfId="20022" xr:uid="{B4944AA1-E0F1-45FA-9F7D-B2C9ADC31B68}"/>
    <cellStyle name="Comma 3 3 2 2 3 3" xfId="18240" xr:uid="{6AAEB5EB-5A76-4A28-A503-0CF44A59A9C8}"/>
    <cellStyle name="Comma 3 3 2 2 3 4" xfId="18636" xr:uid="{F1F06EA0-6E9D-4369-9B4E-26DDF1DE536C}"/>
    <cellStyle name="Comma 3 3 2 2 3 5" xfId="19032" xr:uid="{00FEDEB2-3C1C-41BA-97F5-D751C00EB43F}"/>
    <cellStyle name="Comma 3 3 2 2 3 6" xfId="19428" xr:uid="{7BD3E3C8-3A18-4B71-8A5B-90F2751FFAB1}"/>
    <cellStyle name="Comma 3 3 2 2 3 7" xfId="19824" xr:uid="{8B9034C9-BE9D-44A2-A8E5-9AD8AAA94695}"/>
    <cellStyle name="Comma 3 3 2 2 4" xfId="11746" xr:uid="{548BE84C-7179-4BE3-935B-C48CF19FF2E6}"/>
    <cellStyle name="Comma 3 3 2 2 4 2" xfId="18306" xr:uid="{CCA5788D-A21E-4EC4-ACE9-A88B52722AFC}"/>
    <cellStyle name="Comma 3 3 2 2 4 3" xfId="18702" xr:uid="{33857721-3971-4C28-ACAC-1988A7FD626A}"/>
    <cellStyle name="Comma 3 3 2 2 4 4" xfId="19098" xr:uid="{FCD8ABBA-4171-413D-8E3A-BC0C3B60EAF2}"/>
    <cellStyle name="Comma 3 3 2 2 4 5" xfId="19494" xr:uid="{12990811-26E4-4938-94DA-2D80891E1510}"/>
    <cellStyle name="Comma 3 3 2 2 4 6" xfId="19890" xr:uid="{46031BDD-92E7-4F6F-AF00-1F4001A208CC}"/>
    <cellStyle name="Comma 3 3 2 2 5" xfId="18108" xr:uid="{F0B52CD4-AF8A-451C-A7B1-0DC4BFABC738}"/>
    <cellStyle name="Comma 3 3 2 2 6" xfId="18504" xr:uid="{80DDFE8D-DEAC-4B22-ACAD-37E74EDEC4FF}"/>
    <cellStyle name="Comma 3 3 2 2 7" xfId="18900" xr:uid="{0272C648-03F2-4E51-A3B0-D7899052C327}"/>
    <cellStyle name="Comma 3 3 2 2 8" xfId="19296" xr:uid="{E3572C22-8619-4E45-A571-795C68CFD148}"/>
    <cellStyle name="Comma 3 3 2 2 9" xfId="19692" xr:uid="{09DF4E4A-6702-42C5-9FBD-18108F0C300B}"/>
    <cellStyle name="Comma 3 3 2 3" xfId="4210" xr:uid="{F4967E2F-B542-4144-B7B7-167EDE3BF834}"/>
    <cellStyle name="Comma 3 3 2 3 2" xfId="8692" xr:uid="{74D2B0F1-F53E-47F5-BE53-AE4C0098D0AD}"/>
    <cellStyle name="Comma 3 3 2 3 2 2" xfId="17722" xr:uid="{E76D5340-86C6-4823-A5F6-E84E524AC727}"/>
    <cellStyle name="Comma 3 3 2 3 2 2 2" xfId="18394" xr:uid="{81D458E0-B179-4475-A81E-81A11A08B62C}"/>
    <cellStyle name="Comma 3 3 2 3 2 2 3" xfId="18790" xr:uid="{E0108918-1287-43BA-844C-7ED4B93D0B8D}"/>
    <cellStyle name="Comma 3 3 2 3 2 2 4" xfId="19186" xr:uid="{4B657075-B2BD-4C00-AE6C-725D8503CE1C}"/>
    <cellStyle name="Comma 3 3 2 3 2 2 5" xfId="19582" xr:uid="{8C464A68-DB8A-4A14-9EF7-120E2F402609}"/>
    <cellStyle name="Comma 3 3 2 3 2 2 6" xfId="19978" xr:uid="{F97E6A98-46D0-446D-8226-A2573750DEFA}"/>
    <cellStyle name="Comma 3 3 2 3 2 3" xfId="18196" xr:uid="{04B02856-7F5B-4631-A78B-B10910360DB0}"/>
    <cellStyle name="Comma 3 3 2 3 2 4" xfId="18592" xr:uid="{15117D56-CFC5-4D44-A3A4-51DB51DF1027}"/>
    <cellStyle name="Comma 3 3 2 3 2 5" xfId="18988" xr:uid="{7584B7D7-5E72-4E6E-BB07-C73D6B7F2791}"/>
    <cellStyle name="Comma 3 3 2 3 2 6" xfId="19384" xr:uid="{2B2CFFEA-2FF0-4BEC-9B4A-8746E280665D}"/>
    <cellStyle name="Comma 3 3 2 3 2 7" xfId="19780" xr:uid="{E2BEE453-0DCA-4EF0-A080-5D37CF4983DC}"/>
    <cellStyle name="Comma 3 3 2 3 3" xfId="9034" xr:uid="{92C7BF91-0A15-4255-9712-557D5796A2EC}"/>
    <cellStyle name="Comma 3 3 2 3 3 2" xfId="18064" xr:uid="{5E884CE2-E5A4-4A04-B332-6C1524448668}"/>
    <cellStyle name="Comma 3 3 2 3 3 2 2" xfId="18460" xr:uid="{F34244B3-4E35-4803-9203-0D9BB932CBF3}"/>
    <cellStyle name="Comma 3 3 2 3 3 2 3" xfId="18856" xr:uid="{4E1544B7-255D-43B0-A815-0AE69EAF3A55}"/>
    <cellStyle name="Comma 3 3 2 3 3 2 4" xfId="19252" xr:uid="{54F097A6-461C-475A-92D3-0490D90CF727}"/>
    <cellStyle name="Comma 3 3 2 3 3 2 5" xfId="19648" xr:uid="{9822FE93-1976-4AF0-B639-7C5B31D14310}"/>
    <cellStyle name="Comma 3 3 2 3 3 2 6" xfId="20044" xr:uid="{4D07B374-7EFB-4710-B92A-7418CF414724}"/>
    <cellStyle name="Comma 3 3 2 3 3 3" xfId="18262" xr:uid="{F95CD2DA-07D6-4F9F-950A-4A20E2C2E13D}"/>
    <cellStyle name="Comma 3 3 2 3 3 4" xfId="18658" xr:uid="{0EF427FE-D2AF-45D8-8938-254234694EA3}"/>
    <cellStyle name="Comma 3 3 2 3 3 5" xfId="19054" xr:uid="{32D5D1EA-D3F2-4E0A-B613-950041E03512}"/>
    <cellStyle name="Comma 3 3 2 3 3 6" xfId="19450" xr:uid="{3B48AF78-ABC7-4716-BF70-59BEE1F8C5BD}"/>
    <cellStyle name="Comma 3 3 2 3 3 7" xfId="19846" xr:uid="{8CFFD7E4-E1E0-479E-9748-FB6007D00F39}"/>
    <cellStyle name="Comma 3 3 2 3 4" xfId="13240" xr:uid="{A777BE50-27EE-45E8-B78C-2E47A161B4F0}"/>
    <cellStyle name="Comma 3 3 2 3 4 2" xfId="18328" xr:uid="{13652C93-6EB6-4C3C-A91B-CF85D710544C}"/>
    <cellStyle name="Comma 3 3 2 3 4 3" xfId="18724" xr:uid="{DFDC8042-CD88-4424-8A88-68ED7EF5BB5B}"/>
    <cellStyle name="Comma 3 3 2 3 4 4" xfId="19120" xr:uid="{CECB2EFB-C06E-4387-9C4D-B161A8E5B1FD}"/>
    <cellStyle name="Comma 3 3 2 3 4 5" xfId="19516" xr:uid="{4F5291D6-0C5A-441F-BB11-4FAA8C750F89}"/>
    <cellStyle name="Comma 3 3 2 3 4 6" xfId="19912" xr:uid="{9341D73E-216F-489B-8022-4270C2BA83E5}"/>
    <cellStyle name="Comma 3 3 2 3 5" xfId="18130" xr:uid="{2430CBCD-8942-4A24-B16F-31D5C16B6300}"/>
    <cellStyle name="Comma 3 3 2 3 6" xfId="18526" xr:uid="{872554D3-30F8-4B33-A444-A1B4DF730000}"/>
    <cellStyle name="Comma 3 3 2 3 7" xfId="18922" xr:uid="{C8578577-9011-48D0-BE82-44D7879DB36A}"/>
    <cellStyle name="Comma 3 3 2 3 8" xfId="19318" xr:uid="{C6C5D44D-7DD9-44FC-AEFB-0572BA7A05C9}"/>
    <cellStyle name="Comma 3 3 2 3 9" xfId="19714" xr:uid="{643FB174-B165-4962-A951-B3D27618BBC1}"/>
    <cellStyle name="Comma 3 3 2 4" xfId="5704" xr:uid="{84EDD015-C30A-455C-9B52-2C51AA367E49}"/>
    <cellStyle name="Comma 3 3 2 4 2" xfId="14734" xr:uid="{96B8B912-7C92-4B29-A368-EF051BB4865A}"/>
    <cellStyle name="Comma 3 3 2 4 2 2" xfId="18350" xr:uid="{485DEE27-490C-4E70-807D-E698B0459298}"/>
    <cellStyle name="Comma 3 3 2 4 2 3" xfId="18746" xr:uid="{FEF0140C-C1E3-4416-90EA-9825AF642D22}"/>
    <cellStyle name="Comma 3 3 2 4 2 4" xfId="19142" xr:uid="{10FF43D3-3E26-47AE-BC95-50787F92B3BF}"/>
    <cellStyle name="Comma 3 3 2 4 2 5" xfId="19538" xr:uid="{38888D1A-8CC2-432D-80AA-8C94898F088E}"/>
    <cellStyle name="Comma 3 3 2 4 2 6" xfId="19934" xr:uid="{6880AD0A-18BF-4A4B-A1F8-2272EC54A6F5}"/>
    <cellStyle name="Comma 3 3 2 4 3" xfId="18152" xr:uid="{3892F6E7-34A6-40B9-89FB-FA06EE29222E}"/>
    <cellStyle name="Comma 3 3 2 4 4" xfId="18548" xr:uid="{84553E74-0257-4D5E-9E6C-40E4515F14A5}"/>
    <cellStyle name="Comma 3 3 2 4 5" xfId="18944" xr:uid="{3EEE23EB-1DC2-408C-8A88-53CC28CA9922}"/>
    <cellStyle name="Comma 3 3 2 4 6" xfId="19340" xr:uid="{67E63FE0-FBF8-4D7E-BE6B-217BDF32657F}"/>
    <cellStyle name="Comma 3 3 2 4 7" xfId="19736" xr:uid="{8C4D58B7-7B29-4E32-8796-B3400BD2BDF2}"/>
    <cellStyle name="Comma 3 3 2 5" xfId="8990" xr:uid="{8EF921F2-49DA-4999-9488-50B0EB04E244}"/>
    <cellStyle name="Comma 3 3 2 5 2" xfId="18020" xr:uid="{F262E7A9-B678-4EBA-8AAB-C28E86F34866}"/>
    <cellStyle name="Comma 3 3 2 5 2 2" xfId="18416" xr:uid="{EA090856-89A8-4677-B905-4D34F9075ED6}"/>
    <cellStyle name="Comma 3 3 2 5 2 3" xfId="18812" xr:uid="{D44C8BC2-5702-40F0-8851-18F9CDB664AF}"/>
    <cellStyle name="Comma 3 3 2 5 2 4" xfId="19208" xr:uid="{983ABDC0-00D2-4D4B-9177-8CC25E3C619E}"/>
    <cellStyle name="Comma 3 3 2 5 2 5" xfId="19604" xr:uid="{25A5E0E2-6EFF-45BF-8749-8A433B2D5056}"/>
    <cellStyle name="Comma 3 3 2 5 2 6" xfId="20000" xr:uid="{4907E90C-F220-4136-AF18-BFE6B8893D93}"/>
    <cellStyle name="Comma 3 3 2 5 3" xfId="18218" xr:uid="{3A2C0470-26FF-4525-A080-0F71348B1462}"/>
    <cellStyle name="Comma 3 3 2 5 4" xfId="18614" xr:uid="{A2EE0606-E7F4-44C3-984E-7E87E028FD1C}"/>
    <cellStyle name="Comma 3 3 2 5 5" xfId="19010" xr:uid="{28DCD51C-D9A2-44A9-B66E-859429B2D16D}"/>
    <cellStyle name="Comma 3 3 2 5 6" xfId="19406" xr:uid="{86AF87C3-0FAE-411D-B3D7-7C09011F0276}"/>
    <cellStyle name="Comma 3 3 2 5 7" xfId="19802" xr:uid="{7EA9977D-AEC8-4207-A73F-00D38D46448C}"/>
    <cellStyle name="Comma 3 3 2 6" xfId="10252" xr:uid="{6FE552B2-CBD6-49C3-A8E6-AD4F4D621AEE}"/>
    <cellStyle name="Comma 3 3 2 6 2" xfId="18284" xr:uid="{CFD03B77-88D3-48CF-823D-5BF7C404ADBB}"/>
    <cellStyle name="Comma 3 3 2 6 3" xfId="18680" xr:uid="{3511E61A-2747-4C9D-97C3-E74C7B6D0116}"/>
    <cellStyle name="Comma 3 3 2 6 4" xfId="19076" xr:uid="{8A139D6B-819E-46F3-B6DA-C347695F818F}"/>
    <cellStyle name="Comma 3 3 2 6 5" xfId="19472" xr:uid="{D9E9A948-2E8E-4FC4-8970-1E75852303F9}"/>
    <cellStyle name="Comma 3 3 2 6 6" xfId="19868" xr:uid="{B2EDED77-4284-44DF-AABA-89B002B9EDF9}"/>
    <cellStyle name="Comma 3 3 2 7" xfId="18086" xr:uid="{14E02A58-C64B-4217-935C-94A58544F71E}"/>
    <cellStyle name="Comma 3 3 2 8" xfId="18482" xr:uid="{325E40DC-9C79-4E29-BB4C-2D2740BE5F70}"/>
    <cellStyle name="Comma 3 3 2 9" xfId="18878" xr:uid="{6BD687A8-4266-42D7-BBED-BB1E8FA2D3C1}"/>
    <cellStyle name="Comma 3 3 3" xfId="1969" xr:uid="{7D0650BE-DC0D-48B7-A118-4754FDDCF2F2}"/>
    <cellStyle name="Comma 3 3 3 2" xfId="6451" xr:uid="{4044D718-53F3-4A87-88DE-BDBE4A191094}"/>
    <cellStyle name="Comma 3 3 3 2 2" xfId="15481" xr:uid="{9352F2FF-A9A0-4BD0-9F1F-FE2839228573}"/>
    <cellStyle name="Comma 3 3 3 2 2 2" xfId="18361" xr:uid="{19B880F6-B6C8-445A-ABE6-6058A2A84DEB}"/>
    <cellStyle name="Comma 3 3 3 2 2 3" xfId="18757" xr:uid="{1BDCA9D4-1319-451E-9AE0-E898B9A3C401}"/>
    <cellStyle name="Comma 3 3 3 2 2 4" xfId="19153" xr:uid="{64A91DDF-5BEF-4980-94C7-9966E49C9CB5}"/>
    <cellStyle name="Comma 3 3 3 2 2 5" xfId="19549" xr:uid="{F62F4969-F220-4765-BEA1-BDBAD28A0D1E}"/>
    <cellStyle name="Comma 3 3 3 2 2 6" xfId="19945" xr:uid="{DBD70B7E-43EE-40E6-A435-0B67FDB0B405}"/>
    <cellStyle name="Comma 3 3 3 2 3" xfId="18163" xr:uid="{9402763E-0568-4E77-BAFC-BDA18AF9F88A}"/>
    <cellStyle name="Comma 3 3 3 2 4" xfId="18559" xr:uid="{6A125E21-4DB1-416D-92D7-23629DC8ABE4}"/>
    <cellStyle name="Comma 3 3 3 2 5" xfId="18955" xr:uid="{5140B776-8264-4E54-95C5-4AB665769746}"/>
    <cellStyle name="Comma 3 3 3 2 6" xfId="19351" xr:uid="{EFD632EC-8017-4F83-9F07-70F6C3243546}"/>
    <cellStyle name="Comma 3 3 3 2 7" xfId="19747" xr:uid="{DC1D2D7E-5ED3-4324-9E1D-3B6BCE7E0010}"/>
    <cellStyle name="Comma 3 3 3 3" xfId="9001" xr:uid="{2EEF58DC-25C8-463F-935E-9B64DE0E2C49}"/>
    <cellStyle name="Comma 3 3 3 3 2" xfId="18031" xr:uid="{70539E57-757C-41CE-895C-9C510EF15C2F}"/>
    <cellStyle name="Comma 3 3 3 3 2 2" xfId="18427" xr:uid="{4506A550-ABAB-4163-8D4C-DBC34FB11ABF}"/>
    <cellStyle name="Comma 3 3 3 3 2 3" xfId="18823" xr:uid="{A4B621A4-42FE-425F-9EB0-964D6CDC21EC}"/>
    <cellStyle name="Comma 3 3 3 3 2 4" xfId="19219" xr:uid="{F595BD32-217C-473D-9EAA-F0521BEE19E0}"/>
    <cellStyle name="Comma 3 3 3 3 2 5" xfId="19615" xr:uid="{BAD94CA9-D50F-42F7-8929-44D660F9E033}"/>
    <cellStyle name="Comma 3 3 3 3 2 6" xfId="20011" xr:uid="{9F026EDD-FD99-4F53-89F6-A5C109D9A315}"/>
    <cellStyle name="Comma 3 3 3 3 3" xfId="18229" xr:uid="{5462FED9-6ED6-431B-8ABE-603DDF6E7692}"/>
    <cellStyle name="Comma 3 3 3 3 4" xfId="18625" xr:uid="{D60F1A78-2DE9-4144-AC9A-BD9A8DD5F3C0}"/>
    <cellStyle name="Comma 3 3 3 3 5" xfId="19021" xr:uid="{A277DB32-1A3C-4889-AC2E-82E921D0CAC2}"/>
    <cellStyle name="Comma 3 3 3 3 6" xfId="19417" xr:uid="{10004C3A-24F8-43FC-86A9-8921505372CD}"/>
    <cellStyle name="Comma 3 3 3 3 7" xfId="19813" xr:uid="{1104E135-0F13-4918-97A4-B1AA54961681}"/>
    <cellStyle name="Comma 3 3 3 4" xfId="10999" xr:uid="{5CE0AFC1-28B9-4F68-BA71-7899BA4BEE24}"/>
    <cellStyle name="Comma 3 3 3 4 2" xfId="18295" xr:uid="{E606C001-1ADD-4CB6-9E11-117FE214120F}"/>
    <cellStyle name="Comma 3 3 3 4 3" xfId="18691" xr:uid="{820B92D3-D30C-4ED0-9381-1AE135719717}"/>
    <cellStyle name="Comma 3 3 3 4 4" xfId="19087" xr:uid="{95AB3F7C-BB59-4D09-88F1-A9F15531CEED}"/>
    <cellStyle name="Comma 3 3 3 4 5" xfId="19483" xr:uid="{5289813C-F638-47B6-8EBF-FA879C3A8D9E}"/>
    <cellStyle name="Comma 3 3 3 4 6" xfId="19879" xr:uid="{27CD363F-DF28-4D34-8FA9-BF3D55521589}"/>
    <cellStyle name="Comma 3 3 3 5" xfId="18097" xr:uid="{B2730854-A6C8-47A1-AD3E-6E2D1C23D2E2}"/>
    <cellStyle name="Comma 3 3 3 6" xfId="18493" xr:uid="{431015A5-E3DB-4E2D-A013-2F08D179B2D0}"/>
    <cellStyle name="Comma 3 3 3 7" xfId="18889" xr:uid="{90F00E93-C892-4FC1-8ACD-4F12F58F0C4A}"/>
    <cellStyle name="Comma 3 3 3 8" xfId="19285" xr:uid="{3D1CB973-C2BA-4C2B-8F7A-DA9FD9FAEFC1}"/>
    <cellStyle name="Comma 3 3 3 9" xfId="19681" xr:uid="{356C53FF-C827-404F-976E-ABB515613E27}"/>
    <cellStyle name="Comma 3 3 4" xfId="3463" xr:uid="{06BE616A-4D94-47BA-BAE4-A95705C5EECA}"/>
    <cellStyle name="Comma 3 3 4 2" xfId="7945" xr:uid="{5B2C0CC0-71BC-46D7-AED7-A6218DD53FFC}"/>
    <cellStyle name="Comma 3 3 4 2 2" xfId="16975" xr:uid="{D585EE38-915F-48CE-942C-9B36C9E7DAEE}"/>
    <cellStyle name="Comma 3 3 4 2 2 2" xfId="18383" xr:uid="{A51B4967-0399-439D-80B1-3C381C2F3BE2}"/>
    <cellStyle name="Comma 3 3 4 2 2 3" xfId="18779" xr:uid="{C15AF9A6-5D8C-4A87-B260-A0386B758A6B}"/>
    <cellStyle name="Comma 3 3 4 2 2 4" xfId="19175" xr:uid="{464EF3CA-0CD7-4A0A-9EDD-74748A7BBFDF}"/>
    <cellStyle name="Comma 3 3 4 2 2 5" xfId="19571" xr:uid="{A149BA9A-A68F-4185-9674-94D0D711F29D}"/>
    <cellStyle name="Comma 3 3 4 2 2 6" xfId="19967" xr:uid="{18E929F8-5738-4906-AE15-3A69D3E3B64F}"/>
    <cellStyle name="Comma 3 3 4 2 3" xfId="18185" xr:uid="{90CEC26E-3C37-4775-9227-E27F604F11EA}"/>
    <cellStyle name="Comma 3 3 4 2 4" xfId="18581" xr:uid="{BEBFB492-EA13-4C75-AD6B-46AE040EE6CB}"/>
    <cellStyle name="Comma 3 3 4 2 5" xfId="18977" xr:uid="{C043A88C-F541-4972-9B23-CAC7186752EF}"/>
    <cellStyle name="Comma 3 3 4 2 6" xfId="19373" xr:uid="{DD91501F-D338-472D-A137-2FEF84E995B6}"/>
    <cellStyle name="Comma 3 3 4 2 7" xfId="19769" xr:uid="{AB874C03-D7C6-4F52-B73E-8F561C4FF2DC}"/>
    <cellStyle name="Comma 3 3 4 3" xfId="9023" xr:uid="{E553BA37-CAF7-437A-9E62-5744D9EEE5FB}"/>
    <cellStyle name="Comma 3 3 4 3 2" xfId="18053" xr:uid="{19D2F212-3F97-4F1B-B211-0E12AE739588}"/>
    <cellStyle name="Comma 3 3 4 3 2 2" xfId="18449" xr:uid="{333021BA-237D-4794-A86F-49AC67FB6BB0}"/>
    <cellStyle name="Comma 3 3 4 3 2 3" xfId="18845" xr:uid="{F97EF916-0CCC-4BFC-8FFA-042B8BE5E508}"/>
    <cellStyle name="Comma 3 3 4 3 2 4" xfId="19241" xr:uid="{10237CC2-8F93-4E22-BE58-D37DA1185413}"/>
    <cellStyle name="Comma 3 3 4 3 2 5" xfId="19637" xr:uid="{D0528991-7F1D-4E96-B007-6C645765DE8B}"/>
    <cellStyle name="Comma 3 3 4 3 2 6" xfId="20033" xr:uid="{8BA25CB9-4AD8-4861-961C-77B84A83CB66}"/>
    <cellStyle name="Comma 3 3 4 3 3" xfId="18251" xr:uid="{18DF8466-6EE0-4224-B4B1-B40C2AF791E2}"/>
    <cellStyle name="Comma 3 3 4 3 4" xfId="18647" xr:uid="{B32C07E7-015B-43BE-A849-7FBA4CA47DCB}"/>
    <cellStyle name="Comma 3 3 4 3 5" xfId="19043" xr:uid="{CBDCB0A0-184D-44AB-B5B4-DB0169AD558D}"/>
    <cellStyle name="Comma 3 3 4 3 6" xfId="19439" xr:uid="{C940E985-9529-4660-8314-28A774D35382}"/>
    <cellStyle name="Comma 3 3 4 3 7" xfId="19835" xr:uid="{F96BA791-07BF-471E-8317-07B8E6BAA0BD}"/>
    <cellStyle name="Comma 3 3 4 4" xfId="12493" xr:uid="{20FD3BFF-DC97-4B1A-BAD7-087EC493FDBB}"/>
    <cellStyle name="Comma 3 3 4 4 2" xfId="18317" xr:uid="{461BBB27-0829-47B6-821F-64D31C20D2FC}"/>
    <cellStyle name="Comma 3 3 4 4 3" xfId="18713" xr:uid="{6223170B-E87D-4DF3-A45B-1FEC4D956689}"/>
    <cellStyle name="Comma 3 3 4 4 4" xfId="19109" xr:uid="{76B46C47-A85B-4A76-BC2E-615D2448E07B}"/>
    <cellStyle name="Comma 3 3 4 4 5" xfId="19505" xr:uid="{ABB8EE8D-6ACC-4C07-A26C-F175AB83AB3B}"/>
    <cellStyle name="Comma 3 3 4 4 6" xfId="19901" xr:uid="{77C7E600-638C-4F20-B5F6-C741FD2ACB20}"/>
    <cellStyle name="Comma 3 3 4 5" xfId="18119" xr:uid="{0AEBD3FC-D70F-4280-9E25-869942764FF6}"/>
    <cellStyle name="Comma 3 3 4 6" xfId="18515" xr:uid="{15D29883-7B6F-4744-B81F-7FAD3C061640}"/>
    <cellStyle name="Comma 3 3 4 7" xfId="18911" xr:uid="{608ED5FB-C381-4E28-B6D6-CBDE1578D676}"/>
    <cellStyle name="Comma 3 3 4 8" xfId="19307" xr:uid="{86D7664E-1B88-46C1-B976-9A8AA0B14527}"/>
    <cellStyle name="Comma 3 3 4 9" xfId="19703" xr:uid="{32E6F5E1-E00B-47F0-9F70-5F3487BCE678}"/>
    <cellStyle name="Comma 3 3 5" xfId="4957" xr:uid="{2971807F-C436-42BE-9880-165FF2F1C9A5}"/>
    <cellStyle name="Comma 3 3 5 2" xfId="13987" xr:uid="{390715B2-0C99-45CC-8389-9F26D302642F}"/>
    <cellStyle name="Comma 3 3 5 2 2" xfId="18339" xr:uid="{AE2FC653-240F-4708-80FE-810296F46AB7}"/>
    <cellStyle name="Comma 3 3 5 2 3" xfId="18735" xr:uid="{220ADB89-51E0-4518-87AB-70BDB12A06C2}"/>
    <cellStyle name="Comma 3 3 5 2 4" xfId="19131" xr:uid="{1A958ED8-87F9-4AF2-9595-B37A9E70FE49}"/>
    <cellStyle name="Comma 3 3 5 2 5" xfId="19527" xr:uid="{B1338917-DD10-42A0-8DA6-6B46C13E731E}"/>
    <cellStyle name="Comma 3 3 5 2 6" xfId="19923" xr:uid="{92CB9CCD-E8B8-4235-8724-49A9CD6C9D38}"/>
    <cellStyle name="Comma 3 3 5 3" xfId="18141" xr:uid="{7534BFF7-BD8F-4AD9-A92D-1738DA8532BA}"/>
    <cellStyle name="Comma 3 3 5 4" xfId="18537" xr:uid="{72C0EF4A-A2B0-4E47-BF7E-BD251F47E0B8}"/>
    <cellStyle name="Comma 3 3 5 5" xfId="18933" xr:uid="{B853ED05-16DC-4AEC-9FFB-F3FA8ABC424A}"/>
    <cellStyle name="Comma 3 3 5 6" xfId="19329" xr:uid="{3BE3DEDB-9E32-420C-A16A-26853ACB63FF}"/>
    <cellStyle name="Comma 3 3 5 7" xfId="19725" xr:uid="{ED0D2B20-F5F9-48CC-B71F-9D607EFB073F}"/>
    <cellStyle name="Comma 3 3 6" xfId="8979" xr:uid="{84010A44-AE96-427E-BAD7-D536654C2DDC}"/>
    <cellStyle name="Comma 3 3 6 2" xfId="18009" xr:uid="{B3EAA8D0-581E-40AE-8050-E83E2EEAA775}"/>
    <cellStyle name="Comma 3 3 6 2 2" xfId="18405" xr:uid="{B765A2D2-5733-4700-AAE6-20871B052CDF}"/>
    <cellStyle name="Comma 3 3 6 2 3" xfId="18801" xr:uid="{B8A38C24-53AE-4587-93D4-F07F43793336}"/>
    <cellStyle name="Comma 3 3 6 2 4" xfId="19197" xr:uid="{3BC4018D-7AC8-4198-BB2C-AAA644B0A151}"/>
    <cellStyle name="Comma 3 3 6 2 5" xfId="19593" xr:uid="{8AA6FF8C-5005-4C54-82AF-724106DF9DE9}"/>
    <cellStyle name="Comma 3 3 6 2 6" xfId="19989" xr:uid="{4A92072C-2A92-4D8E-8729-B4465B5E6E46}"/>
    <cellStyle name="Comma 3 3 6 3" xfId="18207" xr:uid="{AF7F3938-7112-434A-87E6-91A893112DF7}"/>
    <cellStyle name="Comma 3 3 6 4" xfId="18603" xr:uid="{0C8CC810-1143-4DD0-B5A6-5A439FB84A6E}"/>
    <cellStyle name="Comma 3 3 6 5" xfId="18999" xr:uid="{771545A7-D948-4E0A-AA7A-4F3B7904AD41}"/>
    <cellStyle name="Comma 3 3 6 6" xfId="19395" xr:uid="{25BDBE80-E528-440C-A6F2-25AC60C66EAF}"/>
    <cellStyle name="Comma 3 3 6 7" xfId="19791" xr:uid="{CBF75342-E832-4F8E-B956-06D98ACF1621}"/>
    <cellStyle name="Comma 3 3 7" xfId="9505" xr:uid="{FC36C8CE-37F8-4CE9-898E-399363229781}"/>
    <cellStyle name="Comma 3 3 7 2" xfId="18273" xr:uid="{8C95E25C-ACFF-4072-808E-B7C2CF05BC77}"/>
    <cellStyle name="Comma 3 3 7 3" xfId="18669" xr:uid="{4A6D0192-CE09-479C-A520-A26D42F8397C}"/>
    <cellStyle name="Comma 3 3 7 4" xfId="19065" xr:uid="{A94316FE-4454-4418-AD83-23A6A2034CA3}"/>
    <cellStyle name="Comma 3 3 7 5" xfId="19461" xr:uid="{ABD3E7A9-B2C9-47F0-860C-24425FCB0FE2}"/>
    <cellStyle name="Comma 3 3 7 6" xfId="19857" xr:uid="{4B391653-504E-46FD-80BD-58EBCF2D1F3A}"/>
    <cellStyle name="Comma 3 3 8" xfId="18075" xr:uid="{4973169F-7D24-44D3-8A4E-D94157BCD7E7}"/>
    <cellStyle name="Comma 3 3 9" xfId="18471" xr:uid="{4D1D168E-7314-4349-861F-37BC442AB6C3}"/>
    <cellStyle name="Comma 3 4" xfId="661" xr:uid="{8778EF50-C8EC-411C-A864-0BBED4C52ECB}"/>
    <cellStyle name="Comma 3 4 10" xfId="18869" xr:uid="{2BA3C81C-D1D7-45B7-A49D-4B315AE141E2}"/>
    <cellStyle name="Comma 3 4 11" xfId="19265" xr:uid="{0DFB30F2-6ED9-4E4E-AD6E-A3C34F7E67FA}"/>
    <cellStyle name="Comma 3 4 12" xfId="19661" xr:uid="{E4456C2A-0C42-45C6-9E4D-AEFC444B4D06}"/>
    <cellStyle name="Comma 3 4 2" xfId="1408" xr:uid="{EE103C47-402A-439D-923E-1C0703433F9E}"/>
    <cellStyle name="Comma 3 4 2 10" xfId="19276" xr:uid="{8CB71F20-27AE-4E2C-AAEC-07B62373E33D}"/>
    <cellStyle name="Comma 3 4 2 11" xfId="19672" xr:uid="{2B3A016F-80D0-4E9D-AB51-79884C532538}"/>
    <cellStyle name="Comma 3 4 2 2" xfId="2902" xr:uid="{34B0026C-C97B-48E5-943F-6DFF96C6D6F2}"/>
    <cellStyle name="Comma 3 4 2 2 2" xfId="7384" xr:uid="{9676803B-7D7A-4663-9CAE-4E00CCA0B3F7}"/>
    <cellStyle name="Comma 3 4 2 2 2 2" xfId="16414" xr:uid="{6D7DA072-3542-41FA-8EC2-A5508B78E70F}"/>
    <cellStyle name="Comma 3 4 2 2 2 2 2" xfId="18374" xr:uid="{53B58D1A-EEBB-47DD-AB8C-A47C4719C506}"/>
    <cellStyle name="Comma 3 4 2 2 2 2 3" xfId="18770" xr:uid="{28CFB582-2373-4B1E-A976-25F024FF9F56}"/>
    <cellStyle name="Comma 3 4 2 2 2 2 4" xfId="19166" xr:uid="{6383CC9D-1CD4-4BEF-93B0-0C3404FE7216}"/>
    <cellStyle name="Comma 3 4 2 2 2 2 5" xfId="19562" xr:uid="{D9ED45DB-A9CF-4832-B1C9-CF5EA5CC46A8}"/>
    <cellStyle name="Comma 3 4 2 2 2 2 6" xfId="19958" xr:uid="{15E3CE52-5CCF-4343-8BF6-A85CF292E8DD}"/>
    <cellStyle name="Comma 3 4 2 2 2 3" xfId="18176" xr:uid="{42339F26-751F-40C3-965C-FE25944606E7}"/>
    <cellStyle name="Comma 3 4 2 2 2 4" xfId="18572" xr:uid="{B75E226A-33A4-4B16-BAAB-0C3641879751}"/>
    <cellStyle name="Comma 3 4 2 2 2 5" xfId="18968" xr:uid="{80157410-4D09-44F7-BE54-F596D5BEB760}"/>
    <cellStyle name="Comma 3 4 2 2 2 6" xfId="19364" xr:uid="{49F57A09-2DDC-4847-B82C-EF21A5275F54}"/>
    <cellStyle name="Comma 3 4 2 2 2 7" xfId="19760" xr:uid="{2BF9F6EB-D9B8-4106-9182-74722776B057}"/>
    <cellStyle name="Comma 3 4 2 2 3" xfId="9014" xr:uid="{F7803D73-25C8-49C4-B5E7-FF32C750D998}"/>
    <cellStyle name="Comma 3 4 2 2 3 2" xfId="18044" xr:uid="{3CB5EB9B-39A3-4AE5-A270-E425B9051978}"/>
    <cellStyle name="Comma 3 4 2 2 3 2 2" xfId="18440" xr:uid="{CB824C00-896D-4ED7-8872-0D0B88B16610}"/>
    <cellStyle name="Comma 3 4 2 2 3 2 3" xfId="18836" xr:uid="{15425DDB-5A5D-44E8-9C7F-E504F3547BDE}"/>
    <cellStyle name="Comma 3 4 2 2 3 2 4" xfId="19232" xr:uid="{624AE1DC-60DE-4B56-A5AF-A47AF4D77AE4}"/>
    <cellStyle name="Comma 3 4 2 2 3 2 5" xfId="19628" xr:uid="{1CD228D4-92FD-40D9-9D83-41C6D65122CE}"/>
    <cellStyle name="Comma 3 4 2 2 3 2 6" xfId="20024" xr:uid="{EAC6B3B5-EF5C-4756-A14E-B2EA5820AB02}"/>
    <cellStyle name="Comma 3 4 2 2 3 3" xfId="18242" xr:uid="{369C945E-8D85-41AC-875B-8DEBA0760E82}"/>
    <cellStyle name="Comma 3 4 2 2 3 4" xfId="18638" xr:uid="{82A0B027-DCDB-4743-A9E3-98E8AF947804}"/>
    <cellStyle name="Comma 3 4 2 2 3 5" xfId="19034" xr:uid="{ACC8F6C7-3DFA-4E73-92DB-EAC0E2E23EC9}"/>
    <cellStyle name="Comma 3 4 2 2 3 6" xfId="19430" xr:uid="{A0D5FF6E-279B-4B0B-95BE-C76168FDFFF1}"/>
    <cellStyle name="Comma 3 4 2 2 3 7" xfId="19826" xr:uid="{4C90EB0E-EC59-43E3-A4B7-1A7B106009B9}"/>
    <cellStyle name="Comma 3 4 2 2 4" xfId="11932" xr:uid="{2FAFEFF6-45D6-4A5A-8DED-C3662DD0077E}"/>
    <cellStyle name="Comma 3 4 2 2 4 2" xfId="18308" xr:uid="{92F19B67-6A10-4748-AE4A-7D7C22A948C7}"/>
    <cellStyle name="Comma 3 4 2 2 4 3" xfId="18704" xr:uid="{06AB6C13-37D5-43F0-B04B-B7053DA8C14F}"/>
    <cellStyle name="Comma 3 4 2 2 4 4" xfId="19100" xr:uid="{0489B00D-B2E5-45A6-8430-776686E2E354}"/>
    <cellStyle name="Comma 3 4 2 2 4 5" xfId="19496" xr:uid="{07939C11-1017-41BC-AD40-EEBD80B5109D}"/>
    <cellStyle name="Comma 3 4 2 2 4 6" xfId="19892" xr:uid="{C83B9A0D-50B0-4C37-B9BB-DEB3AFBE4C0A}"/>
    <cellStyle name="Comma 3 4 2 2 5" xfId="18110" xr:uid="{AB8728AA-11B4-4139-AE69-67052F426A29}"/>
    <cellStyle name="Comma 3 4 2 2 6" xfId="18506" xr:uid="{BA8D4F88-55E9-4F72-A7A7-9C21E42585CB}"/>
    <cellStyle name="Comma 3 4 2 2 7" xfId="18902" xr:uid="{BFDD14C7-CE15-4D43-8976-EB1574E24664}"/>
    <cellStyle name="Comma 3 4 2 2 8" xfId="19298" xr:uid="{4A74FBA5-A197-404C-8265-0CB01EF18D96}"/>
    <cellStyle name="Comma 3 4 2 2 9" xfId="19694" xr:uid="{18BFA770-D60F-49AF-B63A-3DD209ADAD27}"/>
    <cellStyle name="Comma 3 4 2 3" xfId="4396" xr:uid="{2DCD0D4A-91AF-4EBD-8530-5064BB4BD4CB}"/>
    <cellStyle name="Comma 3 4 2 3 2" xfId="8878" xr:uid="{6BB56B5D-1F76-4D8F-BE61-EBFE97CF0E53}"/>
    <cellStyle name="Comma 3 4 2 3 2 2" xfId="17908" xr:uid="{C41C986C-1D47-47EC-9C69-682EAAF8AF09}"/>
    <cellStyle name="Comma 3 4 2 3 2 2 2" xfId="18396" xr:uid="{B0AF1847-BC70-4033-A7AB-1CA9B068540C}"/>
    <cellStyle name="Comma 3 4 2 3 2 2 3" xfId="18792" xr:uid="{07E6BA10-6EAA-470F-BF4C-28B2447CA8AE}"/>
    <cellStyle name="Comma 3 4 2 3 2 2 4" xfId="19188" xr:uid="{92B9700D-0635-4CFC-8480-FA07F172D666}"/>
    <cellStyle name="Comma 3 4 2 3 2 2 5" xfId="19584" xr:uid="{A4BBB346-B444-43C6-BBB6-C1B39A112C9B}"/>
    <cellStyle name="Comma 3 4 2 3 2 2 6" xfId="19980" xr:uid="{60E2073A-A2EB-4DF9-BCCD-8AE0B44489FA}"/>
    <cellStyle name="Comma 3 4 2 3 2 3" xfId="18198" xr:uid="{DD560DDA-4172-431B-9340-6724AF5AADA7}"/>
    <cellStyle name="Comma 3 4 2 3 2 4" xfId="18594" xr:uid="{4BC8C8D4-B85A-4258-808E-73754A943FF4}"/>
    <cellStyle name="Comma 3 4 2 3 2 5" xfId="18990" xr:uid="{2EF077DB-A3F0-49BA-B929-3FAF88FAB114}"/>
    <cellStyle name="Comma 3 4 2 3 2 6" xfId="19386" xr:uid="{2DCC7215-53DF-4E23-A5AB-44287DE94AB7}"/>
    <cellStyle name="Comma 3 4 2 3 2 7" xfId="19782" xr:uid="{178124F5-3811-47A6-AE15-2087126DE0A9}"/>
    <cellStyle name="Comma 3 4 2 3 3" xfId="9036" xr:uid="{4BDC4825-29FF-4CCC-92FA-CB4CE06B61A3}"/>
    <cellStyle name="Comma 3 4 2 3 3 2" xfId="18066" xr:uid="{EAA7844E-1747-48ED-8BA7-4C3ADE629D9E}"/>
    <cellStyle name="Comma 3 4 2 3 3 2 2" xfId="18462" xr:uid="{E5EE03F3-A852-4ED5-B167-9D56D8FF336C}"/>
    <cellStyle name="Comma 3 4 2 3 3 2 3" xfId="18858" xr:uid="{410B2DB1-431A-470B-AE71-97FC88ACC557}"/>
    <cellStyle name="Comma 3 4 2 3 3 2 4" xfId="19254" xr:uid="{DBCAF671-CADD-4234-A7D3-B77159893D30}"/>
    <cellStyle name="Comma 3 4 2 3 3 2 5" xfId="19650" xr:uid="{6CB7BF4D-4420-4229-91A1-96BADAD05412}"/>
    <cellStyle name="Comma 3 4 2 3 3 2 6" xfId="20046" xr:uid="{DE26EABB-0EED-4443-82D2-B91C9034A0CB}"/>
    <cellStyle name="Comma 3 4 2 3 3 3" xfId="18264" xr:uid="{A808A6E0-5FD9-4150-8465-96B4BE31238B}"/>
    <cellStyle name="Comma 3 4 2 3 3 4" xfId="18660" xr:uid="{B8A9F802-2DD3-4ED0-8F04-67D2602E11A8}"/>
    <cellStyle name="Comma 3 4 2 3 3 5" xfId="19056" xr:uid="{1A25FB3D-829B-4A49-AD2F-EE76F68A0A44}"/>
    <cellStyle name="Comma 3 4 2 3 3 6" xfId="19452" xr:uid="{97C60BAC-CEDF-4DAF-BD09-35E71480FF03}"/>
    <cellStyle name="Comma 3 4 2 3 3 7" xfId="19848" xr:uid="{3DD14FD0-4B5C-4188-ACB2-59361B623B1D}"/>
    <cellStyle name="Comma 3 4 2 3 4" xfId="13426" xr:uid="{CDF05601-B26A-45F0-AF1D-072D51A77C4F}"/>
    <cellStyle name="Comma 3 4 2 3 4 2" xfId="18330" xr:uid="{FF966B6A-17BA-4956-898C-DE1623294C65}"/>
    <cellStyle name="Comma 3 4 2 3 4 3" xfId="18726" xr:uid="{048A581E-1B74-41E3-BDD7-CC0139E65979}"/>
    <cellStyle name="Comma 3 4 2 3 4 4" xfId="19122" xr:uid="{87B3264C-D49C-49E0-BE8C-BFD0B45994EF}"/>
    <cellStyle name="Comma 3 4 2 3 4 5" xfId="19518" xr:uid="{9DAD9A58-56CE-43D8-8E73-897C521257BF}"/>
    <cellStyle name="Comma 3 4 2 3 4 6" xfId="19914" xr:uid="{59FD4B21-9367-47BC-8F1D-5B632A4EC885}"/>
    <cellStyle name="Comma 3 4 2 3 5" xfId="18132" xr:uid="{43517087-FE23-40A3-AADF-5E0AD5210C21}"/>
    <cellStyle name="Comma 3 4 2 3 6" xfId="18528" xr:uid="{35541F9F-0672-4171-8E7B-809E5429FA6D}"/>
    <cellStyle name="Comma 3 4 2 3 7" xfId="18924" xr:uid="{A8B12A23-4C7C-4CF3-9AAE-4DED9F9B961C}"/>
    <cellStyle name="Comma 3 4 2 3 8" xfId="19320" xr:uid="{6D8BB70D-BBA2-4745-BEFC-29A40F0DF2AA}"/>
    <cellStyle name="Comma 3 4 2 3 9" xfId="19716" xr:uid="{B908B6DE-DE49-4012-885C-D79E090F2635}"/>
    <cellStyle name="Comma 3 4 2 4" xfId="5890" xr:uid="{E0B6935A-BB8C-49BD-A9C6-68A23F8BB848}"/>
    <cellStyle name="Comma 3 4 2 4 2" xfId="14920" xr:uid="{C66671E4-AA85-4520-B5D2-E6827F6E1214}"/>
    <cellStyle name="Comma 3 4 2 4 2 2" xfId="18352" xr:uid="{4D8160B1-E594-419D-94FD-F902DE0FFB70}"/>
    <cellStyle name="Comma 3 4 2 4 2 3" xfId="18748" xr:uid="{42B2A82B-1614-44BA-9C2E-F02091900EA3}"/>
    <cellStyle name="Comma 3 4 2 4 2 4" xfId="19144" xr:uid="{464F858A-C542-4F04-9072-20656E3DE9A3}"/>
    <cellStyle name="Comma 3 4 2 4 2 5" xfId="19540" xr:uid="{46EBC5A7-FFE5-4193-B521-1D80AF51ABB2}"/>
    <cellStyle name="Comma 3 4 2 4 2 6" xfId="19936" xr:uid="{09EA2240-7648-42CB-9D02-48B3CEB03498}"/>
    <cellStyle name="Comma 3 4 2 4 3" xfId="18154" xr:uid="{011A27DE-1E3C-46F0-A34A-47C7E0ED00CF}"/>
    <cellStyle name="Comma 3 4 2 4 4" xfId="18550" xr:uid="{5F06C222-2DB3-4283-9E10-6D1F8D7D789A}"/>
    <cellStyle name="Comma 3 4 2 4 5" xfId="18946" xr:uid="{49448653-E6D6-49AA-A89A-20D80FF6FB90}"/>
    <cellStyle name="Comma 3 4 2 4 6" xfId="19342" xr:uid="{907E2DE2-2375-48EC-85F3-79ACCB6D4374}"/>
    <cellStyle name="Comma 3 4 2 4 7" xfId="19738" xr:uid="{C323F869-D060-48B2-A1B9-23207A9D755D}"/>
    <cellStyle name="Comma 3 4 2 5" xfId="8992" xr:uid="{BE49565F-1A0B-4726-B323-C9D44AB7339E}"/>
    <cellStyle name="Comma 3 4 2 5 2" xfId="18022" xr:uid="{D6C2F0BA-93EB-4C66-8291-51934C44CB46}"/>
    <cellStyle name="Comma 3 4 2 5 2 2" xfId="18418" xr:uid="{5273EDA3-61C6-4C18-94D8-9EF77AF174C9}"/>
    <cellStyle name="Comma 3 4 2 5 2 3" xfId="18814" xr:uid="{9B84823F-9CEC-4E89-8572-11BD19368BE2}"/>
    <cellStyle name="Comma 3 4 2 5 2 4" xfId="19210" xr:uid="{8CE91A32-7E2B-4932-84DA-D97B37F22AA1}"/>
    <cellStyle name="Comma 3 4 2 5 2 5" xfId="19606" xr:uid="{8DF55B6F-3117-4FA8-AA0B-9FA9627F7B3E}"/>
    <cellStyle name="Comma 3 4 2 5 2 6" xfId="20002" xr:uid="{B49168D6-8348-4657-B49E-CEA5A3ADD73D}"/>
    <cellStyle name="Comma 3 4 2 5 3" xfId="18220" xr:uid="{D944EC3C-F864-420C-BF1A-84C5605537FE}"/>
    <cellStyle name="Comma 3 4 2 5 4" xfId="18616" xr:uid="{D56CD505-74CB-49EE-88B1-3D42F6112D25}"/>
    <cellStyle name="Comma 3 4 2 5 5" xfId="19012" xr:uid="{68EB24C2-26D1-4D87-B515-E746F95C3087}"/>
    <cellStyle name="Comma 3 4 2 5 6" xfId="19408" xr:uid="{9BD4B227-383F-40C3-8060-A0F1ED45387D}"/>
    <cellStyle name="Comma 3 4 2 5 7" xfId="19804" xr:uid="{4A439C84-B10D-4EFD-8B28-D6706003E2AE}"/>
    <cellStyle name="Comma 3 4 2 6" xfId="10438" xr:uid="{9774B84C-363E-4340-8604-72C39A87B03F}"/>
    <cellStyle name="Comma 3 4 2 6 2" xfId="18286" xr:uid="{5A781441-39AA-47BB-9D5B-8A95F19A0C98}"/>
    <cellStyle name="Comma 3 4 2 6 3" xfId="18682" xr:uid="{BB37FEAB-1215-4759-9D91-AD211C6D5C6F}"/>
    <cellStyle name="Comma 3 4 2 6 4" xfId="19078" xr:uid="{991D5F5E-B541-4903-8D71-FE6C6560E698}"/>
    <cellStyle name="Comma 3 4 2 6 5" xfId="19474" xr:uid="{ACC92ED4-0778-46EF-996A-8A8E8EF43D22}"/>
    <cellStyle name="Comma 3 4 2 6 6" xfId="19870" xr:uid="{71B52C0E-9077-4646-927C-3CBC745F9C87}"/>
    <cellStyle name="Comma 3 4 2 7" xfId="18088" xr:uid="{A050B01A-C173-43C4-94EB-0DD25D4EC27F}"/>
    <cellStyle name="Comma 3 4 2 8" xfId="18484" xr:uid="{8CED319A-2FBE-44F0-B129-7A23E808A0B0}"/>
    <cellStyle name="Comma 3 4 2 9" xfId="18880" xr:uid="{173EAA58-217F-4844-82DB-35F91E2F8061}"/>
    <cellStyle name="Comma 3 4 3" xfId="2155" xr:uid="{E8118E08-1153-451D-A197-F3550EA86FBD}"/>
    <cellStyle name="Comma 3 4 3 2" xfId="6637" xr:uid="{451C0619-A0EE-46E1-B008-BA9ED11FD1EE}"/>
    <cellStyle name="Comma 3 4 3 2 2" xfId="15667" xr:uid="{22BA148A-4C4B-48DC-BB4C-44557C7858DA}"/>
    <cellStyle name="Comma 3 4 3 2 2 2" xfId="18363" xr:uid="{69219DCE-5454-46AE-8AB9-F44BB2ADAA98}"/>
    <cellStyle name="Comma 3 4 3 2 2 3" xfId="18759" xr:uid="{DF3D00FE-D918-47BB-926D-3BA89351322E}"/>
    <cellStyle name="Comma 3 4 3 2 2 4" xfId="19155" xr:uid="{66AFA93B-39B3-4E7F-BF6A-0E0F6789D972}"/>
    <cellStyle name="Comma 3 4 3 2 2 5" xfId="19551" xr:uid="{D55E92AB-B8AE-4F5E-9051-47836925F08A}"/>
    <cellStyle name="Comma 3 4 3 2 2 6" xfId="19947" xr:uid="{441FEBCE-AFDF-4C3B-A5C2-1014E73A8AE1}"/>
    <cellStyle name="Comma 3 4 3 2 3" xfId="18165" xr:uid="{C2D978DB-B36B-462D-83B0-6F6FA7A5E2B5}"/>
    <cellStyle name="Comma 3 4 3 2 4" xfId="18561" xr:uid="{D0BF83B0-89DA-4D9E-8FE6-2D86F87548B3}"/>
    <cellStyle name="Comma 3 4 3 2 5" xfId="18957" xr:uid="{8E06D5E1-90B2-4D1A-92A4-1963A8ADB7BD}"/>
    <cellStyle name="Comma 3 4 3 2 6" xfId="19353" xr:uid="{C5F36081-6928-4803-9BCA-74402D1F1113}"/>
    <cellStyle name="Comma 3 4 3 2 7" xfId="19749" xr:uid="{2A8AD141-58AB-4C3C-A6C3-828B045CA58F}"/>
    <cellStyle name="Comma 3 4 3 3" xfId="9003" xr:uid="{D7679D36-7418-4590-ABB2-B76DE237D49A}"/>
    <cellStyle name="Comma 3 4 3 3 2" xfId="18033" xr:uid="{E65AC98C-5B9B-4AC7-9C52-E87896DDB75E}"/>
    <cellStyle name="Comma 3 4 3 3 2 2" xfId="18429" xr:uid="{061138A4-3391-4BE3-A4E8-3B849CA20CD3}"/>
    <cellStyle name="Comma 3 4 3 3 2 3" xfId="18825" xr:uid="{0153C717-FC46-46BA-B123-4EDA2CCFEE4B}"/>
    <cellStyle name="Comma 3 4 3 3 2 4" xfId="19221" xr:uid="{2E6E7B3E-6A85-4A8C-AA1D-A38EF2CB8FE0}"/>
    <cellStyle name="Comma 3 4 3 3 2 5" xfId="19617" xr:uid="{C995BE43-A1C1-42F0-8685-E9B04EDCE281}"/>
    <cellStyle name="Comma 3 4 3 3 2 6" xfId="20013" xr:uid="{C8074F11-1466-4E70-B8AB-CBE191C718D0}"/>
    <cellStyle name="Comma 3 4 3 3 3" xfId="18231" xr:uid="{F3BCD5AB-6A33-4572-B6AB-C87F207BE520}"/>
    <cellStyle name="Comma 3 4 3 3 4" xfId="18627" xr:uid="{02628EED-FBC8-437A-8B34-F00CDBC732E2}"/>
    <cellStyle name="Comma 3 4 3 3 5" xfId="19023" xr:uid="{E084AB96-0152-499E-A442-34B760070C65}"/>
    <cellStyle name="Comma 3 4 3 3 6" xfId="19419" xr:uid="{272BF75E-B70C-450E-9EDE-A56D7CB3CE81}"/>
    <cellStyle name="Comma 3 4 3 3 7" xfId="19815" xr:uid="{2E93DEB3-005E-4ED1-9FFC-501E5170050F}"/>
    <cellStyle name="Comma 3 4 3 4" xfId="11185" xr:uid="{7C3AA303-AE17-4D80-8EB7-1F9CF0BFCCC0}"/>
    <cellStyle name="Comma 3 4 3 4 2" xfId="18297" xr:uid="{E3D8BD51-FA42-47BD-B70D-5B117C9BCAF9}"/>
    <cellStyle name="Comma 3 4 3 4 3" xfId="18693" xr:uid="{4D33AB26-73A2-40AC-BCBE-E226A90CC3A3}"/>
    <cellStyle name="Comma 3 4 3 4 4" xfId="19089" xr:uid="{F728CABB-5E7E-4BD6-AB93-7C76762ECA7C}"/>
    <cellStyle name="Comma 3 4 3 4 5" xfId="19485" xr:uid="{BCDF5BDB-7CFD-43FC-934F-C22B699990B5}"/>
    <cellStyle name="Comma 3 4 3 4 6" xfId="19881" xr:uid="{887D12C1-375F-492F-BA45-E5F9509E5B01}"/>
    <cellStyle name="Comma 3 4 3 5" xfId="18099" xr:uid="{8AFE80C6-B777-4B71-A291-136C6845E9B6}"/>
    <cellStyle name="Comma 3 4 3 6" xfId="18495" xr:uid="{2A196258-0240-435F-9481-22DBB84FF719}"/>
    <cellStyle name="Comma 3 4 3 7" xfId="18891" xr:uid="{6410481E-30F3-464C-9987-ACEA9DDB3BE8}"/>
    <cellStyle name="Comma 3 4 3 8" xfId="19287" xr:uid="{1D05DBE2-5335-4E9F-8A72-694C009A0253}"/>
    <cellStyle name="Comma 3 4 3 9" xfId="19683" xr:uid="{955933ED-E31A-4DE2-8229-91294D538184}"/>
    <cellStyle name="Comma 3 4 4" xfId="3649" xr:uid="{A639EBCF-5B44-4E9F-968B-47F269AAE46D}"/>
    <cellStyle name="Comma 3 4 4 2" xfId="8131" xr:uid="{01AB06FC-534D-440C-9DDB-5B72B57FF4DB}"/>
    <cellStyle name="Comma 3 4 4 2 2" xfId="17161" xr:uid="{0406B698-D3E5-459C-A37B-CB3E1AF78157}"/>
    <cellStyle name="Comma 3 4 4 2 2 2" xfId="18385" xr:uid="{0FAD69FC-9922-4238-A0EB-056A3038315E}"/>
    <cellStyle name="Comma 3 4 4 2 2 3" xfId="18781" xr:uid="{7D19CD35-A3CD-4935-AF6D-1A104BD81290}"/>
    <cellStyle name="Comma 3 4 4 2 2 4" xfId="19177" xr:uid="{689EE75C-0D8C-45D5-9182-A5CB22F7EF6A}"/>
    <cellStyle name="Comma 3 4 4 2 2 5" xfId="19573" xr:uid="{D74620EE-8229-4DC6-977A-F724FB88CB99}"/>
    <cellStyle name="Comma 3 4 4 2 2 6" xfId="19969" xr:uid="{0AE2135C-EC37-4CEB-B2F2-5ECE159BCFAC}"/>
    <cellStyle name="Comma 3 4 4 2 3" xfId="18187" xr:uid="{A10C427E-726B-4344-A0B1-8E8334C10E27}"/>
    <cellStyle name="Comma 3 4 4 2 4" xfId="18583" xr:uid="{461D16DE-01C4-44A3-85B1-68814BE26064}"/>
    <cellStyle name="Comma 3 4 4 2 5" xfId="18979" xr:uid="{7C9AC252-AA58-4E90-B30C-472C79BB7E78}"/>
    <cellStyle name="Comma 3 4 4 2 6" xfId="19375" xr:uid="{AE3233DB-B871-44E4-AE93-5CD484D6DD35}"/>
    <cellStyle name="Comma 3 4 4 2 7" xfId="19771" xr:uid="{7A751E7B-DBFB-47D2-B9E1-339F4C2AEE86}"/>
    <cellStyle name="Comma 3 4 4 3" xfId="9025" xr:uid="{1FE3AF7D-A2BB-4EAE-8DA5-CA26479C4470}"/>
    <cellStyle name="Comma 3 4 4 3 2" xfId="18055" xr:uid="{33DC0547-3E2D-468E-90BB-8D28553A293C}"/>
    <cellStyle name="Comma 3 4 4 3 2 2" xfId="18451" xr:uid="{47135820-5D25-498D-8BF8-8E80E9955D57}"/>
    <cellStyle name="Comma 3 4 4 3 2 3" xfId="18847" xr:uid="{B9F9EE6F-D67D-4A56-884F-F1BE3446C070}"/>
    <cellStyle name="Comma 3 4 4 3 2 4" xfId="19243" xr:uid="{43DA8AF8-EA5C-49C0-BD83-EEEE66D28236}"/>
    <cellStyle name="Comma 3 4 4 3 2 5" xfId="19639" xr:uid="{34BFE3DA-305F-405B-A798-BD11CA4D842E}"/>
    <cellStyle name="Comma 3 4 4 3 2 6" xfId="20035" xr:uid="{DDC7AC18-1B36-4C5B-98C0-DC53099257C5}"/>
    <cellStyle name="Comma 3 4 4 3 3" xfId="18253" xr:uid="{F6D3F043-281B-404A-9D74-6502CA7C80D4}"/>
    <cellStyle name="Comma 3 4 4 3 4" xfId="18649" xr:uid="{6BC77290-D3E6-4264-96C0-EE744223DFE4}"/>
    <cellStyle name="Comma 3 4 4 3 5" xfId="19045" xr:uid="{DB092A0B-4C43-4BA3-A03E-ED6244625671}"/>
    <cellStyle name="Comma 3 4 4 3 6" xfId="19441" xr:uid="{5DAD0234-DB32-4831-BAA8-94F93877A8AB}"/>
    <cellStyle name="Comma 3 4 4 3 7" xfId="19837" xr:uid="{0ECA6AF1-1516-4583-9092-61597CD28473}"/>
    <cellStyle name="Comma 3 4 4 4" xfId="12679" xr:uid="{39DD43AD-EB2D-478C-9503-3A420AF63341}"/>
    <cellStyle name="Comma 3 4 4 4 2" xfId="18319" xr:uid="{AC58309B-DF49-4A37-95DA-EDCEE222EF44}"/>
    <cellStyle name="Comma 3 4 4 4 3" xfId="18715" xr:uid="{E01DAFBD-97ED-4EC0-93D4-2D5EE577EEDE}"/>
    <cellStyle name="Comma 3 4 4 4 4" xfId="19111" xr:uid="{B050DE64-6D47-45CE-9B90-E230117D1C3B}"/>
    <cellStyle name="Comma 3 4 4 4 5" xfId="19507" xr:uid="{84D646AA-5401-4E7F-8225-9920BD3C7541}"/>
    <cellStyle name="Comma 3 4 4 4 6" xfId="19903" xr:uid="{C1FF3614-43DC-469C-8E9E-DD6D36D4847A}"/>
    <cellStyle name="Comma 3 4 4 5" xfId="18121" xr:uid="{E7AE3296-A9D9-471F-9E8A-15906CEF5D08}"/>
    <cellStyle name="Comma 3 4 4 6" xfId="18517" xr:uid="{B0D8887D-6E35-48A9-BE12-BC70ACCC554D}"/>
    <cellStyle name="Comma 3 4 4 7" xfId="18913" xr:uid="{5015883A-360D-41C9-BF06-F8CDC3608514}"/>
    <cellStyle name="Comma 3 4 4 8" xfId="19309" xr:uid="{0FFF578D-8640-42A7-9FA5-66A717F81F7C}"/>
    <cellStyle name="Comma 3 4 4 9" xfId="19705" xr:uid="{84548E94-BC4F-45C1-AA0E-E5682CD4AD70}"/>
    <cellStyle name="Comma 3 4 5" xfId="5143" xr:uid="{EA2B11D5-F7D6-4818-BCD9-EEB03523BF4E}"/>
    <cellStyle name="Comma 3 4 5 2" xfId="14173" xr:uid="{D36FBDFC-D1E9-4E8A-8702-0D5BA45B8BF9}"/>
    <cellStyle name="Comma 3 4 5 2 2" xfId="18341" xr:uid="{B89DE8E6-9D1A-4BE4-BB13-D0EEF18295FA}"/>
    <cellStyle name="Comma 3 4 5 2 3" xfId="18737" xr:uid="{CC62A6CF-05EE-4377-AA9B-6846FD42E470}"/>
    <cellStyle name="Comma 3 4 5 2 4" xfId="19133" xr:uid="{53139208-0A54-43B9-B241-6D94572FA2DB}"/>
    <cellStyle name="Comma 3 4 5 2 5" xfId="19529" xr:uid="{88F95D0A-F2EE-43C3-BA51-CD3B7C1AFC96}"/>
    <cellStyle name="Comma 3 4 5 2 6" xfId="19925" xr:uid="{DE04B050-8327-4E90-BB8B-8CAB060B7E40}"/>
    <cellStyle name="Comma 3 4 5 3" xfId="18143" xr:uid="{599A6F82-BBE7-4F62-90E6-87616FEC8F69}"/>
    <cellStyle name="Comma 3 4 5 4" xfId="18539" xr:uid="{8D7F1CF9-3491-4DCE-BE5D-2D9F6CB5A167}"/>
    <cellStyle name="Comma 3 4 5 5" xfId="18935" xr:uid="{9C1522F3-C4BC-4137-8B78-B7CD80F7BC58}"/>
    <cellStyle name="Comma 3 4 5 6" xfId="19331" xr:uid="{989B99FA-8F2C-4D28-BFC4-87FF109267F1}"/>
    <cellStyle name="Comma 3 4 5 7" xfId="19727" xr:uid="{DBFCF0AD-21A1-4096-AF87-6C5B1F99629A}"/>
    <cellStyle name="Comma 3 4 6" xfId="8981" xr:uid="{2A8FCC36-10C2-45F7-8B6C-962BD9039BF2}"/>
    <cellStyle name="Comma 3 4 6 2" xfId="18011" xr:uid="{E6F10A74-BE0E-4471-B747-87F3B2E0653B}"/>
    <cellStyle name="Comma 3 4 6 2 2" xfId="18407" xr:uid="{F5C82835-7D70-4929-80BD-B5828A6B419C}"/>
    <cellStyle name="Comma 3 4 6 2 3" xfId="18803" xr:uid="{C231A33B-88CF-4643-B14D-EA693FCE0594}"/>
    <cellStyle name="Comma 3 4 6 2 4" xfId="19199" xr:uid="{53F265A7-0649-4EB4-8D20-62F4DE56BF6B}"/>
    <cellStyle name="Comma 3 4 6 2 5" xfId="19595" xr:uid="{FE2E4102-684F-41A0-A836-90684AC6CBDD}"/>
    <cellStyle name="Comma 3 4 6 2 6" xfId="19991" xr:uid="{2915D008-391B-4DDA-9E4E-444E967363F2}"/>
    <cellStyle name="Comma 3 4 6 3" xfId="18209" xr:uid="{6BFE7A1F-C01D-463F-8908-95C75266E8BE}"/>
    <cellStyle name="Comma 3 4 6 4" xfId="18605" xr:uid="{8C074A1D-25D3-4597-9333-F3FAB41C9EC9}"/>
    <cellStyle name="Comma 3 4 6 5" xfId="19001" xr:uid="{A0634B11-8B77-4693-A253-98248C4169DB}"/>
    <cellStyle name="Comma 3 4 6 6" xfId="19397" xr:uid="{B7C2C88B-602A-4FED-8071-53A8CDF8CD62}"/>
    <cellStyle name="Comma 3 4 6 7" xfId="19793" xr:uid="{61BCDDFD-F3BA-4F91-BDCA-F0547CF4CA16}"/>
    <cellStyle name="Comma 3 4 7" xfId="9691" xr:uid="{B03AFAE4-1FED-4D8E-BA0A-0EEA608654A3}"/>
    <cellStyle name="Comma 3 4 7 2" xfId="18275" xr:uid="{12DD8579-86B5-45F8-95B9-E9F5084D49D2}"/>
    <cellStyle name="Comma 3 4 7 3" xfId="18671" xr:uid="{BB3711E8-1FB2-4904-9842-A584122E508E}"/>
    <cellStyle name="Comma 3 4 7 4" xfId="19067" xr:uid="{3F161910-261D-4C97-BA89-5BD560B89AE1}"/>
    <cellStyle name="Comma 3 4 7 5" xfId="19463" xr:uid="{AAC5E58C-5596-4C86-B9DC-C57384250475}"/>
    <cellStyle name="Comma 3 4 7 6" xfId="19859" xr:uid="{BBCC5C17-E78D-4A4C-A432-733024A38E22}"/>
    <cellStyle name="Comma 3 4 8" xfId="18077" xr:uid="{6221F70D-BEDC-4A0C-B24A-D49BED28F93A}"/>
    <cellStyle name="Comma 3 4 9" xfId="18473" xr:uid="{A178FB5E-507B-4450-8D94-656BDDA34568}"/>
    <cellStyle name="Comma 3 5" xfId="848" xr:uid="{4CBDFC50-48C2-4FE5-BA01-92F14AA53C8D}"/>
    <cellStyle name="Comma 3 5 10" xfId="18872" xr:uid="{78CA2A78-C6B8-406D-8D33-3162FCE22E5A}"/>
    <cellStyle name="Comma 3 5 11" xfId="19268" xr:uid="{885D5096-FFA8-4BED-B5D4-FA3FCAA8ADB3}"/>
    <cellStyle name="Comma 3 5 12" xfId="19664" xr:uid="{06D085CF-FE3C-4C33-8EFF-F6EC0E47847E}"/>
    <cellStyle name="Comma 3 5 2" xfId="1503" xr:uid="{403C7E56-FB3C-461A-9890-9BBA1C956739}"/>
    <cellStyle name="Comma 3 5 2 10" xfId="19279" xr:uid="{B22C6A8E-DECA-45E3-AD97-862F4EF79749}"/>
    <cellStyle name="Comma 3 5 2 11" xfId="19675" xr:uid="{C77BC409-73A2-425B-8EC3-E19DCFCBD7DB}"/>
    <cellStyle name="Comma 3 5 2 2" xfId="2997" xr:uid="{B01D54C0-B26A-4294-9A35-617E9F9F33EC}"/>
    <cellStyle name="Comma 3 5 2 2 2" xfId="7479" xr:uid="{2685F74C-DDDB-454B-B590-03509AFE2DDD}"/>
    <cellStyle name="Comma 3 5 2 2 2 2" xfId="16509" xr:uid="{7480C65D-E9A4-40E0-97CF-889DA1FEE2A5}"/>
    <cellStyle name="Comma 3 5 2 2 2 2 2" xfId="18377" xr:uid="{A13E48C3-E9D6-4033-8A4E-DBD7715BDED9}"/>
    <cellStyle name="Comma 3 5 2 2 2 2 3" xfId="18773" xr:uid="{5B6CF55E-65DA-4921-BA2C-A6486A5C2E66}"/>
    <cellStyle name="Comma 3 5 2 2 2 2 4" xfId="19169" xr:uid="{25B95C5D-ACA4-481C-9633-CC3AA9D2906F}"/>
    <cellStyle name="Comma 3 5 2 2 2 2 5" xfId="19565" xr:uid="{898FB6A1-CFEB-43B5-B1F6-38FBE142E95A}"/>
    <cellStyle name="Comma 3 5 2 2 2 2 6" xfId="19961" xr:uid="{9314F173-7A29-4751-8C32-E23D4CEDE6CD}"/>
    <cellStyle name="Comma 3 5 2 2 2 3" xfId="18179" xr:uid="{3D18CAA8-4AF4-40C1-83CB-10068D00F05B}"/>
    <cellStyle name="Comma 3 5 2 2 2 4" xfId="18575" xr:uid="{1C8DA536-0619-4A83-BE7F-D35C6FCCCDDE}"/>
    <cellStyle name="Comma 3 5 2 2 2 5" xfId="18971" xr:uid="{275E2903-00BE-4B80-BF18-39BA70FD70E5}"/>
    <cellStyle name="Comma 3 5 2 2 2 6" xfId="19367" xr:uid="{5891671B-5866-4F57-8455-87BD2E3DC680}"/>
    <cellStyle name="Comma 3 5 2 2 2 7" xfId="19763" xr:uid="{91B5BBA5-73C6-48F9-A78E-47CA0AB7BB12}"/>
    <cellStyle name="Comma 3 5 2 2 3" xfId="9017" xr:uid="{C11B72AC-9F68-4DAD-B64B-3DCAF80DFCA6}"/>
    <cellStyle name="Comma 3 5 2 2 3 2" xfId="18047" xr:uid="{EE373AB7-BA21-4FD9-B33D-CB8876EE04E3}"/>
    <cellStyle name="Comma 3 5 2 2 3 2 2" xfId="18443" xr:uid="{613B5EF1-9037-47CA-A714-D877D8EE49DD}"/>
    <cellStyle name="Comma 3 5 2 2 3 2 3" xfId="18839" xr:uid="{28198397-7912-423F-875A-A214E02ABA21}"/>
    <cellStyle name="Comma 3 5 2 2 3 2 4" xfId="19235" xr:uid="{B06EC9FB-B5B8-4129-AA2F-ADF7209911D8}"/>
    <cellStyle name="Comma 3 5 2 2 3 2 5" xfId="19631" xr:uid="{5B952731-3830-42CD-B1AB-3D9EF195181F}"/>
    <cellStyle name="Comma 3 5 2 2 3 2 6" xfId="20027" xr:uid="{2F66F662-F30C-4A34-842B-48DE3D606DF4}"/>
    <cellStyle name="Comma 3 5 2 2 3 3" xfId="18245" xr:uid="{872E75B6-9A9F-4C0D-ABCD-101B254313DE}"/>
    <cellStyle name="Comma 3 5 2 2 3 4" xfId="18641" xr:uid="{51709B7D-8666-4F3F-A0D6-632AFCE49C42}"/>
    <cellStyle name="Comma 3 5 2 2 3 5" xfId="19037" xr:uid="{56367F0B-6FA0-4B6E-890D-7F0D37D9D152}"/>
    <cellStyle name="Comma 3 5 2 2 3 6" xfId="19433" xr:uid="{5F3E433E-F13B-487E-B2A0-6F01AA5322D1}"/>
    <cellStyle name="Comma 3 5 2 2 3 7" xfId="19829" xr:uid="{2051F9BC-0651-45D3-B510-12F06EBB42AC}"/>
    <cellStyle name="Comma 3 5 2 2 4" xfId="12027" xr:uid="{A22514F8-D9BE-4BF4-B2A5-C642C9E914B2}"/>
    <cellStyle name="Comma 3 5 2 2 4 2" xfId="18311" xr:uid="{70507A14-F71B-4E25-87E7-24D93A34E923}"/>
    <cellStyle name="Comma 3 5 2 2 4 3" xfId="18707" xr:uid="{F795918B-F458-4515-B98F-E3D196D5DC04}"/>
    <cellStyle name="Comma 3 5 2 2 4 4" xfId="19103" xr:uid="{7848351C-62F0-4A99-9FD4-C86F5CFAB561}"/>
    <cellStyle name="Comma 3 5 2 2 4 5" xfId="19499" xr:uid="{EB517594-E4C4-4568-8889-BF0A1907D88B}"/>
    <cellStyle name="Comma 3 5 2 2 4 6" xfId="19895" xr:uid="{7A806EB6-0FDE-452C-9DAA-2156C2709358}"/>
    <cellStyle name="Comma 3 5 2 2 5" xfId="18113" xr:uid="{ECA4C74F-30A4-423B-A2E9-52D67B88A3C6}"/>
    <cellStyle name="Comma 3 5 2 2 6" xfId="18509" xr:uid="{0959BE7A-7276-4B53-B622-804275EF1ABD}"/>
    <cellStyle name="Comma 3 5 2 2 7" xfId="18905" xr:uid="{6AC2A43E-9282-4171-9E02-436AA2865C0F}"/>
    <cellStyle name="Comma 3 5 2 2 8" xfId="19301" xr:uid="{182290B1-9ED6-48E3-A101-D98372CC0964}"/>
    <cellStyle name="Comma 3 5 2 2 9" xfId="19697" xr:uid="{82F3BC29-EA6B-4672-8E23-2969295BC049}"/>
    <cellStyle name="Comma 3 5 2 3" xfId="4491" xr:uid="{D9F35601-A59B-45E6-AF03-8360A6A5A192}"/>
    <cellStyle name="Comma 3 5 2 3 2" xfId="8973" xr:uid="{EF3A6BC2-E3A0-41AC-A822-A56C8EAB7A9A}"/>
    <cellStyle name="Comma 3 5 2 3 2 2" xfId="18003" xr:uid="{0B1175DE-1B84-402C-B816-D54946D50AF5}"/>
    <cellStyle name="Comma 3 5 2 3 2 2 2" xfId="18399" xr:uid="{010592C0-64D9-4465-BA0E-3D15445CE0A4}"/>
    <cellStyle name="Comma 3 5 2 3 2 2 3" xfId="18795" xr:uid="{36150E55-60AD-44EC-8B4B-56D4FF76F778}"/>
    <cellStyle name="Comma 3 5 2 3 2 2 4" xfId="19191" xr:uid="{ADE368F2-E76E-48C0-A2EC-598B0CCCB6C6}"/>
    <cellStyle name="Comma 3 5 2 3 2 2 5" xfId="19587" xr:uid="{C194028A-F2E3-4C05-B3F9-527320D18F77}"/>
    <cellStyle name="Comma 3 5 2 3 2 2 6" xfId="19983" xr:uid="{F7A5D192-3194-4419-9ED6-A167531D7626}"/>
    <cellStyle name="Comma 3 5 2 3 2 3" xfId="18201" xr:uid="{17FF4316-EF74-4D18-8BD0-1715470DD026}"/>
    <cellStyle name="Comma 3 5 2 3 2 4" xfId="18597" xr:uid="{54EEEA01-B786-41A0-B1B4-107E1F0F66BE}"/>
    <cellStyle name="Comma 3 5 2 3 2 5" xfId="18993" xr:uid="{7A1C9B4B-6B2F-47D5-ACBE-FD1A7A69EAEE}"/>
    <cellStyle name="Comma 3 5 2 3 2 6" xfId="19389" xr:uid="{5F17BC79-5D2A-4C55-B383-34A1649F8323}"/>
    <cellStyle name="Comma 3 5 2 3 2 7" xfId="19785" xr:uid="{344AE770-5264-4F55-B450-532227FB91B7}"/>
    <cellStyle name="Comma 3 5 2 3 3" xfId="9039" xr:uid="{9DAF6E1E-B1D2-4758-9C81-BF29C57C8DA7}"/>
    <cellStyle name="Comma 3 5 2 3 3 2" xfId="18069" xr:uid="{73263967-8355-434C-931A-B1FB28419C88}"/>
    <cellStyle name="Comma 3 5 2 3 3 2 2" xfId="18465" xr:uid="{4E0A79D9-B865-4262-9103-95352D5D1807}"/>
    <cellStyle name="Comma 3 5 2 3 3 2 3" xfId="18861" xr:uid="{8D012068-C27F-49E5-9E86-36B0F88C2892}"/>
    <cellStyle name="Comma 3 5 2 3 3 2 4" xfId="19257" xr:uid="{2498314D-B969-460B-A71F-3483792805EC}"/>
    <cellStyle name="Comma 3 5 2 3 3 2 5" xfId="19653" xr:uid="{DD08098A-1F3E-43D6-AB08-2FD5B524DD82}"/>
    <cellStyle name="Comma 3 5 2 3 3 2 6" xfId="20049" xr:uid="{3E0BB90B-1C86-4554-B1D3-6448684E6755}"/>
    <cellStyle name="Comma 3 5 2 3 3 3" xfId="18267" xr:uid="{E897C628-F7E5-40D9-9CEE-9B1DC79B128D}"/>
    <cellStyle name="Comma 3 5 2 3 3 4" xfId="18663" xr:uid="{17D8FFFA-5715-4640-9946-C2449CF273FA}"/>
    <cellStyle name="Comma 3 5 2 3 3 5" xfId="19059" xr:uid="{FF5A41C0-B307-4EF3-892C-E6B0128ABD53}"/>
    <cellStyle name="Comma 3 5 2 3 3 6" xfId="19455" xr:uid="{917BC2C2-8EC2-44CA-A180-79B1485E7FAA}"/>
    <cellStyle name="Comma 3 5 2 3 3 7" xfId="19851" xr:uid="{369BD77E-350B-4625-B7AF-8ED8DA4D8CBB}"/>
    <cellStyle name="Comma 3 5 2 3 4" xfId="13521" xr:uid="{FEDCE19C-C9BF-4D83-A400-188C29CD7A2E}"/>
    <cellStyle name="Comma 3 5 2 3 4 2" xfId="18333" xr:uid="{61881712-F555-4221-866E-4E510A724152}"/>
    <cellStyle name="Comma 3 5 2 3 4 3" xfId="18729" xr:uid="{EE24EDF5-44B9-4A8D-BE2F-E50C48227E26}"/>
    <cellStyle name="Comma 3 5 2 3 4 4" xfId="19125" xr:uid="{2401F106-CAF9-40F8-9003-CF125DB870F6}"/>
    <cellStyle name="Comma 3 5 2 3 4 5" xfId="19521" xr:uid="{6C5D8E32-2EE1-4A9F-AFAE-D9F02E952820}"/>
    <cellStyle name="Comma 3 5 2 3 4 6" xfId="19917" xr:uid="{5D803E2F-1AEC-41CB-9869-D3493E245428}"/>
    <cellStyle name="Comma 3 5 2 3 5" xfId="18135" xr:uid="{7A005E0B-9BFC-49FB-BB4E-50D947028FE8}"/>
    <cellStyle name="Comma 3 5 2 3 6" xfId="18531" xr:uid="{19C4E7C7-D263-4D07-A340-957BD37F682C}"/>
    <cellStyle name="Comma 3 5 2 3 7" xfId="18927" xr:uid="{ED76E59C-B52D-4E9C-99C4-5F7D04679C84}"/>
    <cellStyle name="Comma 3 5 2 3 8" xfId="19323" xr:uid="{E97BE15A-A7A8-4979-92BF-021DDC570322}"/>
    <cellStyle name="Comma 3 5 2 3 9" xfId="19719" xr:uid="{474A19B8-00B5-4C02-AB5B-0A23438A681C}"/>
    <cellStyle name="Comma 3 5 2 4" xfId="5985" xr:uid="{C4A951DA-DB90-43EC-89BB-983D311DFCF3}"/>
    <cellStyle name="Comma 3 5 2 4 2" xfId="15015" xr:uid="{A4FF4079-2090-464B-89E6-6384A66E2C60}"/>
    <cellStyle name="Comma 3 5 2 4 2 2" xfId="18355" xr:uid="{57B97DF5-699E-4760-95FE-1686178E2668}"/>
    <cellStyle name="Comma 3 5 2 4 2 3" xfId="18751" xr:uid="{070DF373-DBE9-4BEC-A5FD-18BC25AE49ED}"/>
    <cellStyle name="Comma 3 5 2 4 2 4" xfId="19147" xr:uid="{6010E356-507E-4FCC-8653-18640E7C29E7}"/>
    <cellStyle name="Comma 3 5 2 4 2 5" xfId="19543" xr:uid="{E1543305-8DAC-4CF9-A297-E5357A6275CF}"/>
    <cellStyle name="Comma 3 5 2 4 2 6" xfId="19939" xr:uid="{0419E0BE-6A49-4838-BD8D-8B4010806FE9}"/>
    <cellStyle name="Comma 3 5 2 4 3" xfId="18157" xr:uid="{2EBA563A-D6F2-43FC-91B2-FD9A4E8CD898}"/>
    <cellStyle name="Comma 3 5 2 4 4" xfId="18553" xr:uid="{7D76E7B9-F1B4-403B-AE3E-85AFEC18912A}"/>
    <cellStyle name="Comma 3 5 2 4 5" xfId="18949" xr:uid="{AFE2DF71-8B2E-4E13-ACAD-D3FC8E73D470}"/>
    <cellStyle name="Comma 3 5 2 4 6" xfId="19345" xr:uid="{39A43777-6B1A-4BCB-A71C-B1487359E415}"/>
    <cellStyle name="Comma 3 5 2 4 7" xfId="19741" xr:uid="{58ED7FB4-8305-4D9D-96E2-30A613486B50}"/>
    <cellStyle name="Comma 3 5 2 5" xfId="8995" xr:uid="{2DD1F23D-9BA7-48B9-AC03-B51E0AF6C275}"/>
    <cellStyle name="Comma 3 5 2 5 2" xfId="18025" xr:uid="{0550DC1E-8925-4AC4-B97D-42F929BD434C}"/>
    <cellStyle name="Comma 3 5 2 5 2 2" xfId="18421" xr:uid="{1DF2080D-C59D-44AF-BAD6-2C6310D9FC10}"/>
    <cellStyle name="Comma 3 5 2 5 2 3" xfId="18817" xr:uid="{8D6FE20F-D7BC-4A8E-9C51-AFDC63280CD9}"/>
    <cellStyle name="Comma 3 5 2 5 2 4" xfId="19213" xr:uid="{1DB869CA-BD75-4585-A438-27BBCE331640}"/>
    <cellStyle name="Comma 3 5 2 5 2 5" xfId="19609" xr:uid="{84756C74-417D-477C-8135-A330B59EA21D}"/>
    <cellStyle name="Comma 3 5 2 5 2 6" xfId="20005" xr:uid="{967B7908-6DCB-4E65-A080-F7D5B0990123}"/>
    <cellStyle name="Comma 3 5 2 5 3" xfId="18223" xr:uid="{3E592065-27BB-4486-B0FD-4CB02965E781}"/>
    <cellStyle name="Comma 3 5 2 5 4" xfId="18619" xr:uid="{2EBABA8C-8ED6-4412-8880-DE8719D6BC8E}"/>
    <cellStyle name="Comma 3 5 2 5 5" xfId="19015" xr:uid="{49E580F9-FE71-4E33-B8A6-1558D5814ED1}"/>
    <cellStyle name="Comma 3 5 2 5 6" xfId="19411" xr:uid="{8FCF43C7-F571-49D9-B74C-6E81D1B75C72}"/>
    <cellStyle name="Comma 3 5 2 5 7" xfId="19807" xr:uid="{CB3EBDCC-AB14-44F1-8605-06F3D8EA3204}"/>
    <cellStyle name="Comma 3 5 2 6" xfId="10533" xr:uid="{CD3C35BB-A0BC-4461-87A5-AD1A77288093}"/>
    <cellStyle name="Comma 3 5 2 6 2" xfId="18289" xr:uid="{8C915EE0-586D-442F-8A38-7227E5232CA5}"/>
    <cellStyle name="Comma 3 5 2 6 3" xfId="18685" xr:uid="{3F01ACFA-EEB6-40F1-9A59-EE11CE3D7CE8}"/>
    <cellStyle name="Comma 3 5 2 6 4" xfId="19081" xr:uid="{A9A5FC65-E8B5-4EE8-AFAE-9899DE19C53A}"/>
    <cellStyle name="Comma 3 5 2 6 5" xfId="19477" xr:uid="{45AADE76-5E4F-490F-B23C-9D2E07CA49A7}"/>
    <cellStyle name="Comma 3 5 2 6 6" xfId="19873" xr:uid="{B0918178-9C4A-45F5-9550-FC74B7FDD635}"/>
    <cellStyle name="Comma 3 5 2 7" xfId="18091" xr:uid="{EE79FD39-BB09-4282-A2A2-BCAFDEBFE3A6}"/>
    <cellStyle name="Comma 3 5 2 8" xfId="18487" xr:uid="{4CA39632-F3A4-4F3F-869E-6C23A7C40706}"/>
    <cellStyle name="Comma 3 5 2 9" xfId="18883" xr:uid="{48586584-A70D-485C-BBD9-BA62DAE0F1D0}"/>
    <cellStyle name="Comma 3 5 3" xfId="2342" xr:uid="{67ADD570-4D3F-4E7D-ADF4-BD77C785C318}"/>
    <cellStyle name="Comma 3 5 3 2" xfId="6824" xr:uid="{A188F922-D3D4-423B-8689-205CC5D48124}"/>
    <cellStyle name="Comma 3 5 3 2 2" xfId="15854" xr:uid="{29E39E50-8C79-4EAD-824B-42F3F803047C}"/>
    <cellStyle name="Comma 3 5 3 2 2 2" xfId="18366" xr:uid="{E6EBF200-CB11-4E26-BF2C-1A5243F6DEB2}"/>
    <cellStyle name="Comma 3 5 3 2 2 3" xfId="18762" xr:uid="{7C897014-1007-44E9-9811-988F1B69F8BC}"/>
    <cellStyle name="Comma 3 5 3 2 2 4" xfId="19158" xr:uid="{8FBB39AA-FE84-4424-8465-28BABA16BE6D}"/>
    <cellStyle name="Comma 3 5 3 2 2 5" xfId="19554" xr:uid="{5AF74A34-FD30-488B-9D21-1CF90FD9A983}"/>
    <cellStyle name="Comma 3 5 3 2 2 6" xfId="19950" xr:uid="{F3097E66-F82F-41EF-A13B-DE90751AAA12}"/>
    <cellStyle name="Comma 3 5 3 2 3" xfId="18168" xr:uid="{70C9A28B-50F8-4287-ACE3-EA0BC1F988FC}"/>
    <cellStyle name="Comma 3 5 3 2 4" xfId="18564" xr:uid="{D7FA66AC-6661-49D1-B034-C4354397AAFE}"/>
    <cellStyle name="Comma 3 5 3 2 5" xfId="18960" xr:uid="{43B7BB03-41D2-4BFA-B6B1-8A9A77D91EB2}"/>
    <cellStyle name="Comma 3 5 3 2 6" xfId="19356" xr:uid="{3105541C-C64E-48D7-AF74-A4D0368A00C4}"/>
    <cellStyle name="Comma 3 5 3 2 7" xfId="19752" xr:uid="{E9119CE4-0817-426B-849C-F4273A05A01E}"/>
    <cellStyle name="Comma 3 5 3 3" xfId="9006" xr:uid="{49097836-E622-4570-A90E-E4DB15799D0F}"/>
    <cellStyle name="Comma 3 5 3 3 2" xfId="18036" xr:uid="{C89AED76-4780-4575-B2C5-E6C5C1B549A9}"/>
    <cellStyle name="Comma 3 5 3 3 2 2" xfId="18432" xr:uid="{0728F997-4347-44AD-B19C-1BCA82F7B2AF}"/>
    <cellStyle name="Comma 3 5 3 3 2 3" xfId="18828" xr:uid="{0FDBBAA1-1B73-4818-A06A-67AA711EA805}"/>
    <cellStyle name="Comma 3 5 3 3 2 4" xfId="19224" xr:uid="{D09CEDDC-90C9-4273-8F5D-0E535715B888}"/>
    <cellStyle name="Comma 3 5 3 3 2 5" xfId="19620" xr:uid="{05BC7BAA-A085-4F9E-AA4E-607096D0EBFE}"/>
    <cellStyle name="Comma 3 5 3 3 2 6" xfId="20016" xr:uid="{0D05576D-3753-46E7-BB6A-32F53A9D8F12}"/>
    <cellStyle name="Comma 3 5 3 3 3" xfId="18234" xr:uid="{6D95D14C-0F1E-4B99-9746-3907B562A0E3}"/>
    <cellStyle name="Comma 3 5 3 3 4" xfId="18630" xr:uid="{73A906FA-C330-4B8C-A307-69DBF5408665}"/>
    <cellStyle name="Comma 3 5 3 3 5" xfId="19026" xr:uid="{1A056A5E-B910-4EA8-B146-DC5BE7DB77DB}"/>
    <cellStyle name="Comma 3 5 3 3 6" xfId="19422" xr:uid="{1DB8687A-D1FF-4B64-B81F-BF0E03FA8A1F}"/>
    <cellStyle name="Comma 3 5 3 3 7" xfId="19818" xr:uid="{DDA90252-2B87-471E-8942-2F776B920BE2}"/>
    <cellStyle name="Comma 3 5 3 4" xfId="11372" xr:uid="{875ED9B1-74C8-4304-B922-10A94308B737}"/>
    <cellStyle name="Comma 3 5 3 4 2" xfId="18300" xr:uid="{2BB9D6C0-6C76-4DAE-8F3F-A121BC81A291}"/>
    <cellStyle name="Comma 3 5 3 4 3" xfId="18696" xr:uid="{CA1D95A3-F210-40EE-9142-0DC37EECF4ED}"/>
    <cellStyle name="Comma 3 5 3 4 4" xfId="19092" xr:uid="{E324360D-8CB4-425C-9E75-41787C167154}"/>
    <cellStyle name="Comma 3 5 3 4 5" xfId="19488" xr:uid="{D1272AE1-79FF-4294-A84D-A2B809E22A08}"/>
    <cellStyle name="Comma 3 5 3 4 6" xfId="19884" xr:uid="{56BC6421-A4BC-4BFD-B40D-A8F9802F1DEB}"/>
    <cellStyle name="Comma 3 5 3 5" xfId="18102" xr:uid="{D249745E-C414-45A7-8C36-CB1055821DF8}"/>
    <cellStyle name="Comma 3 5 3 6" xfId="18498" xr:uid="{387FB42A-32D6-408F-BC91-5E18401E1DF7}"/>
    <cellStyle name="Comma 3 5 3 7" xfId="18894" xr:uid="{D54BB733-483A-4F6C-A698-9A5BDAFC749C}"/>
    <cellStyle name="Comma 3 5 3 8" xfId="19290" xr:uid="{CBB966E9-C4DD-457C-B9A2-A58FF9167C2E}"/>
    <cellStyle name="Comma 3 5 3 9" xfId="19686" xr:uid="{A4E3B1B6-ECC8-451D-8FF5-B58191113FC3}"/>
    <cellStyle name="Comma 3 5 4" xfId="3836" xr:uid="{61E1A791-BC4F-4BF5-AAB4-A98AAC67680D}"/>
    <cellStyle name="Comma 3 5 4 2" xfId="8318" xr:uid="{49CAAC74-B0E9-487E-A0C1-A4DC61CA315F}"/>
    <cellStyle name="Comma 3 5 4 2 2" xfId="17348" xr:uid="{2AD49C82-5DC5-49A6-9634-55B22D30CB01}"/>
    <cellStyle name="Comma 3 5 4 2 2 2" xfId="18388" xr:uid="{448262EE-8B77-430B-B159-25811193EEBA}"/>
    <cellStyle name="Comma 3 5 4 2 2 3" xfId="18784" xr:uid="{F9FD4D3B-FE9A-4B64-9735-D43369F3C900}"/>
    <cellStyle name="Comma 3 5 4 2 2 4" xfId="19180" xr:uid="{3BD79011-E2B1-4C88-876A-9CF9DA196D6D}"/>
    <cellStyle name="Comma 3 5 4 2 2 5" xfId="19576" xr:uid="{2144811C-1A47-4C56-8EF5-90E347354806}"/>
    <cellStyle name="Comma 3 5 4 2 2 6" xfId="19972" xr:uid="{2110C4B8-2B57-44FD-914B-7912E70E6E8E}"/>
    <cellStyle name="Comma 3 5 4 2 3" xfId="18190" xr:uid="{F557FC23-A78C-4EB1-9E6D-A911B402BEC6}"/>
    <cellStyle name="Comma 3 5 4 2 4" xfId="18586" xr:uid="{1C60E3F5-6E65-4A88-B8B9-3B938FBC4506}"/>
    <cellStyle name="Comma 3 5 4 2 5" xfId="18982" xr:uid="{68ED2B6F-335B-4A61-B8B1-D7127A88C45D}"/>
    <cellStyle name="Comma 3 5 4 2 6" xfId="19378" xr:uid="{DB33C87C-F0C8-4DFF-AF48-0A56E4C5072E}"/>
    <cellStyle name="Comma 3 5 4 2 7" xfId="19774" xr:uid="{C85C0F67-66D4-4D7E-BE3F-908AF1D107CC}"/>
    <cellStyle name="Comma 3 5 4 3" xfId="9028" xr:uid="{07B27E4E-C420-40D5-80BE-5CD47BA36B14}"/>
    <cellStyle name="Comma 3 5 4 3 2" xfId="18058" xr:uid="{1C8CA832-F264-460F-9CCA-C520B6CE2890}"/>
    <cellStyle name="Comma 3 5 4 3 2 2" xfId="18454" xr:uid="{EA2DEAE3-8F1A-48BD-B3E3-1711F841ADE8}"/>
    <cellStyle name="Comma 3 5 4 3 2 3" xfId="18850" xr:uid="{0BB9AE6A-A21F-4F8B-B7DF-0827BBFC3C9A}"/>
    <cellStyle name="Comma 3 5 4 3 2 4" xfId="19246" xr:uid="{CC18AFF2-0F71-4271-89AF-CDBAEE648BF1}"/>
    <cellStyle name="Comma 3 5 4 3 2 5" xfId="19642" xr:uid="{0B77E25C-3997-4AFD-B621-A6134BF86EF8}"/>
    <cellStyle name="Comma 3 5 4 3 2 6" xfId="20038" xr:uid="{EA2774CA-9CF1-40A6-903C-750FEB6FE1A2}"/>
    <cellStyle name="Comma 3 5 4 3 3" xfId="18256" xr:uid="{9BF57B6D-15D8-465C-AADE-54EFF8DE88A2}"/>
    <cellStyle name="Comma 3 5 4 3 4" xfId="18652" xr:uid="{FF366558-47A1-46BD-8741-B1D30DC402E5}"/>
    <cellStyle name="Comma 3 5 4 3 5" xfId="19048" xr:uid="{A7E1105D-08F1-471C-8335-CA2CF2AE9031}"/>
    <cellStyle name="Comma 3 5 4 3 6" xfId="19444" xr:uid="{8901E0C8-4E36-496B-85B7-BF136760D812}"/>
    <cellStyle name="Comma 3 5 4 3 7" xfId="19840" xr:uid="{80CB4D17-ED5A-4E1C-8A1A-4C1E30B6DD85}"/>
    <cellStyle name="Comma 3 5 4 4" xfId="12866" xr:uid="{D6DD8E81-06E7-40E1-9BCC-A8959C878903}"/>
    <cellStyle name="Comma 3 5 4 4 2" xfId="18322" xr:uid="{FBB3EE10-AA34-4E0C-B78D-18A5818DBB44}"/>
    <cellStyle name="Comma 3 5 4 4 3" xfId="18718" xr:uid="{2763B72E-E89E-40E5-9959-A53CAA9F8CD6}"/>
    <cellStyle name="Comma 3 5 4 4 4" xfId="19114" xr:uid="{18DCFD54-DDEB-4709-A551-8A36BA7EBD0F}"/>
    <cellStyle name="Comma 3 5 4 4 5" xfId="19510" xr:uid="{72F9A5C2-503A-449A-92A9-0D58EEE3059E}"/>
    <cellStyle name="Comma 3 5 4 4 6" xfId="19906" xr:uid="{82AE3785-5297-49E3-A128-8922AE8C95BF}"/>
    <cellStyle name="Comma 3 5 4 5" xfId="18124" xr:uid="{A15058F1-66EF-4FE5-9F88-E71DE21FF4B6}"/>
    <cellStyle name="Comma 3 5 4 6" xfId="18520" xr:uid="{E637C972-8395-438E-A44C-320EC0E6D49E}"/>
    <cellStyle name="Comma 3 5 4 7" xfId="18916" xr:uid="{9A806C17-8082-4D0F-A00B-18B340D9FDAC}"/>
    <cellStyle name="Comma 3 5 4 8" xfId="19312" xr:uid="{BD672685-B459-455A-B560-148AA803115C}"/>
    <cellStyle name="Comma 3 5 4 9" xfId="19708" xr:uid="{52D11F38-D36F-4B58-A64E-8F4759F5459C}"/>
    <cellStyle name="Comma 3 5 5" xfId="5330" xr:uid="{005A77C7-64F6-4554-8936-37025713A3BE}"/>
    <cellStyle name="Comma 3 5 5 2" xfId="14360" xr:uid="{079CDBCE-66CA-4860-89D3-FAB0CCF08F32}"/>
    <cellStyle name="Comma 3 5 5 2 2" xfId="18344" xr:uid="{94F5FE64-A8B2-4A05-A4E1-A2B87B911D0E}"/>
    <cellStyle name="Comma 3 5 5 2 3" xfId="18740" xr:uid="{E66E53D1-937E-46B4-99F9-A84AED2DD4D9}"/>
    <cellStyle name="Comma 3 5 5 2 4" xfId="19136" xr:uid="{79F63A38-6647-4E75-A3E6-141A96D55C14}"/>
    <cellStyle name="Comma 3 5 5 2 5" xfId="19532" xr:uid="{064AED60-55F8-49DD-9792-826234DD2236}"/>
    <cellStyle name="Comma 3 5 5 2 6" xfId="19928" xr:uid="{BD5A1EAC-645B-432D-87ED-5A9E52BCE7D4}"/>
    <cellStyle name="Comma 3 5 5 3" xfId="18146" xr:uid="{1702C92A-93E8-49DF-BCFB-E27FF4C8DA13}"/>
    <cellStyle name="Comma 3 5 5 4" xfId="18542" xr:uid="{D8E18580-B6BD-438B-B711-C747ECEAC694}"/>
    <cellStyle name="Comma 3 5 5 5" xfId="18938" xr:uid="{79EF1149-17BB-4E1A-8D83-348ED5882373}"/>
    <cellStyle name="Comma 3 5 5 6" xfId="19334" xr:uid="{8148AEAB-E658-4ACA-8D81-D76C9513D726}"/>
    <cellStyle name="Comma 3 5 5 7" xfId="19730" xr:uid="{890905AC-5585-410B-AAFC-C6733B4FE554}"/>
    <cellStyle name="Comma 3 5 6" xfId="8984" xr:uid="{45A68FC7-5404-439A-8CB0-5C692628F4EF}"/>
    <cellStyle name="Comma 3 5 6 2" xfId="18014" xr:uid="{F1EDB934-2A8E-4D70-B897-3D3CC831441A}"/>
    <cellStyle name="Comma 3 5 6 2 2" xfId="18410" xr:uid="{BB40ECBA-AC87-4FC8-A955-699008E9B83D}"/>
    <cellStyle name="Comma 3 5 6 2 3" xfId="18806" xr:uid="{7F22C3C5-CEF2-4B4B-8001-895D69FDA5EA}"/>
    <cellStyle name="Comma 3 5 6 2 4" xfId="19202" xr:uid="{8C7C2D7A-CD95-4757-A375-0485B9F346AA}"/>
    <cellStyle name="Comma 3 5 6 2 5" xfId="19598" xr:uid="{09B99BDE-1BD3-44FD-B1C7-781A4A3E1A30}"/>
    <cellStyle name="Comma 3 5 6 2 6" xfId="19994" xr:uid="{D65F6747-B3B8-4E4E-98D0-C43A8182BEB1}"/>
    <cellStyle name="Comma 3 5 6 3" xfId="18212" xr:uid="{4C4A3905-4C55-420F-A04F-7A7E0CE2482F}"/>
    <cellStyle name="Comma 3 5 6 4" xfId="18608" xr:uid="{5D8A9918-0A3A-4F3C-838E-AF2FE8645E92}"/>
    <cellStyle name="Comma 3 5 6 5" xfId="19004" xr:uid="{FF69667B-498E-460B-8C9B-492018D93FCC}"/>
    <cellStyle name="Comma 3 5 6 6" xfId="19400" xr:uid="{77F8A509-D00F-47DF-ABCE-6F6DE0757B0B}"/>
    <cellStyle name="Comma 3 5 6 7" xfId="19796" xr:uid="{C2B77190-2133-48DE-A4E2-97BA027108E7}"/>
    <cellStyle name="Comma 3 5 7" xfId="9878" xr:uid="{93529069-FBA7-4FB1-B7CD-0316AA79C2C2}"/>
    <cellStyle name="Comma 3 5 7 2" xfId="18278" xr:uid="{06494476-8EDD-48D5-8C91-0E967071D35C}"/>
    <cellStyle name="Comma 3 5 7 3" xfId="18674" xr:uid="{F762BBC7-E71A-49E4-9697-58FD2ED175B6}"/>
    <cellStyle name="Comma 3 5 7 4" xfId="19070" xr:uid="{2416D8B0-AD75-4FBE-A0E0-4C4C2061EED4}"/>
    <cellStyle name="Comma 3 5 7 5" xfId="19466" xr:uid="{81DE22A6-E08B-4E7B-B583-567185C815A9}"/>
    <cellStyle name="Comma 3 5 7 6" xfId="19862" xr:uid="{CAF755DE-2ACB-40A9-BF3B-B001E9C012D2}"/>
    <cellStyle name="Comma 3 5 8" xfId="18080" xr:uid="{43EEFBCD-5D1E-484F-A15E-627BA8FD0715}"/>
    <cellStyle name="Comma 3 5 9" xfId="18476" xr:uid="{D35EF133-BF9C-4858-8B9A-27B7B15EF0C8}"/>
    <cellStyle name="Comma 3 6" xfId="1126" xr:uid="{56BA01B5-EACD-4C45-8EBF-0A01F58E0206}"/>
    <cellStyle name="Comma 3 6 10" xfId="19270" xr:uid="{131252F0-CF9B-483E-BD63-DE46040FB79C}"/>
    <cellStyle name="Comma 3 6 11" xfId="19666" xr:uid="{96FD1B41-C0C2-46FB-930B-FB08551A8ACA}"/>
    <cellStyle name="Comma 3 6 2" xfId="2620" xr:uid="{82AC872C-91A0-41B9-96FC-9BDCE1D1970D}"/>
    <cellStyle name="Comma 3 6 2 2" xfId="7102" xr:uid="{4477EF10-325E-4DCF-A0C5-A73AD4809FD0}"/>
    <cellStyle name="Comma 3 6 2 2 2" xfId="16132" xr:uid="{6913E4D8-0499-43A8-9017-BC9047D61400}"/>
    <cellStyle name="Comma 3 6 2 2 2 2" xfId="18368" xr:uid="{8C7C79A5-8E9C-4981-8036-47847B29E255}"/>
    <cellStyle name="Comma 3 6 2 2 2 3" xfId="18764" xr:uid="{12029715-DAAF-41A3-801C-1023599F95D0}"/>
    <cellStyle name="Comma 3 6 2 2 2 4" xfId="19160" xr:uid="{8AF8FFBD-9053-42E8-AB93-E2E4C6439842}"/>
    <cellStyle name="Comma 3 6 2 2 2 5" xfId="19556" xr:uid="{60E167A3-3847-457F-82D7-ECF28F666AB6}"/>
    <cellStyle name="Comma 3 6 2 2 2 6" xfId="19952" xr:uid="{0A9AA0E6-53F7-4A11-88F6-A1C30E80AA08}"/>
    <cellStyle name="Comma 3 6 2 2 3" xfId="18170" xr:uid="{7F5CF153-509E-48F1-A5EB-673A5AF171C9}"/>
    <cellStyle name="Comma 3 6 2 2 4" xfId="18566" xr:uid="{C355A099-6CCB-43C7-930C-B21EC6725D8F}"/>
    <cellStyle name="Comma 3 6 2 2 5" xfId="18962" xr:uid="{54282147-7585-4234-BAAF-9F265B01AFA0}"/>
    <cellStyle name="Comma 3 6 2 2 6" xfId="19358" xr:uid="{209D3F76-FAAA-46A7-8E32-91CB6733920D}"/>
    <cellStyle name="Comma 3 6 2 2 7" xfId="19754" xr:uid="{1A791DED-A255-4BB4-BD98-0326C60FABF7}"/>
    <cellStyle name="Comma 3 6 2 3" xfId="9008" xr:uid="{4D54CA28-3511-41FE-9E96-436A26DD25E8}"/>
    <cellStyle name="Comma 3 6 2 3 2" xfId="18038" xr:uid="{DEFF5DC0-F5BE-4F6D-AA57-C0BF4701FF32}"/>
    <cellStyle name="Comma 3 6 2 3 2 2" xfId="18434" xr:uid="{07622159-5196-4AFB-AAFF-0CDC30221B5D}"/>
    <cellStyle name="Comma 3 6 2 3 2 3" xfId="18830" xr:uid="{A1FCCD94-4BD0-4515-8F3C-CEC799CB2622}"/>
    <cellStyle name="Comma 3 6 2 3 2 4" xfId="19226" xr:uid="{05C20440-19D7-4DD6-B8B6-25329A2A4338}"/>
    <cellStyle name="Comma 3 6 2 3 2 5" xfId="19622" xr:uid="{8FE8B98F-09D0-482D-BA11-53510A00C8A8}"/>
    <cellStyle name="Comma 3 6 2 3 2 6" xfId="20018" xr:uid="{7E227F7C-7724-4D69-BCDF-F1798C518086}"/>
    <cellStyle name="Comma 3 6 2 3 3" xfId="18236" xr:uid="{09E521FB-48D5-4254-BC20-76D9759DE2BE}"/>
    <cellStyle name="Comma 3 6 2 3 4" xfId="18632" xr:uid="{46B4D68C-C7C8-4AFD-BF35-8812C25AB4C6}"/>
    <cellStyle name="Comma 3 6 2 3 5" xfId="19028" xr:uid="{589C9564-B4DF-40B2-A4DF-DE2EE86F3C04}"/>
    <cellStyle name="Comma 3 6 2 3 6" xfId="19424" xr:uid="{6C96082A-874A-49FE-9DA8-8E8F8A3E9A76}"/>
    <cellStyle name="Comma 3 6 2 3 7" xfId="19820" xr:uid="{8F90FF7E-E0C2-4C36-8464-47EE5247D5AC}"/>
    <cellStyle name="Comma 3 6 2 4" xfId="11650" xr:uid="{1DEED4DE-EF50-426D-9ACA-44877A6361EB}"/>
    <cellStyle name="Comma 3 6 2 4 2" xfId="18302" xr:uid="{0647D8FF-AC22-4FE1-B67D-BE6E4D9AB11D}"/>
    <cellStyle name="Comma 3 6 2 4 3" xfId="18698" xr:uid="{85BD377F-72E9-443E-8E29-4627CD3E23A2}"/>
    <cellStyle name="Comma 3 6 2 4 4" xfId="19094" xr:uid="{F9C3549F-5BB1-4F10-9DA5-EA5A5B9E84D2}"/>
    <cellStyle name="Comma 3 6 2 4 5" xfId="19490" xr:uid="{F647288A-BB9C-4233-A538-A130B49B8DD7}"/>
    <cellStyle name="Comma 3 6 2 4 6" xfId="19886" xr:uid="{B50E5187-552E-4D7C-A62D-4DA58FEAB21C}"/>
    <cellStyle name="Comma 3 6 2 5" xfId="18104" xr:uid="{CBED0A30-7720-440C-8428-0F62CA5BAC7A}"/>
    <cellStyle name="Comma 3 6 2 6" xfId="18500" xr:uid="{E5EA6CBF-7125-459E-B0E6-FCCD65FD8CCE}"/>
    <cellStyle name="Comma 3 6 2 7" xfId="18896" xr:uid="{2C83D5E7-F705-4B59-B412-EC259EA253A8}"/>
    <cellStyle name="Comma 3 6 2 8" xfId="19292" xr:uid="{13BDC19E-FE3E-4FDE-A9BA-54A2D03BDC05}"/>
    <cellStyle name="Comma 3 6 2 9" xfId="19688" xr:uid="{702A60C2-2603-49A5-81B6-BA0B6C8EB7EF}"/>
    <cellStyle name="Comma 3 6 3" xfId="4114" xr:uid="{D390E16B-02B9-4537-BCEF-EE78C6813523}"/>
    <cellStyle name="Comma 3 6 3 2" xfId="8596" xr:uid="{7A4B0DCA-60BA-4846-AF7E-24733E925A78}"/>
    <cellStyle name="Comma 3 6 3 2 2" xfId="17626" xr:uid="{E5776252-CBB9-4C79-800A-E6738935FD2A}"/>
    <cellStyle name="Comma 3 6 3 2 2 2" xfId="18390" xr:uid="{1607ADF0-9621-497E-A5BA-FFEED3C9D3DC}"/>
    <cellStyle name="Comma 3 6 3 2 2 3" xfId="18786" xr:uid="{20559850-D0FF-410D-AEFF-3BCD619BF2A5}"/>
    <cellStyle name="Comma 3 6 3 2 2 4" xfId="19182" xr:uid="{CF5BDAB4-B461-44AC-831E-D9F63475D659}"/>
    <cellStyle name="Comma 3 6 3 2 2 5" xfId="19578" xr:uid="{B7E09B7E-E5BD-4BFF-A9D7-AA39B4FF3E8A}"/>
    <cellStyle name="Comma 3 6 3 2 2 6" xfId="19974" xr:uid="{639F1CAF-6544-4AF4-A56D-A8D68BBE1CC3}"/>
    <cellStyle name="Comma 3 6 3 2 3" xfId="18192" xr:uid="{20DA3F16-8C98-4785-A1BC-9B42EEE18D70}"/>
    <cellStyle name="Comma 3 6 3 2 4" xfId="18588" xr:uid="{2FD0681D-3F6B-4559-A38B-812E84A0A3E7}"/>
    <cellStyle name="Comma 3 6 3 2 5" xfId="18984" xr:uid="{7AEFDE5B-8B08-4FC2-8041-EAB253FFB754}"/>
    <cellStyle name="Comma 3 6 3 2 6" xfId="19380" xr:uid="{D26434FB-A2BA-4303-8EA2-D833A489046E}"/>
    <cellStyle name="Comma 3 6 3 2 7" xfId="19776" xr:uid="{1CBD7807-6962-46B5-8CC7-057A4FDC1C3B}"/>
    <cellStyle name="Comma 3 6 3 3" xfId="9030" xr:uid="{4B31EB74-4360-4CF8-B364-2301B53A080C}"/>
    <cellStyle name="Comma 3 6 3 3 2" xfId="18060" xr:uid="{C94B964C-5EF5-4690-85D1-FB41C2ED198A}"/>
    <cellStyle name="Comma 3 6 3 3 2 2" xfId="18456" xr:uid="{FBF7D778-04EC-42D0-BF2D-18C6DD7BEE05}"/>
    <cellStyle name="Comma 3 6 3 3 2 3" xfId="18852" xr:uid="{67680D65-3478-45B1-97C4-593782716470}"/>
    <cellStyle name="Comma 3 6 3 3 2 4" xfId="19248" xr:uid="{6040B846-15D3-401F-B7B3-4A4C4CE2183E}"/>
    <cellStyle name="Comma 3 6 3 3 2 5" xfId="19644" xr:uid="{E91FFF4F-90EF-4C2A-BE06-DF726CE4D27C}"/>
    <cellStyle name="Comma 3 6 3 3 2 6" xfId="20040" xr:uid="{A1DC2174-039F-40FA-92D5-E81F8525E049}"/>
    <cellStyle name="Comma 3 6 3 3 3" xfId="18258" xr:uid="{819EC868-270B-46DC-A8AC-B141AA4EFB1B}"/>
    <cellStyle name="Comma 3 6 3 3 4" xfId="18654" xr:uid="{CB0F50B6-52E7-4CE0-AD7D-3DA47979EA5F}"/>
    <cellStyle name="Comma 3 6 3 3 5" xfId="19050" xr:uid="{5489AB09-6969-4C82-987A-A164B950F715}"/>
    <cellStyle name="Comma 3 6 3 3 6" xfId="19446" xr:uid="{FDB4DE0D-608D-4548-B9E1-3167F3CA56C4}"/>
    <cellStyle name="Comma 3 6 3 3 7" xfId="19842" xr:uid="{4B856723-7546-45ED-9057-C44C6256A634}"/>
    <cellStyle name="Comma 3 6 3 4" xfId="13144" xr:uid="{9EBE180D-2743-4F2C-80B9-D2137C8FB06E}"/>
    <cellStyle name="Comma 3 6 3 4 2" xfId="18324" xr:uid="{32BE204B-66C7-4217-9327-9D102DA4B256}"/>
    <cellStyle name="Comma 3 6 3 4 3" xfId="18720" xr:uid="{A131D833-2F51-4B73-A750-FF0E1ACC1B4B}"/>
    <cellStyle name="Comma 3 6 3 4 4" xfId="19116" xr:uid="{64C9DF1D-9CB9-41A6-AFF5-A7EE37D72242}"/>
    <cellStyle name="Comma 3 6 3 4 5" xfId="19512" xr:uid="{B8815756-2C4F-4B22-BB6B-08911A92694D}"/>
    <cellStyle name="Comma 3 6 3 4 6" xfId="19908" xr:uid="{A40483A5-65B1-4B52-8910-6C684300E608}"/>
    <cellStyle name="Comma 3 6 3 5" xfId="18126" xr:uid="{97F8CC9A-3DC8-47FD-906A-FFBFFFFE26FD}"/>
    <cellStyle name="Comma 3 6 3 6" xfId="18522" xr:uid="{1E83DEBD-C313-4874-851A-A8069ACAFB6E}"/>
    <cellStyle name="Comma 3 6 3 7" xfId="18918" xr:uid="{F026AD68-CD46-4CAB-BA51-B91F2887AD20}"/>
    <cellStyle name="Comma 3 6 3 8" xfId="19314" xr:uid="{F3D57145-62CD-40F5-9E2B-8C5508481AF1}"/>
    <cellStyle name="Comma 3 6 3 9" xfId="19710" xr:uid="{125E195C-B1E4-4999-8483-5DDD7692BFC6}"/>
    <cellStyle name="Comma 3 6 4" xfId="5608" xr:uid="{63DEC347-FE74-4C06-9093-731957D10689}"/>
    <cellStyle name="Comma 3 6 4 2" xfId="14638" xr:uid="{417CAFCB-13B8-4B3E-83F1-B8E4173E5493}"/>
    <cellStyle name="Comma 3 6 4 2 2" xfId="18346" xr:uid="{0EC4ABCD-8442-4604-9FC8-E66BCB575D44}"/>
    <cellStyle name="Comma 3 6 4 2 3" xfId="18742" xr:uid="{59CDE7D8-748D-4B48-91C0-3CEFE8395283}"/>
    <cellStyle name="Comma 3 6 4 2 4" xfId="19138" xr:uid="{BABC9734-CAE4-41D8-8F96-6810A5ED3C95}"/>
    <cellStyle name="Comma 3 6 4 2 5" xfId="19534" xr:uid="{5D06C629-E7EF-4C10-A32E-6FEEADF45873}"/>
    <cellStyle name="Comma 3 6 4 2 6" xfId="19930" xr:uid="{463D1F77-5ADB-42BB-9AB7-6DB082C2761F}"/>
    <cellStyle name="Comma 3 6 4 3" xfId="18148" xr:uid="{B24F571A-CE21-4810-8D2E-F4885F74A081}"/>
    <cellStyle name="Comma 3 6 4 4" xfId="18544" xr:uid="{002AC977-28EB-4563-B78D-1AD08AAFBA7E}"/>
    <cellStyle name="Comma 3 6 4 5" xfId="18940" xr:uid="{62220CEC-D114-4F6B-8AC1-94ABE01E5354}"/>
    <cellStyle name="Comma 3 6 4 6" xfId="19336" xr:uid="{1F84AF7F-43C1-4379-9D77-232B3DF4EA85}"/>
    <cellStyle name="Comma 3 6 4 7" xfId="19732" xr:uid="{855235E2-5483-4171-BC6F-C7BF3DB51EB8}"/>
    <cellStyle name="Comma 3 6 5" xfId="8986" xr:uid="{BFE15C11-CDBA-49D9-9536-B4412C3711B3}"/>
    <cellStyle name="Comma 3 6 5 2" xfId="18016" xr:uid="{EA790DE2-62E7-43CA-805B-54404EBFFCBF}"/>
    <cellStyle name="Comma 3 6 5 2 2" xfId="18412" xr:uid="{A5BD0129-C39B-4C22-9A89-23E40EE1469D}"/>
    <cellStyle name="Comma 3 6 5 2 3" xfId="18808" xr:uid="{626C23BA-5980-469B-AA9E-7FD02FA1924A}"/>
    <cellStyle name="Comma 3 6 5 2 4" xfId="19204" xr:uid="{DF3FCB21-44F6-4319-A751-D29844B77B28}"/>
    <cellStyle name="Comma 3 6 5 2 5" xfId="19600" xr:uid="{AD359948-D671-4AD2-AEA0-7EC4E59B1B41}"/>
    <cellStyle name="Comma 3 6 5 2 6" xfId="19996" xr:uid="{232C2936-415A-432C-8644-DE489C5080CB}"/>
    <cellStyle name="Comma 3 6 5 3" xfId="18214" xr:uid="{837A27F3-15EB-4227-9E09-C3F855425618}"/>
    <cellStyle name="Comma 3 6 5 4" xfId="18610" xr:uid="{76D8B91E-855A-43E3-A187-672623C7BF89}"/>
    <cellStyle name="Comma 3 6 5 5" xfId="19006" xr:uid="{500D4350-0D4A-426E-96A9-E7F7605C9AC3}"/>
    <cellStyle name="Comma 3 6 5 6" xfId="19402" xr:uid="{E3A19FFE-BF7F-4359-ABE1-1A705FC6466C}"/>
    <cellStyle name="Comma 3 6 5 7" xfId="19798" xr:uid="{BA48B987-BFCA-4DC3-A24F-70B3D573A073}"/>
    <cellStyle name="Comma 3 6 6" xfId="10156" xr:uid="{12982B4E-1833-46A0-A7E8-BDA5576E8AEA}"/>
    <cellStyle name="Comma 3 6 6 2" xfId="18280" xr:uid="{DC17477F-E582-4F59-8329-E43F22C811B8}"/>
    <cellStyle name="Comma 3 6 6 3" xfId="18676" xr:uid="{0549E320-2785-4DBF-B841-090E29E207F9}"/>
    <cellStyle name="Comma 3 6 6 4" xfId="19072" xr:uid="{BD244D96-8423-4B3C-B37C-263EDF20E7B9}"/>
    <cellStyle name="Comma 3 6 6 5" xfId="19468" xr:uid="{BECE4189-177A-48A7-936A-84DBB3E77614}"/>
    <cellStyle name="Comma 3 6 6 6" xfId="19864" xr:uid="{D9FD3795-3D48-42B1-9967-5F31FA201298}"/>
    <cellStyle name="Comma 3 6 7" xfId="18082" xr:uid="{62D1F7E6-639E-4C6E-9BF8-7FE2C8650FA7}"/>
    <cellStyle name="Comma 3 6 8" xfId="18478" xr:uid="{17CF6F05-05D4-4F17-883F-7D8D3F1BD3D5}"/>
    <cellStyle name="Comma 3 6 9" xfId="18874" xr:uid="{AA0FAD30-1B5D-499D-91E4-99DA8AC220AD}"/>
    <cellStyle name="Comma 3 7" xfId="1597" xr:uid="{D6F768ED-3BCA-47A6-AEC4-6A4AC92F3E09}"/>
    <cellStyle name="Comma 3 7 2" xfId="6079" xr:uid="{A776FDD6-65FC-4405-BEA8-91E80B750EE6}"/>
    <cellStyle name="Comma 3 7 2 2" xfId="15109" xr:uid="{2C8C0AAA-635F-4F9F-AE28-AF5091C851ED}"/>
    <cellStyle name="Comma 3 7 2 2 2" xfId="18357" xr:uid="{6F3055A7-CC64-45E5-A0D0-CD30C412B541}"/>
    <cellStyle name="Comma 3 7 2 2 3" xfId="18753" xr:uid="{F45574F1-F02E-432D-B9C7-3E423E8DD137}"/>
    <cellStyle name="Comma 3 7 2 2 4" xfId="19149" xr:uid="{E1CEF578-A279-4E8B-9972-C1AF70E8B4BC}"/>
    <cellStyle name="Comma 3 7 2 2 5" xfId="19545" xr:uid="{9741264C-CB24-4383-B7B2-31A301002600}"/>
    <cellStyle name="Comma 3 7 2 2 6" xfId="19941" xr:uid="{5AA7E734-9972-45B2-A20D-7D68E2BF7A8E}"/>
    <cellStyle name="Comma 3 7 2 3" xfId="18159" xr:uid="{33A9B2C7-B07E-495B-A970-D96DBA4CA3A6}"/>
    <cellStyle name="Comma 3 7 2 4" xfId="18555" xr:uid="{1364F07B-357D-4E6C-89B1-D3EFE223A14C}"/>
    <cellStyle name="Comma 3 7 2 5" xfId="18951" xr:uid="{90AE0656-0096-4225-B3E4-BF91BA2D2381}"/>
    <cellStyle name="Comma 3 7 2 6" xfId="19347" xr:uid="{E28E8408-3B4F-4967-B72F-B41AFA869D12}"/>
    <cellStyle name="Comma 3 7 2 7" xfId="19743" xr:uid="{D28B2136-F237-4358-913E-2E98C1195237}"/>
    <cellStyle name="Comma 3 7 3" xfId="8997" xr:uid="{B24E931A-C0BE-4DF9-B971-89F9B19AEB1F}"/>
    <cellStyle name="Comma 3 7 3 2" xfId="18027" xr:uid="{4FC3BB52-0BBB-498C-9C74-41C0D58DB996}"/>
    <cellStyle name="Comma 3 7 3 2 2" xfId="18423" xr:uid="{C8166FFD-6091-4847-81E5-6A4BD0F0812A}"/>
    <cellStyle name="Comma 3 7 3 2 3" xfId="18819" xr:uid="{2DBBA5AA-01CF-4344-8D62-60DAA2E63C59}"/>
    <cellStyle name="Comma 3 7 3 2 4" xfId="19215" xr:uid="{1A69FF08-42F3-4DB7-804D-746C1C47A669}"/>
    <cellStyle name="Comma 3 7 3 2 5" xfId="19611" xr:uid="{A73FF850-C9AA-4AAC-8CFA-72F00E6BB4D4}"/>
    <cellStyle name="Comma 3 7 3 2 6" xfId="20007" xr:uid="{32AC9593-6D89-4FBA-A67A-C24EEDD42440}"/>
    <cellStyle name="Comma 3 7 3 3" xfId="18225" xr:uid="{F6EDFF0B-A0D6-4272-8DAB-0DF798EDA94D}"/>
    <cellStyle name="Comma 3 7 3 4" xfId="18621" xr:uid="{2B20BE20-7D4F-40B7-B2D6-67CFB8395B38}"/>
    <cellStyle name="Comma 3 7 3 5" xfId="19017" xr:uid="{91667AE8-8E40-42B8-8B7F-442C4551920D}"/>
    <cellStyle name="Comma 3 7 3 6" xfId="19413" xr:uid="{42509449-1FDE-4D26-851D-09D80D99CE9F}"/>
    <cellStyle name="Comma 3 7 3 7" xfId="19809" xr:uid="{375B7ACC-2AF9-4EB9-8155-1EE671646C68}"/>
    <cellStyle name="Comma 3 7 4" xfId="10627" xr:uid="{E1A168BC-34BF-4C19-83E2-F0AD1534E8C2}"/>
    <cellStyle name="Comma 3 7 4 2" xfId="18291" xr:uid="{CB16FAEC-A9F4-4E98-ADB5-35E39F8958F0}"/>
    <cellStyle name="Comma 3 7 4 3" xfId="18687" xr:uid="{0A361EAB-5669-419F-861B-CE1AEE23242C}"/>
    <cellStyle name="Comma 3 7 4 4" xfId="19083" xr:uid="{7D5BECE9-4A4F-4324-8754-D59601F1C64E}"/>
    <cellStyle name="Comma 3 7 4 5" xfId="19479" xr:uid="{E186C03F-A9DE-4F27-AF48-9300C27788DE}"/>
    <cellStyle name="Comma 3 7 4 6" xfId="19875" xr:uid="{7DCF22B2-19A8-424D-9509-D93038659595}"/>
    <cellStyle name="Comma 3 7 5" xfId="18093" xr:uid="{507B1FC0-BF91-4861-A231-03A850329051}"/>
    <cellStyle name="Comma 3 7 6" xfId="18489" xr:uid="{C040F378-0177-47B8-8B73-F3228BA24BA7}"/>
    <cellStyle name="Comma 3 7 7" xfId="18885" xr:uid="{D5B70DB3-185E-4067-BAFA-C5EBA4146C47}"/>
    <cellStyle name="Comma 3 7 8" xfId="19281" xr:uid="{419C08F4-346C-4B46-9541-E5C64A995332}"/>
    <cellStyle name="Comma 3 7 9" xfId="19677" xr:uid="{AE6FF68B-CD96-4C5A-8A1B-86E96AE5FF86}"/>
    <cellStyle name="Comma 3 8" xfId="3091" xr:uid="{57431999-B0DB-4983-B7FF-D4A6A0861013}"/>
    <cellStyle name="Comma 3 8 2" xfId="7573" xr:uid="{68E32E15-8F03-4AE0-BF41-0263DAADCD0B}"/>
    <cellStyle name="Comma 3 8 2 2" xfId="16603" xr:uid="{D8617C7D-11B7-4511-B5C8-CFFA7C75D96B}"/>
    <cellStyle name="Comma 3 8 2 2 2" xfId="18379" xr:uid="{D435E387-E8C0-40EF-9B74-94B4BC026079}"/>
    <cellStyle name="Comma 3 8 2 2 3" xfId="18775" xr:uid="{B3851C2E-4E28-495E-8E48-A4B6ECFD62CE}"/>
    <cellStyle name="Comma 3 8 2 2 4" xfId="19171" xr:uid="{58598FC4-347C-42F2-8343-6FCB76F65B3A}"/>
    <cellStyle name="Comma 3 8 2 2 5" xfId="19567" xr:uid="{CBA7E9B4-DFA8-4AAC-B80D-5007A87FE2DA}"/>
    <cellStyle name="Comma 3 8 2 2 6" xfId="19963" xr:uid="{F7B6F6F2-B48C-4001-A614-27EB85E76705}"/>
    <cellStyle name="Comma 3 8 2 3" xfId="18181" xr:uid="{09FA047B-646C-42A0-9D4E-5B4B26093371}"/>
    <cellStyle name="Comma 3 8 2 4" xfId="18577" xr:uid="{F83680E8-94FA-48BF-B311-FDD4AE151B84}"/>
    <cellStyle name="Comma 3 8 2 5" xfId="18973" xr:uid="{D1450379-1178-4290-8554-C6CBD606864B}"/>
    <cellStyle name="Comma 3 8 2 6" xfId="19369" xr:uid="{64A7524D-F66E-41FE-946A-324557A4E120}"/>
    <cellStyle name="Comma 3 8 2 7" xfId="19765" xr:uid="{E026E675-00BE-4B89-BCEF-888911FB5462}"/>
    <cellStyle name="Comma 3 8 3" xfId="9019" xr:uid="{0F53D83F-3700-4844-BF75-E919C9311CC0}"/>
    <cellStyle name="Comma 3 8 3 2" xfId="18049" xr:uid="{D7400EA0-1EDF-43CC-BF34-90C85A4C923C}"/>
    <cellStyle name="Comma 3 8 3 2 2" xfId="18445" xr:uid="{A9FD4072-FCAE-449B-927F-1546B927C17A}"/>
    <cellStyle name="Comma 3 8 3 2 3" xfId="18841" xr:uid="{F046B52A-FC3F-4151-97E4-CC824E008C51}"/>
    <cellStyle name="Comma 3 8 3 2 4" xfId="19237" xr:uid="{22DBD49F-46A7-4446-AE50-1042DB04A642}"/>
    <cellStyle name="Comma 3 8 3 2 5" xfId="19633" xr:uid="{542B8FB1-67AE-4410-AFA4-E16348922E3D}"/>
    <cellStyle name="Comma 3 8 3 2 6" xfId="20029" xr:uid="{8090FE39-B2F9-468D-AF47-E34DEA0D3FDE}"/>
    <cellStyle name="Comma 3 8 3 3" xfId="18247" xr:uid="{CF721578-6061-4AED-930F-7AA8809B40F2}"/>
    <cellStyle name="Comma 3 8 3 4" xfId="18643" xr:uid="{EE8D1EED-61BF-4752-94A8-4943B331CB79}"/>
    <cellStyle name="Comma 3 8 3 5" xfId="19039" xr:uid="{ECC11BF1-5E83-449C-9B9F-6EAC4460CEB6}"/>
    <cellStyle name="Comma 3 8 3 6" xfId="19435" xr:uid="{A3FC1655-31E8-4B8A-9FED-585907DE7D23}"/>
    <cellStyle name="Comma 3 8 3 7" xfId="19831" xr:uid="{568B571B-8FE7-494F-8C3A-017DD75791A7}"/>
    <cellStyle name="Comma 3 8 4" xfId="12121" xr:uid="{4F4CF00D-86EE-493A-8A92-92C5AE25FCCC}"/>
    <cellStyle name="Comma 3 8 4 2" xfId="18313" xr:uid="{22C2E628-1DEB-4E10-8948-366DC7F83A50}"/>
    <cellStyle name="Comma 3 8 4 3" xfId="18709" xr:uid="{BAA4A437-3D25-414F-91AC-76F25A950B7B}"/>
    <cellStyle name="Comma 3 8 4 4" xfId="19105" xr:uid="{D00B2654-C799-4E84-A159-749017DC5EB1}"/>
    <cellStyle name="Comma 3 8 4 5" xfId="19501" xr:uid="{5D9BD825-A4DF-411D-9BDC-1F73DB3E01B1}"/>
    <cellStyle name="Comma 3 8 4 6" xfId="19897" xr:uid="{69B75655-1517-4BF8-9CBE-CC0E375E9E98}"/>
    <cellStyle name="Comma 3 8 5" xfId="18115" xr:uid="{EC1ACF21-30E3-406B-A202-9D6C6276F1F2}"/>
    <cellStyle name="Comma 3 8 6" xfId="18511" xr:uid="{2CDC8975-8100-4399-A9F2-C38DABF7FCD2}"/>
    <cellStyle name="Comma 3 8 7" xfId="18907" xr:uid="{EBBCE88C-32E3-4ADE-ABEB-9BA2FA5F4118}"/>
    <cellStyle name="Comma 3 8 8" xfId="19303" xr:uid="{38AB8BD6-2966-4A9C-9FFA-110BCDFF0B8C}"/>
    <cellStyle name="Comma 3 8 9" xfId="19699" xr:uid="{72CAA4A6-4F42-426A-8CA6-1F5E680FA557}"/>
    <cellStyle name="Comma 3 9" xfId="4585" xr:uid="{5C208E4C-6337-4054-9725-FA2BB1F2D853}"/>
    <cellStyle name="Comma 3 9 2" xfId="13615" xr:uid="{EFD7CCD8-8820-4DB3-A2E0-10D44BBCF277}"/>
    <cellStyle name="Comma 3 9 2 2" xfId="18335" xr:uid="{11330F2F-8ABA-46F9-A228-14A53FFF0450}"/>
    <cellStyle name="Comma 3 9 2 3" xfId="18731" xr:uid="{79737801-ED91-4C0E-938E-F85F52E5FFEC}"/>
    <cellStyle name="Comma 3 9 2 4" xfId="19127" xr:uid="{6B289271-AA53-4FB4-9177-5C325E805427}"/>
    <cellStyle name="Comma 3 9 2 5" xfId="19523" xr:uid="{C367BACD-70D5-4146-B780-AB1D5DFA6788}"/>
    <cellStyle name="Comma 3 9 2 6" xfId="19919" xr:uid="{D2E1E5CB-2248-4BE2-846D-29AC33FBE411}"/>
    <cellStyle name="Comma 3 9 3" xfId="18137" xr:uid="{A91CDF92-842E-4A0C-9AF9-6CD730919A1D}"/>
    <cellStyle name="Comma 3 9 4" xfId="18533" xr:uid="{EB66337F-64C8-48F4-AAAB-26B93985B655}"/>
    <cellStyle name="Comma 3 9 5" xfId="18929" xr:uid="{7FB16E83-9D7D-4DDC-A83C-DF305CCFB03D}"/>
    <cellStyle name="Comma 3 9 6" xfId="19325" xr:uid="{F5CF677D-D5BE-4CD5-B121-82203818DFEF}"/>
    <cellStyle name="Comma 3 9 7" xfId="19721" xr:uid="{E5EF994D-F0BF-4EF5-8A61-6163C3A14550}"/>
    <cellStyle name="Comma 4" xfId="754" xr:uid="{BBE8537F-6C22-4941-967C-F993F74A0661}"/>
    <cellStyle name="Comma 4 10" xfId="18870" xr:uid="{63D06545-3781-44B7-AFB6-CF2561D5F127}"/>
    <cellStyle name="Comma 4 11" xfId="19266" xr:uid="{6F8D314F-07E5-406D-BECA-492FA2070A2E}"/>
    <cellStyle name="Comma 4 12" xfId="19662" xr:uid="{C41AF668-FFCC-407B-96D3-DE9BB3F330E7}"/>
    <cellStyle name="Comma 4 2" xfId="1501" xr:uid="{A43B85F7-F232-47D1-BB3C-C2933956D90F}"/>
    <cellStyle name="Comma 4 2 10" xfId="19277" xr:uid="{B7938116-6BE5-4959-A198-ABB5855A0878}"/>
    <cellStyle name="Comma 4 2 11" xfId="19673" xr:uid="{3DD3716D-22A7-4228-9F54-F0D80C7934B0}"/>
    <cellStyle name="Comma 4 2 2" xfId="2995" xr:uid="{1F4D950B-ACC9-4D27-B130-8EA3365FA0F2}"/>
    <cellStyle name="Comma 4 2 2 2" xfId="7477" xr:uid="{8BAC61A0-C925-4C2C-B578-3F8BAFDBFC30}"/>
    <cellStyle name="Comma 4 2 2 2 2" xfId="16507" xr:uid="{57532AC5-050B-4A7E-AB5B-6FC5F4B10567}"/>
    <cellStyle name="Comma 4 2 2 2 2 2" xfId="18375" xr:uid="{5E960F42-C9C1-4E24-8CC5-3E622749F0F2}"/>
    <cellStyle name="Comma 4 2 2 2 2 3" xfId="18771" xr:uid="{91B1CD63-9B7E-4F1E-9314-ABC367BA44DE}"/>
    <cellStyle name="Comma 4 2 2 2 2 4" xfId="19167" xr:uid="{82BB621D-ACA0-4A71-BEFF-D9016DBC3786}"/>
    <cellStyle name="Comma 4 2 2 2 2 5" xfId="19563" xr:uid="{13DBA6F4-9A48-4283-9B6F-6D40B6CAF039}"/>
    <cellStyle name="Comma 4 2 2 2 2 6" xfId="19959" xr:uid="{2EC28611-1D16-40A8-A4AE-C46320F8EFD7}"/>
    <cellStyle name="Comma 4 2 2 2 3" xfId="18177" xr:uid="{4761EECB-949C-45B5-9C92-D3FB086C1F1C}"/>
    <cellStyle name="Comma 4 2 2 2 4" xfId="18573" xr:uid="{817EE710-986C-48D8-A314-08F818637700}"/>
    <cellStyle name="Comma 4 2 2 2 5" xfId="18969" xr:uid="{F2C4C323-B0D9-4AA5-AD6B-6A0546D1A350}"/>
    <cellStyle name="Comma 4 2 2 2 6" xfId="19365" xr:uid="{D5D94238-65A1-459D-976F-D34382FB5B27}"/>
    <cellStyle name="Comma 4 2 2 2 7" xfId="19761" xr:uid="{008AA123-75C9-47C1-B414-A09060C3C037}"/>
    <cellStyle name="Comma 4 2 2 3" xfId="9015" xr:uid="{ED11FA10-46B4-4744-9A43-D30231DFBBA9}"/>
    <cellStyle name="Comma 4 2 2 3 2" xfId="18045" xr:uid="{59843FD0-E9E2-4593-AC2D-DF34F1F7DFCB}"/>
    <cellStyle name="Comma 4 2 2 3 2 2" xfId="18441" xr:uid="{92754658-9827-4774-B9F5-7016F41935D1}"/>
    <cellStyle name="Comma 4 2 2 3 2 3" xfId="18837" xr:uid="{40B3B731-89ED-402B-8E02-0C908A1A5EEE}"/>
    <cellStyle name="Comma 4 2 2 3 2 4" xfId="19233" xr:uid="{C887AA1D-5168-440D-91C6-74A6704DB7F1}"/>
    <cellStyle name="Comma 4 2 2 3 2 5" xfId="19629" xr:uid="{CF082DCA-F5FA-4905-BA07-9EB6FC718331}"/>
    <cellStyle name="Comma 4 2 2 3 2 6" xfId="20025" xr:uid="{352ADADF-B789-4DAE-8CB5-9394D44FAB5E}"/>
    <cellStyle name="Comma 4 2 2 3 3" xfId="18243" xr:uid="{DCE48AA9-46D8-4598-A047-C6B244355096}"/>
    <cellStyle name="Comma 4 2 2 3 4" xfId="18639" xr:uid="{3FF6821A-77EA-4AEE-8971-70A61942C5DC}"/>
    <cellStyle name="Comma 4 2 2 3 5" xfId="19035" xr:uid="{308EED25-0E85-4430-BF05-15C4AE63A414}"/>
    <cellStyle name="Comma 4 2 2 3 6" xfId="19431" xr:uid="{A983A973-C061-4156-9B35-58B4CDBDD40B}"/>
    <cellStyle name="Comma 4 2 2 3 7" xfId="19827" xr:uid="{D4D6A1EA-B8EB-4058-832B-E0C6CD86442D}"/>
    <cellStyle name="Comma 4 2 2 4" xfId="12025" xr:uid="{EB70F7AC-FC4B-4C9C-95ED-5D0164B914A6}"/>
    <cellStyle name="Comma 4 2 2 4 2" xfId="18309" xr:uid="{D2D0D854-35DC-4D21-A63B-38BA718939F1}"/>
    <cellStyle name="Comma 4 2 2 4 3" xfId="18705" xr:uid="{1E582AA1-996F-469A-AA97-7FB1D6060FC3}"/>
    <cellStyle name="Comma 4 2 2 4 4" xfId="19101" xr:uid="{78DDC898-408F-40CC-A5B0-B9B57E7E37F1}"/>
    <cellStyle name="Comma 4 2 2 4 5" xfId="19497" xr:uid="{6AB2D37D-489A-4C96-96C9-BC8A166B578F}"/>
    <cellStyle name="Comma 4 2 2 4 6" xfId="19893" xr:uid="{EE11D190-70A6-44CC-AC45-093C08B61D4B}"/>
    <cellStyle name="Comma 4 2 2 5" xfId="18111" xr:uid="{599923B3-8C21-482D-80A3-538968465F36}"/>
    <cellStyle name="Comma 4 2 2 6" xfId="18507" xr:uid="{3A1F7B96-ED14-41A7-8683-F1E7B922E879}"/>
    <cellStyle name="Comma 4 2 2 7" xfId="18903" xr:uid="{7278BF39-3661-4189-B880-065110D630FE}"/>
    <cellStyle name="Comma 4 2 2 8" xfId="19299" xr:uid="{7CB705A7-FF86-4996-8557-545FE476A852}"/>
    <cellStyle name="Comma 4 2 2 9" xfId="19695" xr:uid="{969F1BBB-99DF-4A0C-BE9F-2AF4B334A040}"/>
    <cellStyle name="Comma 4 2 3" xfId="4489" xr:uid="{79E70025-E368-4F98-A68F-7DCA8B0D2F76}"/>
    <cellStyle name="Comma 4 2 3 2" xfId="8971" xr:uid="{C63FF02C-78C0-4848-8FA8-5D980CCE26B8}"/>
    <cellStyle name="Comma 4 2 3 2 2" xfId="18001" xr:uid="{DA4FC5EA-63EB-4558-9CC2-D528F2A99675}"/>
    <cellStyle name="Comma 4 2 3 2 2 2" xfId="18397" xr:uid="{9608F75D-0162-47DE-A8E9-F83CCBD4EC1D}"/>
    <cellStyle name="Comma 4 2 3 2 2 3" xfId="18793" xr:uid="{AB678CCF-991E-48F4-B4E8-C34B5B4292FE}"/>
    <cellStyle name="Comma 4 2 3 2 2 4" xfId="19189" xr:uid="{D2504A67-8379-4146-BD7A-690F02BFBA76}"/>
    <cellStyle name="Comma 4 2 3 2 2 5" xfId="19585" xr:uid="{266BA4A4-AE06-4148-ACCE-AA3D7452DACF}"/>
    <cellStyle name="Comma 4 2 3 2 2 6" xfId="19981" xr:uid="{F4A18EB6-E3C5-4C9F-9815-955AF8700334}"/>
    <cellStyle name="Comma 4 2 3 2 3" xfId="18199" xr:uid="{E8D25F45-B3C3-4D31-8E0D-3520B5A334C5}"/>
    <cellStyle name="Comma 4 2 3 2 4" xfId="18595" xr:uid="{3925C48C-E711-442F-B7CF-AFCBAD8FA0A4}"/>
    <cellStyle name="Comma 4 2 3 2 5" xfId="18991" xr:uid="{1A72FD16-3D50-42E6-8E94-999499B41BB5}"/>
    <cellStyle name="Comma 4 2 3 2 6" xfId="19387" xr:uid="{A2F384D8-ADE2-4E8C-A895-B9A19A209DA2}"/>
    <cellStyle name="Comma 4 2 3 2 7" xfId="19783" xr:uid="{48A251F7-7EE2-4E3D-A5F6-BA24E5DE85D7}"/>
    <cellStyle name="Comma 4 2 3 3" xfId="9037" xr:uid="{35045177-DC98-441E-8D8B-B214E6D32509}"/>
    <cellStyle name="Comma 4 2 3 3 2" xfId="18067" xr:uid="{7A912428-8BA0-4C5A-B853-9B5693E2528E}"/>
    <cellStyle name="Comma 4 2 3 3 2 2" xfId="18463" xr:uid="{05D2ECDA-93A8-42B2-9703-265DEE92ABC0}"/>
    <cellStyle name="Comma 4 2 3 3 2 3" xfId="18859" xr:uid="{9A811458-46C9-402A-8B38-E74256D2F17A}"/>
    <cellStyle name="Comma 4 2 3 3 2 4" xfId="19255" xr:uid="{448D5A9F-65EB-4D59-8CD9-13BD63D33DFD}"/>
    <cellStyle name="Comma 4 2 3 3 2 5" xfId="19651" xr:uid="{3A3353E0-F7C3-4DE5-AD06-C36154C9D1CF}"/>
    <cellStyle name="Comma 4 2 3 3 2 6" xfId="20047" xr:uid="{0AAEAE2A-ADC8-415C-9ECF-645A8120C56A}"/>
    <cellStyle name="Comma 4 2 3 3 3" xfId="18265" xr:uid="{FCE3EFF8-FEBA-45D2-8C66-0C1FE3D321E3}"/>
    <cellStyle name="Comma 4 2 3 3 4" xfId="18661" xr:uid="{C5C47261-396E-4A07-8AB5-785D4FDF198B}"/>
    <cellStyle name="Comma 4 2 3 3 5" xfId="19057" xr:uid="{FE2D3B6D-546E-4181-B78D-A67CD89174E6}"/>
    <cellStyle name="Comma 4 2 3 3 6" xfId="19453" xr:uid="{14159D79-D4B0-4FF8-BD26-DEC13DA1EC88}"/>
    <cellStyle name="Comma 4 2 3 3 7" xfId="19849" xr:uid="{06C0B1BA-CF1D-4411-AB9B-D9DDDD04C509}"/>
    <cellStyle name="Comma 4 2 3 4" xfId="13519" xr:uid="{6C5B5A7B-B519-4CD2-AF2F-BED586CC1915}"/>
    <cellStyle name="Comma 4 2 3 4 2" xfId="18331" xr:uid="{58E2740E-6439-464B-BB62-18A8B4260881}"/>
    <cellStyle name="Comma 4 2 3 4 3" xfId="18727" xr:uid="{2BD59784-4B95-42E4-BEC1-89C808F7A7AB}"/>
    <cellStyle name="Comma 4 2 3 4 4" xfId="19123" xr:uid="{84953759-7328-4F2D-B536-12F9D0F9CEDE}"/>
    <cellStyle name="Comma 4 2 3 4 5" xfId="19519" xr:uid="{373F1CE1-5956-490D-990C-4AAE90A28007}"/>
    <cellStyle name="Comma 4 2 3 4 6" xfId="19915" xr:uid="{E8CABB35-3D9C-47BD-AAEE-758B52BAF7C5}"/>
    <cellStyle name="Comma 4 2 3 5" xfId="18133" xr:uid="{490658CF-4C6A-445E-995C-1336C91B5D0F}"/>
    <cellStyle name="Comma 4 2 3 6" xfId="18529" xr:uid="{5E8E978C-9D02-4178-BD4B-8C7C53EE3136}"/>
    <cellStyle name="Comma 4 2 3 7" xfId="18925" xr:uid="{65C08E24-10E2-452B-A2E0-F13230AB8130}"/>
    <cellStyle name="Comma 4 2 3 8" xfId="19321" xr:uid="{69CB4647-198B-4110-9936-88CA52FC0EEE}"/>
    <cellStyle name="Comma 4 2 3 9" xfId="19717" xr:uid="{ACF2F0A4-FF67-4C80-A5CA-3C372DBBC5A3}"/>
    <cellStyle name="Comma 4 2 4" xfId="5983" xr:uid="{ABEBC428-691B-48C6-9F1C-F89EAD6B7E5B}"/>
    <cellStyle name="Comma 4 2 4 2" xfId="15013" xr:uid="{43BAD431-AFD8-481B-8F6E-27B044FE486F}"/>
    <cellStyle name="Comma 4 2 4 2 2" xfId="18353" xr:uid="{0D325BAB-321E-4973-B2E0-CE75B20C4DF3}"/>
    <cellStyle name="Comma 4 2 4 2 3" xfId="18749" xr:uid="{EEB5C027-BC5F-44A9-A0BE-CFF29ACF9ABC}"/>
    <cellStyle name="Comma 4 2 4 2 4" xfId="19145" xr:uid="{8E080672-EED3-4092-8763-A20B88D9EEBF}"/>
    <cellStyle name="Comma 4 2 4 2 5" xfId="19541" xr:uid="{73BD825D-6214-447A-9253-B187981B75EB}"/>
    <cellStyle name="Comma 4 2 4 2 6" xfId="19937" xr:uid="{3237DAB2-170C-43A1-9848-6169005EE252}"/>
    <cellStyle name="Comma 4 2 4 3" xfId="18155" xr:uid="{FBA23B8D-E9D9-44A6-9AB7-6446E9C249AD}"/>
    <cellStyle name="Comma 4 2 4 4" xfId="18551" xr:uid="{C67DE0A4-3F01-4677-9935-6D9431E3EE37}"/>
    <cellStyle name="Comma 4 2 4 5" xfId="18947" xr:uid="{0FC055A6-B200-42D4-92CE-62F82B9B48D1}"/>
    <cellStyle name="Comma 4 2 4 6" xfId="19343" xr:uid="{C3FCE1C7-C8AC-4173-98F6-74758AC69137}"/>
    <cellStyle name="Comma 4 2 4 7" xfId="19739" xr:uid="{B5319C99-513B-4462-9B68-B736E551E315}"/>
    <cellStyle name="Comma 4 2 5" xfId="8993" xr:uid="{994DDD22-7A5E-4CB8-B4FD-910549A57449}"/>
    <cellStyle name="Comma 4 2 5 2" xfId="18023" xr:uid="{90B9EEA3-1694-4F0A-A28D-84C742BDBC2F}"/>
    <cellStyle name="Comma 4 2 5 2 2" xfId="18419" xr:uid="{6B28BC99-2E82-4AAF-B89B-122BD39E649D}"/>
    <cellStyle name="Comma 4 2 5 2 3" xfId="18815" xr:uid="{77161A3E-A1B3-4FEE-A05B-EF1CBD0243A0}"/>
    <cellStyle name="Comma 4 2 5 2 4" xfId="19211" xr:uid="{CAC55CE2-5EFA-45AB-8933-6C19C544FD66}"/>
    <cellStyle name="Comma 4 2 5 2 5" xfId="19607" xr:uid="{C520A9D6-FA17-4F4E-960B-B208E25FB138}"/>
    <cellStyle name="Comma 4 2 5 2 6" xfId="20003" xr:uid="{CA0798E9-029F-4B18-8DAB-867B762D78D2}"/>
    <cellStyle name="Comma 4 2 5 3" xfId="18221" xr:uid="{0C1F5E48-35B1-4E74-9970-B5868E694787}"/>
    <cellStyle name="Comma 4 2 5 4" xfId="18617" xr:uid="{7B5757EF-9C4F-4588-8BBD-E8A9FA7BDA49}"/>
    <cellStyle name="Comma 4 2 5 5" xfId="19013" xr:uid="{BF7E3677-EB4A-424C-8468-2BD66989CE4F}"/>
    <cellStyle name="Comma 4 2 5 6" xfId="19409" xr:uid="{F32D70C0-0944-4B95-8087-52098AC27D91}"/>
    <cellStyle name="Comma 4 2 5 7" xfId="19805" xr:uid="{19FBE1D4-4738-47CE-A8E1-EAD8A1060D3E}"/>
    <cellStyle name="Comma 4 2 6" xfId="10531" xr:uid="{6915F869-2DD5-47DE-998A-F5F534286E82}"/>
    <cellStyle name="Comma 4 2 6 2" xfId="18287" xr:uid="{14EF1005-FD1E-4F98-882F-F892430BA08B}"/>
    <cellStyle name="Comma 4 2 6 3" xfId="18683" xr:uid="{76FE38A4-84C0-4F2D-9335-1B20B1995D17}"/>
    <cellStyle name="Comma 4 2 6 4" xfId="19079" xr:uid="{B42FB002-8CAB-4ECC-995A-AD774EDDF00D}"/>
    <cellStyle name="Comma 4 2 6 5" xfId="19475" xr:uid="{95644C34-5051-45DA-9566-CC1929E2B79D}"/>
    <cellStyle name="Comma 4 2 6 6" xfId="19871" xr:uid="{12901180-8450-4EE5-92AB-9559729C973B}"/>
    <cellStyle name="Comma 4 2 7" xfId="18089" xr:uid="{6773A1E7-39ED-4888-A711-63B199E128B8}"/>
    <cellStyle name="Comma 4 2 8" xfId="18485" xr:uid="{5E1878DD-48FC-45F1-99CE-6B9FD2137B3E}"/>
    <cellStyle name="Comma 4 2 9" xfId="18881" xr:uid="{2F58FD12-1B02-4B40-BA80-C86CCC0B76AB}"/>
    <cellStyle name="Comma 4 3" xfId="2248" xr:uid="{7665FD4E-066B-44BE-8927-04B9DB9F2165}"/>
    <cellStyle name="Comma 4 3 2" xfId="6730" xr:uid="{7BCE705D-2974-40A1-A029-217AE47C36DA}"/>
    <cellStyle name="Comma 4 3 2 2" xfId="15760" xr:uid="{A81B807E-C3A0-4F90-B512-E6B29A8E5E1A}"/>
    <cellStyle name="Comma 4 3 2 2 2" xfId="18364" xr:uid="{BBA2958F-3C19-4B26-A91A-B3B66060EEF8}"/>
    <cellStyle name="Comma 4 3 2 2 3" xfId="18760" xr:uid="{B037A882-BC66-442E-8FFF-9F1B0C91C21E}"/>
    <cellStyle name="Comma 4 3 2 2 4" xfId="19156" xr:uid="{671B1338-0887-4C7F-B438-9843E34390CC}"/>
    <cellStyle name="Comma 4 3 2 2 5" xfId="19552" xr:uid="{ECA1DD74-0595-400B-8395-3665B185EC2C}"/>
    <cellStyle name="Comma 4 3 2 2 6" xfId="19948" xr:uid="{E1DC5968-8C97-4E7D-9C01-8804B24BED54}"/>
    <cellStyle name="Comma 4 3 2 3" xfId="18166" xr:uid="{E68D74FC-D593-448E-9A78-5BB1E7277EB1}"/>
    <cellStyle name="Comma 4 3 2 4" xfId="18562" xr:uid="{86962248-7C47-4CA7-932E-E134170ADA6E}"/>
    <cellStyle name="Comma 4 3 2 5" xfId="18958" xr:uid="{DA09300B-8F5E-43F6-92E3-769225366690}"/>
    <cellStyle name="Comma 4 3 2 6" xfId="19354" xr:uid="{52183008-B816-4D1F-8CFB-163997905A35}"/>
    <cellStyle name="Comma 4 3 2 7" xfId="19750" xr:uid="{0403E2AC-6BFC-4B15-95AB-05BE98584F14}"/>
    <cellStyle name="Comma 4 3 3" xfId="9004" xr:uid="{82F061CE-75D0-4A6F-9FBF-55A27CB2F28F}"/>
    <cellStyle name="Comma 4 3 3 2" xfId="18034" xr:uid="{A89C35B5-3DD3-4EE9-9350-D9483F4F2202}"/>
    <cellStyle name="Comma 4 3 3 2 2" xfId="18430" xr:uid="{1E5789EF-CF94-4BD8-A06A-294A9D97CB56}"/>
    <cellStyle name="Comma 4 3 3 2 3" xfId="18826" xr:uid="{ABF989D6-0BBC-4DF5-BEA1-3DD0604869F5}"/>
    <cellStyle name="Comma 4 3 3 2 4" xfId="19222" xr:uid="{E325F186-9113-437E-9EEB-09F3803AD187}"/>
    <cellStyle name="Comma 4 3 3 2 5" xfId="19618" xr:uid="{A53EDC4C-B049-41FE-8BDD-CE8D8FE16B56}"/>
    <cellStyle name="Comma 4 3 3 2 6" xfId="20014" xr:uid="{2C69236E-4860-484E-9F85-1F607242BD48}"/>
    <cellStyle name="Comma 4 3 3 3" xfId="18232" xr:uid="{0A589F69-9864-452F-985F-5321F48B7432}"/>
    <cellStyle name="Comma 4 3 3 4" xfId="18628" xr:uid="{2221263F-E6AD-4A11-B410-FB810C9C20D7}"/>
    <cellStyle name="Comma 4 3 3 5" xfId="19024" xr:uid="{4439F13B-A28B-424E-B16F-EE84EBCD23EA}"/>
    <cellStyle name="Comma 4 3 3 6" xfId="19420" xr:uid="{4BDFE6A6-185D-4B7D-8377-C5CBE59CA7ED}"/>
    <cellStyle name="Comma 4 3 3 7" xfId="19816" xr:uid="{596EC3BF-DA5C-4768-9B0D-7C77D415EF51}"/>
    <cellStyle name="Comma 4 3 4" xfId="11278" xr:uid="{1BFC3875-4569-498C-97FC-828AAF128E76}"/>
    <cellStyle name="Comma 4 3 4 2" xfId="18298" xr:uid="{B3342C93-8AD2-4DF3-AF7F-C7BEFDB54DFE}"/>
    <cellStyle name="Comma 4 3 4 3" xfId="18694" xr:uid="{53A79AF5-3884-43DB-A9E4-037C0346062F}"/>
    <cellStyle name="Comma 4 3 4 4" xfId="19090" xr:uid="{B5AF4CDA-EEBD-4679-94C0-81DF938925FB}"/>
    <cellStyle name="Comma 4 3 4 5" xfId="19486" xr:uid="{32E20937-B920-4FCF-984C-AEF9AF3FC208}"/>
    <cellStyle name="Comma 4 3 4 6" xfId="19882" xr:uid="{D5FD2F28-C91B-490A-B782-7861CD50199B}"/>
    <cellStyle name="Comma 4 3 5" xfId="18100" xr:uid="{D6992C02-BE86-47CB-A355-E87813808375}"/>
    <cellStyle name="Comma 4 3 6" xfId="18496" xr:uid="{49E63524-CDC7-4AF6-9B25-3A36D9FE2A60}"/>
    <cellStyle name="Comma 4 3 7" xfId="18892" xr:uid="{5B8C1DBD-047B-4D5D-B8AA-C8A63612BEC2}"/>
    <cellStyle name="Comma 4 3 8" xfId="19288" xr:uid="{FB7EF24C-6240-47CF-B7E2-762741DA41BA}"/>
    <cellStyle name="Comma 4 3 9" xfId="19684" xr:uid="{FAA1F909-2199-47BE-8953-3462B2EDF61A}"/>
    <cellStyle name="Comma 4 4" xfId="3742" xr:uid="{4A829EED-8940-403E-9BE8-C0D880AF6A4E}"/>
    <cellStyle name="Comma 4 4 2" xfId="8224" xr:uid="{FA1D2E88-2CC5-4C39-B604-4CFB0A113DB2}"/>
    <cellStyle name="Comma 4 4 2 2" xfId="17254" xr:uid="{B4486B03-DE8D-43BE-8F5E-D030ED63B404}"/>
    <cellStyle name="Comma 4 4 2 2 2" xfId="18386" xr:uid="{1716015A-EBC4-4256-A962-5FC90E57A0A4}"/>
    <cellStyle name="Comma 4 4 2 2 3" xfId="18782" xr:uid="{CDD88B06-43FC-49A7-9C20-06A8EB12CF76}"/>
    <cellStyle name="Comma 4 4 2 2 4" xfId="19178" xr:uid="{AFD88D89-845A-4D25-B135-E88DB3DE5A21}"/>
    <cellStyle name="Comma 4 4 2 2 5" xfId="19574" xr:uid="{A33FA6E5-9D73-46C0-B0DF-EE8B2F0EFF2E}"/>
    <cellStyle name="Comma 4 4 2 2 6" xfId="19970" xr:uid="{C8384584-68B3-4E21-9516-6B1BE1F6BA79}"/>
    <cellStyle name="Comma 4 4 2 3" xfId="18188" xr:uid="{F5D0114F-B6E3-4D0E-A78F-FE2725A1462D}"/>
    <cellStyle name="Comma 4 4 2 4" xfId="18584" xr:uid="{A7D00D75-535A-4551-B5B3-B271B7A913E2}"/>
    <cellStyle name="Comma 4 4 2 5" xfId="18980" xr:uid="{C1FA81B5-02F4-48B7-86CF-D19E0D7B2EFF}"/>
    <cellStyle name="Comma 4 4 2 6" xfId="19376" xr:uid="{85F2CBA6-FD3D-4B33-9C80-A1A5BA41C5EC}"/>
    <cellStyle name="Comma 4 4 2 7" xfId="19772" xr:uid="{6F0C158B-6010-4259-A9DB-56E4188D1A19}"/>
    <cellStyle name="Comma 4 4 3" xfId="9026" xr:uid="{EB86D295-2997-4852-84D8-B4FC4EBAEE4C}"/>
    <cellStyle name="Comma 4 4 3 2" xfId="18056" xr:uid="{0908CB8E-834E-4084-B843-B60D62BE9113}"/>
    <cellStyle name="Comma 4 4 3 2 2" xfId="18452" xr:uid="{7B141B67-894B-450F-A117-1782FA4EC402}"/>
    <cellStyle name="Comma 4 4 3 2 3" xfId="18848" xr:uid="{3BE62094-0C65-4D9B-A4CD-52D9C5CA0654}"/>
    <cellStyle name="Comma 4 4 3 2 4" xfId="19244" xr:uid="{A1E3540A-C542-44FA-9E0F-DF1A525BEB81}"/>
    <cellStyle name="Comma 4 4 3 2 5" xfId="19640" xr:uid="{7C56836D-EDFE-4C6C-8645-5834E5382A80}"/>
    <cellStyle name="Comma 4 4 3 2 6" xfId="20036" xr:uid="{789B4EC7-9113-4AE3-8777-DAB24ED910BA}"/>
    <cellStyle name="Comma 4 4 3 3" xfId="18254" xr:uid="{C9C2C772-337D-4BA7-B9EA-1D0A15CAD8DE}"/>
    <cellStyle name="Comma 4 4 3 4" xfId="18650" xr:uid="{679B45A3-F43E-429E-915A-8FFCBEDC7527}"/>
    <cellStyle name="Comma 4 4 3 5" xfId="19046" xr:uid="{8F9128B1-8992-4B0E-9BB9-4659325632D3}"/>
    <cellStyle name="Comma 4 4 3 6" xfId="19442" xr:uid="{CB1C2DE3-DD71-4ABF-AE6F-652055111073}"/>
    <cellStyle name="Comma 4 4 3 7" xfId="19838" xr:uid="{DEEAC4AC-D9D8-402A-B3C7-16A0CCB8A0B7}"/>
    <cellStyle name="Comma 4 4 4" xfId="12772" xr:uid="{5A7C6539-10BB-4FD0-9345-029FF7E013E8}"/>
    <cellStyle name="Comma 4 4 4 2" xfId="18320" xr:uid="{A88489B7-313F-4F83-91E3-D9244D892304}"/>
    <cellStyle name="Comma 4 4 4 3" xfId="18716" xr:uid="{EFCEBDCC-3B0C-4A21-80A2-071768BB014C}"/>
    <cellStyle name="Comma 4 4 4 4" xfId="19112" xr:uid="{B4A0D953-4297-4AE7-BE86-FE1DA93BF4F5}"/>
    <cellStyle name="Comma 4 4 4 5" xfId="19508" xr:uid="{CC601864-D811-41E8-8E0E-9893657AC8B3}"/>
    <cellStyle name="Comma 4 4 4 6" xfId="19904" xr:uid="{2BA6B6CF-BDEA-4D52-9560-7383D61BF836}"/>
    <cellStyle name="Comma 4 4 5" xfId="18122" xr:uid="{932981C7-DED5-4D76-9AE7-2AA2E08E2A8A}"/>
    <cellStyle name="Comma 4 4 6" xfId="18518" xr:uid="{052EFA23-C85B-44E5-982F-9B6C8C47D494}"/>
    <cellStyle name="Comma 4 4 7" xfId="18914" xr:uid="{813B2BD5-AC6D-473D-8700-59621A44042D}"/>
    <cellStyle name="Comma 4 4 8" xfId="19310" xr:uid="{D8A2D15B-FB1C-4C36-BB56-7AB6984D693B}"/>
    <cellStyle name="Comma 4 4 9" xfId="19706" xr:uid="{1053A9CE-F7F4-4904-8767-FAB5ED285184}"/>
    <cellStyle name="Comma 4 5" xfId="5236" xr:uid="{2DE17913-0084-4636-90A8-BB3D24CE2975}"/>
    <cellStyle name="Comma 4 5 2" xfId="14266" xr:uid="{68E48AB2-3D3E-48C3-959A-CBF35C295874}"/>
    <cellStyle name="Comma 4 5 2 2" xfId="18342" xr:uid="{3A31124E-ECE8-4F55-82BF-306F3AC585F5}"/>
    <cellStyle name="Comma 4 5 2 3" xfId="18738" xr:uid="{B28499B7-1641-4823-B8B8-1E831DFFBBB8}"/>
    <cellStyle name="Comma 4 5 2 4" xfId="19134" xr:uid="{6F106A61-5076-455F-807F-861B078924DD}"/>
    <cellStyle name="Comma 4 5 2 5" xfId="19530" xr:uid="{17EAC1AA-1C2F-4B8F-866E-3F37B557740E}"/>
    <cellStyle name="Comma 4 5 2 6" xfId="19926" xr:uid="{63932EB5-EB2D-42ED-A8CE-DB9FB38CCFD2}"/>
    <cellStyle name="Comma 4 5 3" xfId="18144" xr:uid="{41528D60-20E5-4AD3-8BCC-0CD1CB1BAA70}"/>
    <cellStyle name="Comma 4 5 4" xfId="18540" xr:uid="{019A24D9-BA64-49C2-8E66-9ACFC2250957}"/>
    <cellStyle name="Comma 4 5 5" xfId="18936" xr:uid="{76A8056C-AE20-471E-88C5-E1AFBBF98B1B}"/>
    <cellStyle name="Comma 4 5 6" xfId="19332" xr:uid="{043AF11E-4E97-461E-8D43-4BC08889D129}"/>
    <cellStyle name="Comma 4 5 7" xfId="19728" xr:uid="{F212863B-A37B-45CF-B975-6D2B5BCD78A9}"/>
    <cellStyle name="Comma 4 6" xfId="8982" xr:uid="{F781ECD9-B9BD-48AA-900F-1A2348C4AF39}"/>
    <cellStyle name="Comma 4 6 2" xfId="18012" xr:uid="{528F3E1A-ECD4-430B-9E11-113708DD7D23}"/>
    <cellStyle name="Comma 4 6 2 2" xfId="18408" xr:uid="{D067E075-FC06-43F8-83BD-03EF92B7A0BF}"/>
    <cellStyle name="Comma 4 6 2 3" xfId="18804" xr:uid="{071A5C48-0FD7-49C9-BF89-EC3EA7B2170A}"/>
    <cellStyle name="Comma 4 6 2 4" xfId="19200" xr:uid="{8C477480-800F-4E22-BF9C-9FF53FA18A54}"/>
    <cellStyle name="Comma 4 6 2 5" xfId="19596" xr:uid="{4577E17D-FB38-49DE-BBDC-95328EAD1E64}"/>
    <cellStyle name="Comma 4 6 2 6" xfId="19992" xr:uid="{23AD8A61-4C5D-4A16-933F-6039A0A35243}"/>
    <cellStyle name="Comma 4 6 3" xfId="18210" xr:uid="{BDA021CB-247E-4ABC-88BC-81986EF002E8}"/>
    <cellStyle name="Comma 4 6 4" xfId="18606" xr:uid="{296BC3A6-0090-49BE-ADAD-C5A2DC605510}"/>
    <cellStyle name="Comma 4 6 5" xfId="19002" xr:uid="{0FD524BA-CD9E-4234-98D4-06F113846B2A}"/>
    <cellStyle name="Comma 4 6 6" xfId="19398" xr:uid="{76023275-2093-4543-8BD6-0B7CBD1987FE}"/>
    <cellStyle name="Comma 4 6 7" xfId="19794" xr:uid="{A1A9E890-DB87-4D46-97A2-69026F005C42}"/>
    <cellStyle name="Comma 4 7" xfId="9784" xr:uid="{D072C991-7849-4655-A1B6-63683402085C}"/>
    <cellStyle name="Comma 4 7 2" xfId="18276" xr:uid="{26E37421-477B-4B13-BF89-C31EB1D78F58}"/>
    <cellStyle name="Comma 4 7 3" xfId="18672" xr:uid="{E52993B7-430C-4A7C-8498-8E445E49A80A}"/>
    <cellStyle name="Comma 4 7 4" xfId="19068" xr:uid="{4C84C863-149B-4A70-B6DD-D6D022E25ED9}"/>
    <cellStyle name="Comma 4 7 5" xfId="19464" xr:uid="{3A7A2C06-0CB4-4C25-88A0-1196959B9238}"/>
    <cellStyle name="Comma 4 7 6" xfId="19860" xr:uid="{289279C8-3EC4-43A4-A491-E386B403D2EE}"/>
    <cellStyle name="Comma 4 8" xfId="18078" xr:uid="{C19404FD-EE8C-4D69-B7EE-E6CD7DE93675}"/>
    <cellStyle name="Comma 4 9" xfId="18474" xr:uid="{F6ADFD3A-4775-4F65-8653-7D628415E5EE}"/>
    <cellStyle name="Comma 5" xfId="20057" xr:uid="{AB9AFD61-9F20-4C28-9BD7-C86A918DDDBD}"/>
    <cellStyle name="Normal" xfId="0" builtinId="0"/>
    <cellStyle name="Normal 10" xfId="20058" xr:uid="{CD142ABF-F6A6-4F61-A51E-F2A1CC72747D}"/>
    <cellStyle name="Normal 2" xfId="1" xr:uid="{3EAF71B3-85E5-4741-B351-EB418027C587}"/>
    <cellStyle name="Normal 2 10" xfId="129" xr:uid="{5B093A48-C34B-4BAA-A502-01EE4F793EB4}"/>
    <cellStyle name="Normal 2 10 2" xfId="315" xr:uid="{14153F2D-A6F7-4FC3-B1F9-A34CDF15D47C}"/>
    <cellStyle name="Normal 2 10 2 2" xfId="1058" xr:uid="{FEF13404-8C1B-41E5-8FF7-7B7459722DCF}"/>
    <cellStyle name="Normal 2 10 2 2 2" xfId="2552" xr:uid="{4344739B-F0BC-4E8E-8657-52AB15607854}"/>
    <cellStyle name="Normal 2 10 2 2 2 2" xfId="7034" xr:uid="{023476E1-6020-4865-BCFD-7AB726A75E6C}"/>
    <cellStyle name="Normal 2 10 2 2 2 2 2" xfId="16064" xr:uid="{02875A78-F611-43A3-9234-38F606B42266}"/>
    <cellStyle name="Normal 2 10 2 2 2 3" xfId="11582" xr:uid="{945CC1A6-513F-4EAC-B571-C71787A86459}"/>
    <cellStyle name="Normal 2 10 2 2 3" xfId="4046" xr:uid="{491EF4C1-76BD-42D3-BB34-75BC240E0E8C}"/>
    <cellStyle name="Normal 2 10 2 2 3 2" xfId="8528" xr:uid="{619759AC-9902-4110-B645-A3AD7D0057B8}"/>
    <cellStyle name="Normal 2 10 2 2 3 2 2" xfId="17558" xr:uid="{978BF90E-DA60-41B6-864C-7AC12395A3FF}"/>
    <cellStyle name="Normal 2 10 2 2 3 3" xfId="13076" xr:uid="{2C407351-1F0B-424D-BBCF-C9DC934936E0}"/>
    <cellStyle name="Normal 2 10 2 2 4" xfId="5540" xr:uid="{A3C21280-9F99-4D8D-9C4F-AD6AEEF9E638}"/>
    <cellStyle name="Normal 2 10 2 2 4 2" xfId="14570" xr:uid="{97C6B696-E4B6-488E-ACF3-89D3AC8FB054}"/>
    <cellStyle name="Normal 2 10 2 2 5" xfId="10088" xr:uid="{5B7E8EBE-C869-4AFD-BADE-CAA418E01A8E}"/>
    <cellStyle name="Normal 2 10 2 3" xfId="1809" xr:uid="{490EAD06-E9CC-4199-B77E-FB2CAACAD890}"/>
    <cellStyle name="Normal 2 10 2 3 2" xfId="6291" xr:uid="{01835930-3820-4B9F-A61F-49449F8FE3D1}"/>
    <cellStyle name="Normal 2 10 2 3 2 2" xfId="15321" xr:uid="{2AAF3214-27EC-4784-AF3B-6D62950F369C}"/>
    <cellStyle name="Normal 2 10 2 3 3" xfId="10839" xr:uid="{C47991D7-E4EB-459F-8B49-32C703B8F804}"/>
    <cellStyle name="Normal 2 10 2 4" xfId="3303" xr:uid="{2C5FD28E-C4B1-4661-8358-79BB75AD3D1C}"/>
    <cellStyle name="Normal 2 10 2 4 2" xfId="7785" xr:uid="{3B9AB881-003B-48BA-A7D1-5128693D4499}"/>
    <cellStyle name="Normal 2 10 2 4 2 2" xfId="16815" xr:uid="{00517A07-005A-47E9-AF1B-D08B3958CF0F}"/>
    <cellStyle name="Normal 2 10 2 4 3" xfId="12333" xr:uid="{7CCAD5A2-FF47-4745-9A69-7FB69465B89F}"/>
    <cellStyle name="Normal 2 10 2 5" xfId="4797" xr:uid="{BCDB7BB1-0FCE-42E7-A308-FA39D1EE64CD}"/>
    <cellStyle name="Normal 2 10 2 5 2" xfId="13827" xr:uid="{098879BC-F7A7-4399-86B7-1A2DD5D70B98}"/>
    <cellStyle name="Normal 2 10 2 6" xfId="9345" xr:uid="{3C344E18-932D-47DB-979F-6236CFFC8988}"/>
    <cellStyle name="Normal 2 10 3" xfId="501" xr:uid="{7197FE29-BC4F-4D4E-A15A-9F7256DF7F03}"/>
    <cellStyle name="Normal 2 10 3 2" xfId="1248" xr:uid="{754B8B6D-AB1C-4465-95F5-36287299827A}"/>
    <cellStyle name="Normal 2 10 3 2 2" xfId="2742" xr:uid="{EDC093BC-C65D-404F-9157-554F4D203195}"/>
    <cellStyle name="Normal 2 10 3 2 2 2" xfId="7224" xr:uid="{07584BFD-842F-403D-B40C-E8A2273D1591}"/>
    <cellStyle name="Normal 2 10 3 2 2 2 2" xfId="16254" xr:uid="{57202709-774B-4FB2-B4E3-C329E057419C}"/>
    <cellStyle name="Normal 2 10 3 2 2 3" xfId="11772" xr:uid="{A490EC04-797C-4F14-B930-DC76133B3E5B}"/>
    <cellStyle name="Normal 2 10 3 2 3" xfId="4236" xr:uid="{D056E6FD-72C4-4358-82FA-DAF215487599}"/>
    <cellStyle name="Normal 2 10 3 2 3 2" xfId="8718" xr:uid="{5C3B9E9D-A301-422F-BCA2-EC214CA96356}"/>
    <cellStyle name="Normal 2 10 3 2 3 2 2" xfId="17748" xr:uid="{E617B922-56EC-49B5-8C0F-EB7AEF265EB8}"/>
    <cellStyle name="Normal 2 10 3 2 3 3" xfId="13266" xr:uid="{E0D46F25-8EF4-4D51-927B-6F55820FCC2F}"/>
    <cellStyle name="Normal 2 10 3 2 4" xfId="5730" xr:uid="{8ACFB2D5-A9E4-4F52-9E48-76F154606FDC}"/>
    <cellStyle name="Normal 2 10 3 2 4 2" xfId="14760" xr:uid="{9F750AF2-3D19-417D-AA9D-B2A4B8A2D733}"/>
    <cellStyle name="Normal 2 10 3 2 5" xfId="10278" xr:uid="{4EC187F8-132B-4F0D-A7E6-17D8C629F53E}"/>
    <cellStyle name="Normal 2 10 3 3" xfId="1995" xr:uid="{3A0A7D33-2B99-47A7-A2F1-077D7671BFB3}"/>
    <cellStyle name="Normal 2 10 3 3 2" xfId="6477" xr:uid="{81016544-DD81-49E6-A322-B94C1FB37096}"/>
    <cellStyle name="Normal 2 10 3 3 2 2" xfId="15507" xr:uid="{457A0D8C-7EA0-4995-92C3-4FFBB3DFF1AE}"/>
    <cellStyle name="Normal 2 10 3 3 3" xfId="11025" xr:uid="{6B278229-68E2-44DF-A0FB-1F502B98D32A}"/>
    <cellStyle name="Normal 2 10 3 4" xfId="3489" xr:uid="{1B9D251D-0AA5-427B-AD75-1208E100B8A8}"/>
    <cellStyle name="Normal 2 10 3 4 2" xfId="7971" xr:uid="{4E565A94-9027-4291-8366-320FAA944555}"/>
    <cellStyle name="Normal 2 10 3 4 2 2" xfId="17001" xr:uid="{BA861C0E-84B7-48E6-BC19-2229E37292E5}"/>
    <cellStyle name="Normal 2 10 3 4 3" xfId="12519" xr:uid="{60DAFC4F-00AA-4463-80A6-CFF53AD18305}"/>
    <cellStyle name="Normal 2 10 3 5" xfId="4983" xr:uid="{480D5959-F4F3-420A-8493-BA4F270C0A6E}"/>
    <cellStyle name="Normal 2 10 3 5 2" xfId="14013" xr:uid="{C7A35245-74A4-4F5F-86E0-E577C28B0E2E}"/>
    <cellStyle name="Normal 2 10 3 6" xfId="9531" xr:uid="{EC032486-7EDF-452A-A8B9-157C4A279456}"/>
    <cellStyle name="Normal 2 10 4" xfId="687" xr:uid="{EEE69031-0C35-4A6E-B08B-0D30AF9A73C3}"/>
    <cellStyle name="Normal 2 10 4 2" xfId="1434" xr:uid="{1D44A109-ACED-41DF-8425-47DE8B0C9DAE}"/>
    <cellStyle name="Normal 2 10 4 2 2" xfId="2928" xr:uid="{76C55A52-8B19-492C-9EE5-E318234EB6E0}"/>
    <cellStyle name="Normal 2 10 4 2 2 2" xfId="7410" xr:uid="{D5CA6353-5185-4FA7-A58C-03065E442BBB}"/>
    <cellStyle name="Normal 2 10 4 2 2 2 2" xfId="16440" xr:uid="{5A0AA491-2542-41EC-9289-14B742F09BE4}"/>
    <cellStyle name="Normal 2 10 4 2 2 3" xfId="11958" xr:uid="{BAD49C46-5DCB-4363-B998-5F7C6607C468}"/>
    <cellStyle name="Normal 2 10 4 2 3" xfId="4422" xr:uid="{0ABC8AD1-B28C-4189-A85F-EBF316FB1D70}"/>
    <cellStyle name="Normal 2 10 4 2 3 2" xfId="8904" xr:uid="{80A0888A-3C78-4BC5-B2AD-D9A21B1B1A24}"/>
    <cellStyle name="Normal 2 10 4 2 3 2 2" xfId="17934" xr:uid="{8263A3D4-A42E-499B-B699-EAECB473763F}"/>
    <cellStyle name="Normal 2 10 4 2 3 3" xfId="13452" xr:uid="{0523086F-E995-420A-BE6E-0964500FDDEF}"/>
    <cellStyle name="Normal 2 10 4 2 4" xfId="5916" xr:uid="{0283F8FE-49E7-4AF3-B1AF-2273F1885AE6}"/>
    <cellStyle name="Normal 2 10 4 2 4 2" xfId="14946" xr:uid="{0E224791-69C1-4064-BB4C-3A2A05D6189A}"/>
    <cellStyle name="Normal 2 10 4 2 5" xfId="10464" xr:uid="{A0080538-7BAF-4C49-BAB4-516F37BDA1D1}"/>
    <cellStyle name="Normal 2 10 4 3" xfId="2181" xr:uid="{E92D66B3-CFB0-452D-A1B3-BC843A97F585}"/>
    <cellStyle name="Normal 2 10 4 3 2" xfId="6663" xr:uid="{CEF2FEFC-A2F9-45B4-BDB9-E876797333BF}"/>
    <cellStyle name="Normal 2 10 4 3 2 2" xfId="15693" xr:uid="{164CE26B-F92B-44D0-898F-A1754B772E69}"/>
    <cellStyle name="Normal 2 10 4 3 3" xfId="11211" xr:uid="{E73F2F99-945F-47A2-8F83-7DF193FEF792}"/>
    <cellStyle name="Normal 2 10 4 4" xfId="3675" xr:uid="{D6012E37-893F-4B78-80BC-2BF72F57B8E7}"/>
    <cellStyle name="Normal 2 10 4 4 2" xfId="8157" xr:uid="{C1B3EBD5-62FF-4B78-8AE6-B2A9528F32EE}"/>
    <cellStyle name="Normal 2 10 4 4 2 2" xfId="17187" xr:uid="{3BE08EB9-ABF2-40AD-A211-9E23535C6484}"/>
    <cellStyle name="Normal 2 10 4 4 3" xfId="12705" xr:uid="{569AD742-4ABB-442D-ACCC-7E838EF7E72B}"/>
    <cellStyle name="Normal 2 10 4 5" xfId="5169" xr:uid="{96C5C2E1-7B8F-4359-B282-14FB97D533FB}"/>
    <cellStyle name="Normal 2 10 4 5 2" xfId="14199" xr:uid="{FAC8B818-172D-4EE7-8CEF-F4193210F817}"/>
    <cellStyle name="Normal 2 10 4 6" xfId="9717" xr:uid="{95A9DD8E-743A-41C5-851B-7D2521DB2653}"/>
    <cellStyle name="Normal 2 10 5" xfId="874" xr:uid="{930DFD50-7327-41A5-BFFE-227D976BBEB3}"/>
    <cellStyle name="Normal 2 10 5 2" xfId="2368" xr:uid="{4AAB9A92-3AAA-4873-B109-9A6CCDD04D42}"/>
    <cellStyle name="Normal 2 10 5 2 2" xfId="6850" xr:uid="{41953888-5299-4BC6-BB66-3A9FA6247862}"/>
    <cellStyle name="Normal 2 10 5 2 2 2" xfId="15880" xr:uid="{37EBD8F1-02BA-4A22-969E-863BAD38A0D4}"/>
    <cellStyle name="Normal 2 10 5 2 3" xfId="11398" xr:uid="{26473B6C-E404-4348-A472-4D8F2D75D7D0}"/>
    <cellStyle name="Normal 2 10 5 3" xfId="3862" xr:uid="{24B93C66-CEC6-4130-9503-788E5336083C}"/>
    <cellStyle name="Normal 2 10 5 3 2" xfId="8344" xr:uid="{32F07A8D-CFAF-424D-BED9-2529526197A1}"/>
    <cellStyle name="Normal 2 10 5 3 2 2" xfId="17374" xr:uid="{C88CADB1-1900-4E59-9083-B5236FBBFEC1}"/>
    <cellStyle name="Normal 2 10 5 3 3" xfId="12892" xr:uid="{9E141181-0202-4E9C-9940-313BE3B1E534}"/>
    <cellStyle name="Normal 2 10 5 4" xfId="5356" xr:uid="{AE76BFA9-AE69-49A7-A514-F3369ED566BD}"/>
    <cellStyle name="Normal 2 10 5 4 2" xfId="14386" xr:uid="{F751B87B-2F00-4625-9765-112D2DA72450}"/>
    <cellStyle name="Normal 2 10 5 5" xfId="9904" xr:uid="{491EDD63-E6E8-4556-AC8E-E93B57823D37}"/>
    <cellStyle name="Normal 2 10 6" xfId="1623" xr:uid="{26395A21-3FA4-4EB2-B65E-E42C6B2004C9}"/>
    <cellStyle name="Normal 2 10 6 2" xfId="6105" xr:uid="{117017BE-9B6C-4F52-8ABB-3C1AFDC6B465}"/>
    <cellStyle name="Normal 2 10 6 2 2" xfId="15135" xr:uid="{F1F5C5BE-A9C4-4622-A524-E7D27314CC24}"/>
    <cellStyle name="Normal 2 10 6 3" xfId="10653" xr:uid="{2815E4F6-4E66-4D03-BA2C-E4269F0647BF}"/>
    <cellStyle name="Normal 2 10 7" xfId="3117" xr:uid="{A53BDB7B-90E1-4D3B-9DFD-4CBCB75C365F}"/>
    <cellStyle name="Normal 2 10 7 2" xfId="7599" xr:uid="{3D899091-9FF2-4E13-9A09-FBB5ED732533}"/>
    <cellStyle name="Normal 2 10 7 2 2" xfId="16629" xr:uid="{E076D723-51AB-4233-85BC-94D0EC684E2C}"/>
    <cellStyle name="Normal 2 10 7 3" xfId="12147" xr:uid="{85038E80-5C39-4D9B-B13B-DC63C69E004E}"/>
    <cellStyle name="Normal 2 10 8" xfId="4611" xr:uid="{57AF6ED8-4DED-4A22-A93C-EE54F9062D12}"/>
    <cellStyle name="Normal 2 10 8 2" xfId="13641" xr:uid="{E868ACCD-D9DA-42F0-ACA3-AC0EAB11DA5F}"/>
    <cellStyle name="Normal 2 10 9" xfId="9159" xr:uid="{E21A83D5-881B-472A-BFCB-84B72D88EF6A}"/>
    <cellStyle name="Normal 2 11" xfId="152" xr:uid="{B22FB9B2-6818-42FB-BA99-83C6865F2150}"/>
    <cellStyle name="Normal 2 11 2" xfId="338" xr:uid="{71C1597C-840B-4D7A-9A74-C9313B2575A6}"/>
    <cellStyle name="Normal 2 11 2 2" xfId="1081" xr:uid="{68225C41-F812-47E6-8FCB-A1967EEADC1A}"/>
    <cellStyle name="Normal 2 11 2 2 2" xfId="2575" xr:uid="{7EB41B28-A765-4FC0-AC4B-C4E8A7307534}"/>
    <cellStyle name="Normal 2 11 2 2 2 2" xfId="7057" xr:uid="{25D439B6-7547-42E1-9289-D3D8426E34FB}"/>
    <cellStyle name="Normal 2 11 2 2 2 2 2" xfId="16087" xr:uid="{8F1E6052-3885-4EAA-AC38-73A1D8893733}"/>
    <cellStyle name="Normal 2 11 2 2 2 3" xfId="11605" xr:uid="{3BCBE50E-BF7E-432E-BD2F-358EF4AA1A54}"/>
    <cellStyle name="Normal 2 11 2 2 3" xfId="4069" xr:uid="{E5DF59DE-69EF-4C25-84C1-6548EFE33A24}"/>
    <cellStyle name="Normal 2 11 2 2 3 2" xfId="8551" xr:uid="{2C0EFD47-232C-418B-8785-20711E75BA81}"/>
    <cellStyle name="Normal 2 11 2 2 3 2 2" xfId="17581" xr:uid="{D15E2B4C-A765-4387-B34B-46AB4016830C}"/>
    <cellStyle name="Normal 2 11 2 2 3 3" xfId="13099" xr:uid="{76C02E6F-2CBA-4E25-B320-D10BED9C5884}"/>
    <cellStyle name="Normal 2 11 2 2 4" xfId="5563" xr:uid="{A00298F9-2AE9-40DE-AF3B-07306B82074D}"/>
    <cellStyle name="Normal 2 11 2 2 4 2" xfId="14593" xr:uid="{603FA9B0-9D0C-4C0D-A143-81635A70F366}"/>
    <cellStyle name="Normal 2 11 2 2 5" xfId="10111" xr:uid="{E3038F94-2F01-434F-A904-05B89597F308}"/>
    <cellStyle name="Normal 2 11 2 3" xfId="1832" xr:uid="{D7C7E68B-FFEF-43CD-84FE-2563C0617B22}"/>
    <cellStyle name="Normal 2 11 2 3 2" xfId="6314" xr:uid="{A12DD298-C9A8-472E-8CE9-34A0C031BB0B}"/>
    <cellStyle name="Normal 2 11 2 3 2 2" xfId="15344" xr:uid="{064BDB74-397E-4D52-8A70-00B845B7D2B4}"/>
    <cellStyle name="Normal 2 11 2 3 3" xfId="10862" xr:uid="{53EB5760-EF16-4D0F-9794-4064CEC3957B}"/>
    <cellStyle name="Normal 2 11 2 4" xfId="3326" xr:uid="{DC740084-8EFE-44E4-ACE5-DD43CAC5BE10}"/>
    <cellStyle name="Normal 2 11 2 4 2" xfId="7808" xr:uid="{8D4C40DE-AF2E-4161-A1A2-6DE5F87B4895}"/>
    <cellStyle name="Normal 2 11 2 4 2 2" xfId="16838" xr:uid="{8282DB58-CE6F-42E9-962A-28774B080C74}"/>
    <cellStyle name="Normal 2 11 2 4 3" xfId="12356" xr:uid="{BCB12A8E-EB3F-4E5B-B638-5B9B23EE55EC}"/>
    <cellStyle name="Normal 2 11 2 5" xfId="4820" xr:uid="{D6D3F01C-7C0C-4594-A317-E795DDC6708C}"/>
    <cellStyle name="Normal 2 11 2 5 2" xfId="13850" xr:uid="{11965A4C-C441-41BD-9A07-5C00AEC65804}"/>
    <cellStyle name="Normal 2 11 2 6" xfId="9368" xr:uid="{B58CD8D1-B7B3-4AA0-B6BD-5AEEEBFC0891}"/>
    <cellStyle name="Normal 2 11 3" xfId="524" xr:uid="{4141326C-8F77-4136-B5E8-D760B04EDA56}"/>
    <cellStyle name="Normal 2 11 3 2" xfId="1271" xr:uid="{9D3FC78F-7DA2-4161-B077-DEAADC0C277F}"/>
    <cellStyle name="Normal 2 11 3 2 2" xfId="2765" xr:uid="{8558132E-BCA2-4D59-B7A5-A5BD96B469F1}"/>
    <cellStyle name="Normal 2 11 3 2 2 2" xfId="7247" xr:uid="{C31489DB-552A-4FA7-B79C-3FDF4900F873}"/>
    <cellStyle name="Normal 2 11 3 2 2 2 2" xfId="16277" xr:uid="{C18CD86A-F51B-49EA-9BAB-292F90B3DDCB}"/>
    <cellStyle name="Normal 2 11 3 2 2 3" xfId="11795" xr:uid="{7C12A387-C200-4FA3-9C5F-E24F77187D2B}"/>
    <cellStyle name="Normal 2 11 3 2 3" xfId="4259" xr:uid="{69B597CA-C59B-4160-AF14-C3D2CC5335F2}"/>
    <cellStyle name="Normal 2 11 3 2 3 2" xfId="8741" xr:uid="{82EB5F3C-6BE4-4550-A19E-C4B831872152}"/>
    <cellStyle name="Normal 2 11 3 2 3 2 2" xfId="17771" xr:uid="{EC1CD933-5BD4-44C1-8C7B-9595A4488F13}"/>
    <cellStyle name="Normal 2 11 3 2 3 3" xfId="13289" xr:uid="{0FA3F76C-4882-4842-A13E-C0700BEC91FA}"/>
    <cellStyle name="Normal 2 11 3 2 4" xfId="5753" xr:uid="{1AEE13E7-72E0-4063-B6BB-9C4A9EA699FD}"/>
    <cellStyle name="Normal 2 11 3 2 4 2" xfId="14783" xr:uid="{11B9582E-D528-46E2-A6F0-E6D8793FD097}"/>
    <cellStyle name="Normal 2 11 3 2 5" xfId="10301" xr:uid="{BCE24954-70D5-4503-8FB6-2F3EF1CDA19A}"/>
    <cellStyle name="Normal 2 11 3 3" xfId="2018" xr:uid="{C53ACB6E-D8A1-42BB-BEA9-08DDC15E3A00}"/>
    <cellStyle name="Normal 2 11 3 3 2" xfId="6500" xr:uid="{F2641776-A384-47E8-B269-B5C51BC0F39A}"/>
    <cellStyle name="Normal 2 11 3 3 2 2" xfId="15530" xr:uid="{EFD63E44-358B-4D2C-9D23-30C00B605545}"/>
    <cellStyle name="Normal 2 11 3 3 3" xfId="11048" xr:uid="{63E8557D-677D-4F1E-B182-545E7CD2C31B}"/>
    <cellStyle name="Normal 2 11 3 4" xfId="3512" xr:uid="{2C5CDBAC-63E0-4635-8C75-35D2D0440C46}"/>
    <cellStyle name="Normal 2 11 3 4 2" xfId="7994" xr:uid="{BF0FFFD7-8CC1-4878-B7AE-CF958416B8B8}"/>
    <cellStyle name="Normal 2 11 3 4 2 2" xfId="17024" xr:uid="{76E77C42-FF0C-4BE1-96A4-E770C082F6D3}"/>
    <cellStyle name="Normal 2 11 3 4 3" xfId="12542" xr:uid="{67C1D286-6F3E-4EE7-B0F0-888D020DF0EE}"/>
    <cellStyle name="Normal 2 11 3 5" xfId="5006" xr:uid="{BFDAA0F7-7DD1-4B1C-B9E7-4BE35D01DAC4}"/>
    <cellStyle name="Normal 2 11 3 5 2" xfId="14036" xr:uid="{EB5FB25E-691B-4A1D-9174-BD82DC774C17}"/>
    <cellStyle name="Normal 2 11 3 6" xfId="9554" xr:uid="{D7C258C4-6BE1-4E9B-8568-03C1EC262674}"/>
    <cellStyle name="Normal 2 11 4" xfId="710" xr:uid="{06B5270E-0C30-46AE-9C40-0CC93A70A5A9}"/>
    <cellStyle name="Normal 2 11 4 2" xfId="1457" xr:uid="{2B8B2E47-C42F-4AD6-82D3-8C3DAEFE2368}"/>
    <cellStyle name="Normal 2 11 4 2 2" xfId="2951" xr:uid="{AB9E7D77-5702-4050-A7A5-F1629AA19380}"/>
    <cellStyle name="Normal 2 11 4 2 2 2" xfId="7433" xr:uid="{673F54A2-592A-416B-8E1A-CADB7A6C6F1C}"/>
    <cellStyle name="Normal 2 11 4 2 2 2 2" xfId="16463" xr:uid="{AE0EC6DE-6F41-4B74-92EB-42D108382A9B}"/>
    <cellStyle name="Normal 2 11 4 2 2 3" xfId="11981" xr:uid="{5D21C5FE-1B0B-4BE5-B261-91B33A6A31C1}"/>
    <cellStyle name="Normal 2 11 4 2 3" xfId="4445" xr:uid="{0BB4BAB5-C295-4B1C-BAB6-813F480A2E0A}"/>
    <cellStyle name="Normal 2 11 4 2 3 2" xfId="8927" xr:uid="{7C788CDA-E521-462F-A68B-4DFC5BB74019}"/>
    <cellStyle name="Normal 2 11 4 2 3 2 2" xfId="17957" xr:uid="{8AB16C03-D03E-4624-9C2F-DCC8E85D40E3}"/>
    <cellStyle name="Normal 2 11 4 2 3 3" xfId="13475" xr:uid="{1718C746-00D4-46C0-8A7C-F32201CDFF77}"/>
    <cellStyle name="Normal 2 11 4 2 4" xfId="5939" xr:uid="{305DB0AE-DF02-472E-B2E6-005A874B27CD}"/>
    <cellStyle name="Normal 2 11 4 2 4 2" xfId="14969" xr:uid="{6A91F2EC-7BA7-4753-BC4D-63BBEF5B4364}"/>
    <cellStyle name="Normal 2 11 4 2 5" xfId="10487" xr:uid="{F89CF931-161F-44B1-95F2-A4C9284D5A4D}"/>
    <cellStyle name="Normal 2 11 4 3" xfId="2204" xr:uid="{57A174E7-3568-4AAC-A99A-0908A44C5411}"/>
    <cellStyle name="Normal 2 11 4 3 2" xfId="6686" xr:uid="{E853D712-009C-4155-9DFE-EA630C7EDAF9}"/>
    <cellStyle name="Normal 2 11 4 3 2 2" xfId="15716" xr:uid="{BCDBE027-CA77-40C3-A5A1-FC9897ACAF77}"/>
    <cellStyle name="Normal 2 11 4 3 3" xfId="11234" xr:uid="{B1AEAF50-E69E-4F0A-A5C9-A39FE2D6BA06}"/>
    <cellStyle name="Normal 2 11 4 4" xfId="3698" xr:uid="{C4D47E85-4DE5-4183-96D6-964111E8722C}"/>
    <cellStyle name="Normal 2 11 4 4 2" xfId="8180" xr:uid="{8FEF5BD4-13ED-46A8-981E-DA2E7E618471}"/>
    <cellStyle name="Normal 2 11 4 4 2 2" xfId="17210" xr:uid="{4B2DDC40-69AD-4DF8-9B97-EEA90CA474C2}"/>
    <cellStyle name="Normal 2 11 4 4 3" xfId="12728" xr:uid="{F8D5615A-64B1-4D76-8CA1-F5B957F37A03}"/>
    <cellStyle name="Normal 2 11 4 5" xfId="5192" xr:uid="{B55CA811-8693-4FC4-8F4D-28A078ABF3D6}"/>
    <cellStyle name="Normal 2 11 4 5 2" xfId="14222" xr:uid="{B8EC5F9B-B3EE-4B62-8535-7D92E4266DFC}"/>
    <cellStyle name="Normal 2 11 4 6" xfId="9740" xr:uid="{30792A68-89B0-456E-9E2D-890E7A7157BC}"/>
    <cellStyle name="Normal 2 11 5" xfId="897" xr:uid="{7AF0E6F0-062E-4220-A519-77327449C77A}"/>
    <cellStyle name="Normal 2 11 5 2" xfId="2391" xr:uid="{0E43E5FA-8E20-4363-956E-0F3F17E08E8B}"/>
    <cellStyle name="Normal 2 11 5 2 2" xfId="6873" xr:uid="{D7889F46-1579-495B-87DF-BAF97CE1C119}"/>
    <cellStyle name="Normal 2 11 5 2 2 2" xfId="15903" xr:uid="{62BB855E-468C-447B-9F0F-03A81BBAF7B4}"/>
    <cellStyle name="Normal 2 11 5 2 3" xfId="11421" xr:uid="{CD7DDF28-A75F-4967-84C4-695A2145886E}"/>
    <cellStyle name="Normal 2 11 5 3" xfId="3885" xr:uid="{5A8A846C-D495-4377-ACE2-B710B8381AED}"/>
    <cellStyle name="Normal 2 11 5 3 2" xfId="8367" xr:uid="{DE7B11E6-FC23-4B97-9E58-F19BADBC6CA4}"/>
    <cellStyle name="Normal 2 11 5 3 2 2" xfId="17397" xr:uid="{59227555-F409-43E9-AEB6-A7E4EF469D59}"/>
    <cellStyle name="Normal 2 11 5 3 3" xfId="12915" xr:uid="{0881BE57-23C9-45AD-8328-AB0019754B9E}"/>
    <cellStyle name="Normal 2 11 5 4" xfId="5379" xr:uid="{27D4BA4E-94CC-4FCF-ABE6-719FF853A0CC}"/>
    <cellStyle name="Normal 2 11 5 4 2" xfId="14409" xr:uid="{5E9FAA9D-7BE0-4C5F-879B-9B6EF01FCC8E}"/>
    <cellStyle name="Normal 2 11 5 5" xfId="9927" xr:uid="{41CC2255-6C8B-4E1F-9861-519FEDD41910}"/>
    <cellStyle name="Normal 2 11 6" xfId="1646" xr:uid="{748BE4FD-FC4A-48A5-B981-F8C37F96C252}"/>
    <cellStyle name="Normal 2 11 6 2" xfId="6128" xr:uid="{F6220B25-C686-4222-84D7-8BF68FB2A022}"/>
    <cellStyle name="Normal 2 11 6 2 2" xfId="15158" xr:uid="{6738DFB9-D9CF-48AF-84FE-61FB08B2D74D}"/>
    <cellStyle name="Normal 2 11 6 3" xfId="10676" xr:uid="{9AEF1009-A5EA-481C-BEC2-68ED39BED690}"/>
    <cellStyle name="Normal 2 11 7" xfId="3140" xr:uid="{D806D52E-8D36-4031-9F86-06AA2C31D1AC}"/>
    <cellStyle name="Normal 2 11 7 2" xfId="7622" xr:uid="{A25D12EE-0FD8-419F-9D7E-1988A83F0290}"/>
    <cellStyle name="Normal 2 11 7 2 2" xfId="16652" xr:uid="{6C932081-4D6B-4F2C-ABE4-99D6A03F8915}"/>
    <cellStyle name="Normal 2 11 7 3" xfId="12170" xr:uid="{D68DE063-1E3A-424A-A3CE-B35AE11B4929}"/>
    <cellStyle name="Normal 2 11 8" xfId="4634" xr:uid="{CE74A92F-F28D-4C6C-B704-C9699FB1B0A6}"/>
    <cellStyle name="Normal 2 11 8 2" xfId="13664" xr:uid="{3F83D423-5300-47EE-A39E-A9E1C132A5B9}"/>
    <cellStyle name="Normal 2 11 9" xfId="9182" xr:uid="{A21FFE8A-BDCD-477E-82CF-99FB9B4D3D57}"/>
    <cellStyle name="Normal 2 12" xfId="175" xr:uid="{0705E2CF-59C1-4CE5-A20D-2CBA528B9EDC}"/>
    <cellStyle name="Normal 2 12 2" xfId="361" xr:uid="{F0223B22-BAE7-4D1B-96DC-D1B58F488CFF}"/>
    <cellStyle name="Normal 2 12 2 2" xfId="1104" xr:uid="{E16F63FB-1D9D-4C35-BE0B-E2082829B44F}"/>
    <cellStyle name="Normal 2 12 2 2 2" xfId="2598" xr:uid="{8823C168-6306-4AEF-A97F-D6E260085C4C}"/>
    <cellStyle name="Normal 2 12 2 2 2 2" xfId="7080" xr:uid="{1CC38B3D-EC3C-4057-AF98-270F1FDF44A1}"/>
    <cellStyle name="Normal 2 12 2 2 2 2 2" xfId="16110" xr:uid="{510D15D1-45CA-4C78-BF01-E5C5425980FB}"/>
    <cellStyle name="Normal 2 12 2 2 2 3" xfId="11628" xr:uid="{3575B1C0-9A94-4FFC-9817-1F5B25E669CB}"/>
    <cellStyle name="Normal 2 12 2 2 3" xfId="4092" xr:uid="{D18EBCDE-088B-4EA4-9C6F-FCACC9A18AC3}"/>
    <cellStyle name="Normal 2 12 2 2 3 2" xfId="8574" xr:uid="{6497DF3B-B01A-40D2-AFAE-79854BE2C367}"/>
    <cellStyle name="Normal 2 12 2 2 3 2 2" xfId="17604" xr:uid="{E594AAC0-DEA4-443C-AC17-33520E07DE4A}"/>
    <cellStyle name="Normal 2 12 2 2 3 3" xfId="13122" xr:uid="{0D806834-00B9-4A09-9749-9C2F4143AF4B}"/>
    <cellStyle name="Normal 2 12 2 2 4" xfId="5586" xr:uid="{BF61C4D4-9EC7-4A22-BAFF-CC04469DF736}"/>
    <cellStyle name="Normal 2 12 2 2 4 2" xfId="14616" xr:uid="{197D0EB6-7828-4C07-9A7A-04B4E55F7BD9}"/>
    <cellStyle name="Normal 2 12 2 2 5" xfId="10134" xr:uid="{F9388DD8-E91D-4222-8D16-52792DC3CE8B}"/>
    <cellStyle name="Normal 2 12 2 3" xfId="1855" xr:uid="{7E6BEDEB-EFE8-482E-BF29-B3A8C3399A02}"/>
    <cellStyle name="Normal 2 12 2 3 2" xfId="6337" xr:uid="{A8541E6B-D075-411B-B074-ED26F1F2B8AB}"/>
    <cellStyle name="Normal 2 12 2 3 2 2" xfId="15367" xr:uid="{1E0C2FFE-5F42-4CD8-982D-4BE392EE3FE1}"/>
    <cellStyle name="Normal 2 12 2 3 3" xfId="10885" xr:uid="{CC6ACAA6-4B94-48E8-AD0B-BD467D2934F6}"/>
    <cellStyle name="Normal 2 12 2 4" xfId="3349" xr:uid="{CB809B9E-1B01-498B-9EA5-22B8C6B40D87}"/>
    <cellStyle name="Normal 2 12 2 4 2" xfId="7831" xr:uid="{7E818F1F-7CD3-446C-BC64-0ADD38DE1AEA}"/>
    <cellStyle name="Normal 2 12 2 4 2 2" xfId="16861" xr:uid="{1D427921-CDF9-4CEA-A272-C8CC5AC931A5}"/>
    <cellStyle name="Normal 2 12 2 4 3" xfId="12379" xr:uid="{36AE87A7-AE1D-4D06-AFA8-AE9CB0117144}"/>
    <cellStyle name="Normal 2 12 2 5" xfId="4843" xr:uid="{BA585CBD-F978-4BF8-8C56-DF18CE9E7BE6}"/>
    <cellStyle name="Normal 2 12 2 5 2" xfId="13873" xr:uid="{031F2392-F761-4A74-AEB7-75B250159BA5}"/>
    <cellStyle name="Normal 2 12 2 6" xfId="9391" xr:uid="{FD52EBAA-E369-4139-8DD0-CE0AFECE0565}"/>
    <cellStyle name="Normal 2 12 3" xfId="547" xr:uid="{941712BD-C701-44A8-B197-D7DDA2A22AC6}"/>
    <cellStyle name="Normal 2 12 3 2" xfId="1294" xr:uid="{B193A295-743B-40AF-93DC-16969811AA63}"/>
    <cellStyle name="Normal 2 12 3 2 2" xfId="2788" xr:uid="{62BE5A11-F79A-4310-AA35-97B10E7278A7}"/>
    <cellStyle name="Normal 2 12 3 2 2 2" xfId="7270" xr:uid="{CF5E6537-681E-40D6-B32B-57A5DCD53298}"/>
    <cellStyle name="Normal 2 12 3 2 2 2 2" xfId="16300" xr:uid="{C9F25920-D933-49A3-A098-843F7E6C3F87}"/>
    <cellStyle name="Normal 2 12 3 2 2 3" xfId="11818" xr:uid="{2EC47B2C-E7F7-461E-A8DD-6F03D64CDE4F}"/>
    <cellStyle name="Normal 2 12 3 2 3" xfId="4282" xr:uid="{38D41623-E7CB-47DF-AB5E-D3405E35CAA4}"/>
    <cellStyle name="Normal 2 12 3 2 3 2" xfId="8764" xr:uid="{1D960566-E3B8-4C57-B650-BD6A1CEE57CE}"/>
    <cellStyle name="Normal 2 12 3 2 3 2 2" xfId="17794" xr:uid="{E8258181-2C91-4FDC-99CF-9CB516BE2583}"/>
    <cellStyle name="Normal 2 12 3 2 3 3" xfId="13312" xr:uid="{197B94E5-36A3-4580-8F87-70F5A32C23FA}"/>
    <cellStyle name="Normal 2 12 3 2 4" xfId="5776" xr:uid="{A9BF435E-3FA0-45EA-BB51-2133A951EADC}"/>
    <cellStyle name="Normal 2 12 3 2 4 2" xfId="14806" xr:uid="{65F7DF4C-2C2B-42D6-9631-3C53497C0FA4}"/>
    <cellStyle name="Normal 2 12 3 2 5" xfId="10324" xr:uid="{259F1C16-8918-4BF6-94C4-395BABFF4015}"/>
    <cellStyle name="Normal 2 12 3 3" xfId="2041" xr:uid="{3FD17916-1054-498B-9D78-E595EB787D71}"/>
    <cellStyle name="Normal 2 12 3 3 2" xfId="6523" xr:uid="{0856F608-09BB-41F8-9F54-3225C76BEFB3}"/>
    <cellStyle name="Normal 2 12 3 3 2 2" xfId="15553" xr:uid="{9CF80004-B159-4184-93F0-B435EE66060F}"/>
    <cellStyle name="Normal 2 12 3 3 3" xfId="11071" xr:uid="{F1C220D4-6674-4A10-BB5D-1D01D82FB9D8}"/>
    <cellStyle name="Normal 2 12 3 4" xfId="3535" xr:uid="{399CB610-4A18-4894-A778-7521E0EB8E6F}"/>
    <cellStyle name="Normal 2 12 3 4 2" xfId="8017" xr:uid="{C06E012D-5EFB-4FC0-B9D1-A0F876FA1932}"/>
    <cellStyle name="Normal 2 12 3 4 2 2" xfId="17047" xr:uid="{73733CE8-37AB-4648-98CB-99EC8E4410F1}"/>
    <cellStyle name="Normal 2 12 3 4 3" xfId="12565" xr:uid="{D48C7637-88DC-43AE-A703-1AF494B4252E}"/>
    <cellStyle name="Normal 2 12 3 5" xfId="5029" xr:uid="{E2F32A94-FE9C-448F-9BA4-99F14A164577}"/>
    <cellStyle name="Normal 2 12 3 5 2" xfId="14059" xr:uid="{9B14C11A-C4A0-4D77-8F26-BBDFA7AEC90F}"/>
    <cellStyle name="Normal 2 12 3 6" xfId="9577" xr:uid="{31B0E1C1-D7D1-43F4-9B58-0541FA37EEC7}"/>
    <cellStyle name="Normal 2 12 4" xfId="733" xr:uid="{B9BC1969-E6DB-4EE2-AF9A-27D722056DB5}"/>
    <cellStyle name="Normal 2 12 4 2" xfId="1480" xr:uid="{570DBB64-2009-4E91-8209-FE72F10C8FF7}"/>
    <cellStyle name="Normal 2 12 4 2 2" xfId="2974" xr:uid="{5BE20F0C-81F2-46D9-BBBF-FF478102EFBF}"/>
    <cellStyle name="Normal 2 12 4 2 2 2" xfId="7456" xr:uid="{02D802F5-329A-4C05-A9C1-A734E7261C5F}"/>
    <cellStyle name="Normal 2 12 4 2 2 2 2" xfId="16486" xr:uid="{E7729DE2-C21C-4E85-BF6D-4A78941D8C04}"/>
    <cellStyle name="Normal 2 12 4 2 2 3" xfId="12004" xr:uid="{5BC9BD1B-9C51-4587-95C8-E4CEF7FEA556}"/>
    <cellStyle name="Normal 2 12 4 2 3" xfId="4468" xr:uid="{B80655BF-A39B-44AF-9B1A-3F19EBCF15AC}"/>
    <cellStyle name="Normal 2 12 4 2 3 2" xfId="8950" xr:uid="{25AE18E1-18E5-44E2-B019-37CA3C852C14}"/>
    <cellStyle name="Normal 2 12 4 2 3 2 2" xfId="17980" xr:uid="{71351189-6FDB-4206-9320-C5C070226923}"/>
    <cellStyle name="Normal 2 12 4 2 3 3" xfId="13498" xr:uid="{7A2EAEB9-1669-49EB-BD2C-F3E37E3501D3}"/>
    <cellStyle name="Normal 2 12 4 2 4" xfId="5962" xr:uid="{A6EE7CE0-A8EB-4EDF-8B42-F229A5B9EE8D}"/>
    <cellStyle name="Normal 2 12 4 2 4 2" xfId="14992" xr:uid="{5925C6B2-A701-4C69-B33A-E575CB5FB330}"/>
    <cellStyle name="Normal 2 12 4 2 5" xfId="10510" xr:uid="{9C8A8B88-AFD1-4B0D-9810-87C9A01515B1}"/>
    <cellStyle name="Normal 2 12 4 3" xfId="2227" xr:uid="{5DEFF158-B0BF-4924-B62D-3AB79C1DEC3C}"/>
    <cellStyle name="Normal 2 12 4 3 2" xfId="6709" xr:uid="{6C308526-7B0A-4EA0-86A5-FEC969D71C14}"/>
    <cellStyle name="Normal 2 12 4 3 2 2" xfId="15739" xr:uid="{1D525F26-FF47-4074-BBAA-F308828F374E}"/>
    <cellStyle name="Normal 2 12 4 3 3" xfId="11257" xr:uid="{154C93C1-7BFD-4A7E-9A48-ED5FCBC1448B}"/>
    <cellStyle name="Normal 2 12 4 4" xfId="3721" xr:uid="{78A06535-2420-4997-877D-C2415312562B}"/>
    <cellStyle name="Normal 2 12 4 4 2" xfId="8203" xr:uid="{02913820-CCB3-4A88-AB33-E33DD3316544}"/>
    <cellStyle name="Normal 2 12 4 4 2 2" xfId="17233" xr:uid="{8250EE9A-C284-4418-86F9-B9785050B032}"/>
    <cellStyle name="Normal 2 12 4 4 3" xfId="12751" xr:uid="{6A47F4E3-328F-465B-9767-313B35724953}"/>
    <cellStyle name="Normal 2 12 4 5" xfId="5215" xr:uid="{F98E6AED-C29F-49BE-B236-A5165700AAD4}"/>
    <cellStyle name="Normal 2 12 4 5 2" xfId="14245" xr:uid="{8E1FEE46-1881-4C50-9911-41DA9DC8D487}"/>
    <cellStyle name="Normal 2 12 4 6" xfId="9763" xr:uid="{28C65E65-A0FC-4C4A-A4AD-FAAB48225D06}"/>
    <cellStyle name="Normal 2 12 5" xfId="920" xr:uid="{FFB942F5-441B-4D40-9A40-B45DBD325BEF}"/>
    <cellStyle name="Normal 2 12 5 2" xfId="2414" xr:uid="{763068B1-135C-4A87-88E3-A3DEF570B933}"/>
    <cellStyle name="Normal 2 12 5 2 2" xfId="6896" xr:uid="{BCE23474-4161-4ED9-ACFD-F0B9F5E6B41F}"/>
    <cellStyle name="Normal 2 12 5 2 2 2" xfId="15926" xr:uid="{199E688C-A2CD-42BE-B78F-C4EAC0CE4A43}"/>
    <cellStyle name="Normal 2 12 5 2 3" xfId="11444" xr:uid="{839DE16E-6EA3-4276-B89A-BBA616191805}"/>
    <cellStyle name="Normal 2 12 5 3" xfId="3908" xr:uid="{FA28CB24-485E-4919-B7B5-F05C6677F14E}"/>
    <cellStyle name="Normal 2 12 5 3 2" xfId="8390" xr:uid="{20A6A744-637A-41F4-A83B-145061AA9449}"/>
    <cellStyle name="Normal 2 12 5 3 2 2" xfId="17420" xr:uid="{E91D614A-0A16-4CE6-A9B2-F74F7D426B5E}"/>
    <cellStyle name="Normal 2 12 5 3 3" xfId="12938" xr:uid="{442FDB04-B54E-4B36-A5EC-69282EEF23ED}"/>
    <cellStyle name="Normal 2 12 5 4" xfId="5402" xr:uid="{2CF26DBF-E5FB-4695-AD16-65F173037719}"/>
    <cellStyle name="Normal 2 12 5 4 2" xfId="14432" xr:uid="{BF1B110C-C14F-4C90-B36E-421A7D51E3EB}"/>
    <cellStyle name="Normal 2 12 5 5" xfId="9950" xr:uid="{19DC63F8-0A48-44F1-A098-D3691243D308}"/>
    <cellStyle name="Normal 2 12 6" xfId="1669" xr:uid="{6509EB1F-4A53-487F-9B68-1259628DB3CC}"/>
    <cellStyle name="Normal 2 12 6 2" xfId="6151" xr:uid="{E7A818AD-0776-43E0-AE5D-B97C812A4C9B}"/>
    <cellStyle name="Normal 2 12 6 2 2" xfId="15181" xr:uid="{10A1C766-12D5-438C-8EA1-40E30E5A9D11}"/>
    <cellStyle name="Normal 2 12 6 3" xfId="10699" xr:uid="{A9AA7296-4692-443C-90C4-302BF51817D7}"/>
    <cellStyle name="Normal 2 12 7" xfId="3163" xr:uid="{6845CE23-0B68-42E1-B0B0-9FCB492C1457}"/>
    <cellStyle name="Normal 2 12 7 2" xfId="7645" xr:uid="{F000ED51-8358-414B-A2DC-EF93903CF9F8}"/>
    <cellStyle name="Normal 2 12 7 2 2" xfId="16675" xr:uid="{460A75BE-F528-41BB-A24F-66562F768299}"/>
    <cellStyle name="Normal 2 12 7 3" xfId="12193" xr:uid="{C82B530F-33C3-4AF1-A2B9-8B4EEE6ECF7D}"/>
    <cellStyle name="Normal 2 12 8" xfId="4657" xr:uid="{3FC157B1-6E5B-464B-85F6-6C8DFCF7D50D}"/>
    <cellStyle name="Normal 2 12 8 2" xfId="13687" xr:uid="{ECDAF246-A851-49AB-8DDE-AE47A0EB7C6E}"/>
    <cellStyle name="Normal 2 12 9" xfId="9205" xr:uid="{10ACC076-DE3B-4A6D-96E1-F46DD76D8D91}"/>
    <cellStyle name="Normal 2 13" xfId="198" xr:uid="{23DB7553-4612-4222-BB92-7B5797968251}"/>
    <cellStyle name="Normal 2 13 2" xfId="943" xr:uid="{7A39F437-ECA0-4993-A747-F65E49BCB99C}"/>
    <cellStyle name="Normal 2 13 2 2" xfId="2437" xr:uid="{6D2BE6D4-B6DF-41EC-9381-1DBB66E48B4D}"/>
    <cellStyle name="Normal 2 13 2 2 2" xfId="6919" xr:uid="{4494C28D-5ACC-4689-B394-21F7D49D83AD}"/>
    <cellStyle name="Normal 2 13 2 2 2 2" xfId="15949" xr:uid="{29EF8E8D-5F45-4467-AB11-36CE6F1F39BE}"/>
    <cellStyle name="Normal 2 13 2 2 3" xfId="11467" xr:uid="{426024B7-01BE-4BEA-B59B-EFEC67DA3C09}"/>
    <cellStyle name="Normal 2 13 2 3" xfId="3931" xr:uid="{34E9D7BC-258E-4ADC-91B4-CDE2E1704771}"/>
    <cellStyle name="Normal 2 13 2 3 2" xfId="8413" xr:uid="{C3A35191-95FF-4446-BB95-EF22F93B22CD}"/>
    <cellStyle name="Normal 2 13 2 3 2 2" xfId="17443" xr:uid="{CB86844E-D2F1-43D4-9CF7-1CB527AC761F}"/>
    <cellStyle name="Normal 2 13 2 3 3" xfId="12961" xr:uid="{7BD44EAC-0D2A-4400-A16A-2F0F2CEC79A1}"/>
    <cellStyle name="Normal 2 13 2 4" xfId="5425" xr:uid="{20D80F3A-76F2-4A5D-BFD8-71906ABBB7C3}"/>
    <cellStyle name="Normal 2 13 2 4 2" xfId="14455" xr:uid="{C07D9B1D-95D0-4DE8-82BE-F181528C44C1}"/>
    <cellStyle name="Normal 2 13 2 5" xfId="9973" xr:uid="{C80F62F1-4430-41A4-A805-A65C2EE6CF6B}"/>
    <cellStyle name="Normal 2 13 3" xfId="1692" xr:uid="{5FBE787A-061D-4CA1-A021-E254F7843D0F}"/>
    <cellStyle name="Normal 2 13 3 2" xfId="6174" xr:uid="{8CF9FF7C-CB04-449C-9FD1-C9DFD45209DC}"/>
    <cellStyle name="Normal 2 13 3 2 2" xfId="15204" xr:uid="{74A49544-BC70-4412-B0C4-3B4E25708E7A}"/>
    <cellStyle name="Normal 2 13 3 3" xfId="10722" xr:uid="{2434D70E-75E6-435E-966E-423B5E704DDA}"/>
    <cellStyle name="Normal 2 13 4" xfId="3186" xr:uid="{81CBF54E-59C9-4D9A-A7C0-D0AC904C8BC3}"/>
    <cellStyle name="Normal 2 13 4 2" xfId="7668" xr:uid="{E17A1B6A-A829-4831-AFEA-418964E348D0}"/>
    <cellStyle name="Normal 2 13 4 2 2" xfId="16698" xr:uid="{53BA6832-7AEE-4935-8C0F-A00FC8C60B2E}"/>
    <cellStyle name="Normal 2 13 4 3" xfId="12216" xr:uid="{AB554FEF-E261-4C5E-B9EB-B95B52C3247C}"/>
    <cellStyle name="Normal 2 13 5" xfId="4680" xr:uid="{F6C1136D-4A93-4220-ADF9-F73544EDF111}"/>
    <cellStyle name="Normal 2 13 5 2" xfId="13710" xr:uid="{F0B4E46B-7B31-4C90-BAF3-9D4978F4E4F7}"/>
    <cellStyle name="Normal 2 13 6" xfId="9228" xr:uid="{08939106-7670-4AC0-88E6-4D6CC5DC7436}"/>
    <cellStyle name="Normal 2 14" xfId="384" xr:uid="{DE40694A-6786-4D9F-B7E4-3B39C3C9DF06}"/>
    <cellStyle name="Normal 2 14 2" xfId="1131" xr:uid="{1914B927-B48D-4BC3-8E8F-73AFA6819C5C}"/>
    <cellStyle name="Normal 2 14 2 2" xfId="2625" xr:uid="{53E9B378-99D1-46F4-842D-09A8148CF055}"/>
    <cellStyle name="Normal 2 14 2 2 2" xfId="7107" xr:uid="{7C429879-080B-439F-B57D-6760AB8E4175}"/>
    <cellStyle name="Normal 2 14 2 2 2 2" xfId="16137" xr:uid="{17EF5D8A-B38E-4CA8-A368-E132301F1217}"/>
    <cellStyle name="Normal 2 14 2 2 3" xfId="11655" xr:uid="{D492A92D-0361-441C-9BE5-87068A433A1B}"/>
    <cellStyle name="Normal 2 14 2 3" xfId="4119" xr:uid="{9F9D4018-7A70-476B-B56E-7B5C69CCABE7}"/>
    <cellStyle name="Normal 2 14 2 3 2" xfId="8601" xr:uid="{36DA53E3-1A48-4772-A835-E732D73A3B67}"/>
    <cellStyle name="Normal 2 14 2 3 2 2" xfId="17631" xr:uid="{0FAE1689-850F-41A3-B90D-606629A37D73}"/>
    <cellStyle name="Normal 2 14 2 3 3" xfId="13149" xr:uid="{E5E514DB-516B-4464-95E5-7B09BA55BB97}"/>
    <cellStyle name="Normal 2 14 2 4" xfId="5613" xr:uid="{AF065285-1CA4-4905-93D6-B1688EB44518}"/>
    <cellStyle name="Normal 2 14 2 4 2" xfId="14643" xr:uid="{56CFC9CA-079F-468A-9A41-9A5B79754FA3}"/>
    <cellStyle name="Normal 2 14 2 5" xfId="10161" xr:uid="{8D1A4B35-882B-4B63-954D-45471FC556FE}"/>
    <cellStyle name="Normal 2 14 3" xfId="1878" xr:uid="{848D474D-54C5-4321-AA17-EFEEF5CBB919}"/>
    <cellStyle name="Normal 2 14 3 2" xfId="6360" xr:uid="{857D2168-73BA-423A-ADD5-B37F0AFF0AE2}"/>
    <cellStyle name="Normal 2 14 3 2 2" xfId="15390" xr:uid="{999FBAE9-D2CE-49CE-A92E-910A13048731}"/>
    <cellStyle name="Normal 2 14 3 3" xfId="10908" xr:uid="{DFB4CDAC-150B-4CC8-8EE5-742ED2494DEA}"/>
    <cellStyle name="Normal 2 14 4" xfId="3372" xr:uid="{7C6CA244-BF04-4A70-9DA9-4765F906BBC0}"/>
    <cellStyle name="Normal 2 14 4 2" xfId="7854" xr:uid="{C2AA1D6B-45F8-40F0-ADD1-149594F76828}"/>
    <cellStyle name="Normal 2 14 4 2 2" xfId="16884" xr:uid="{6833C8F5-7D7A-4C02-BA36-20A22D3F9A04}"/>
    <cellStyle name="Normal 2 14 4 3" xfId="12402" xr:uid="{C02AD499-9602-43D7-A0C6-684A79EAE1E9}"/>
    <cellStyle name="Normal 2 14 5" xfId="4866" xr:uid="{0713CCDF-EC73-405D-A1C6-05B114A26954}"/>
    <cellStyle name="Normal 2 14 5 2" xfId="13896" xr:uid="{4BBCF861-9ED3-48AF-A676-831B15409023}"/>
    <cellStyle name="Normal 2 14 6" xfId="9414" xr:uid="{545C9A0E-2A40-4A39-AA92-A28CBDA600B2}"/>
    <cellStyle name="Normal 2 15" xfId="570" xr:uid="{3C32BD43-7C0E-4A60-BF16-9DC0079C760B}"/>
    <cellStyle name="Normal 2 15 2" xfId="1317" xr:uid="{A34E92F8-E43D-48BD-834F-4187882A10DC}"/>
    <cellStyle name="Normal 2 15 2 2" xfId="2811" xr:uid="{9776B2DF-1ED1-460D-B801-59F15192781D}"/>
    <cellStyle name="Normal 2 15 2 2 2" xfId="7293" xr:uid="{049D21FC-3FFC-444C-A1FB-7CCD2FA60F09}"/>
    <cellStyle name="Normal 2 15 2 2 2 2" xfId="16323" xr:uid="{479D6535-F799-42DC-8FE7-78000117D593}"/>
    <cellStyle name="Normal 2 15 2 2 3" xfId="11841" xr:uid="{F87A1419-9E76-4EE5-B417-414E1C40B1AF}"/>
    <cellStyle name="Normal 2 15 2 3" xfId="4305" xr:uid="{2A98AF0C-325E-47AA-8DA6-6DE946F1C4FF}"/>
    <cellStyle name="Normal 2 15 2 3 2" xfId="8787" xr:uid="{4DCFBC4F-5CB3-4A56-B072-7F939687C99E}"/>
    <cellStyle name="Normal 2 15 2 3 2 2" xfId="17817" xr:uid="{862E900D-67C6-420E-A07D-C26275DB8209}"/>
    <cellStyle name="Normal 2 15 2 3 3" xfId="13335" xr:uid="{60E4C9A4-1F7E-4582-99EB-A442FAAAD82F}"/>
    <cellStyle name="Normal 2 15 2 4" xfId="5799" xr:uid="{452210DC-1729-4288-A2E2-56540AC60054}"/>
    <cellStyle name="Normal 2 15 2 4 2" xfId="14829" xr:uid="{0E0F49FD-ED15-429F-A069-B6C64CFDB276}"/>
    <cellStyle name="Normal 2 15 2 5" xfId="10347" xr:uid="{E1457FEC-85F2-4244-A4D9-854F733E9959}"/>
    <cellStyle name="Normal 2 15 3" xfId="2064" xr:uid="{C9CB81D8-C48A-43F0-B2C5-97072165B9FF}"/>
    <cellStyle name="Normal 2 15 3 2" xfId="6546" xr:uid="{7F907BAA-3779-4E5D-B937-2E4E32AFC8AA}"/>
    <cellStyle name="Normal 2 15 3 2 2" xfId="15576" xr:uid="{3EE95EC6-9A46-49E6-A401-978261E85329}"/>
    <cellStyle name="Normal 2 15 3 3" xfId="11094" xr:uid="{70545D9D-2397-4CF0-83C5-1D66C7633BB5}"/>
    <cellStyle name="Normal 2 15 4" xfId="3558" xr:uid="{9C717122-6134-4329-BA22-F5FA5D25BABA}"/>
    <cellStyle name="Normal 2 15 4 2" xfId="8040" xr:uid="{7EF2BB78-F0FF-48BD-83BA-2390A66200B6}"/>
    <cellStyle name="Normal 2 15 4 2 2" xfId="17070" xr:uid="{FEC7284B-41FB-490E-A91A-F928A40489E1}"/>
    <cellStyle name="Normal 2 15 4 3" xfId="12588" xr:uid="{88E360C0-1CD1-4EEA-A655-6FD23CAF5435}"/>
    <cellStyle name="Normal 2 15 5" xfId="5052" xr:uid="{46A0A674-9092-4A6B-A192-B7A9F45A9597}"/>
    <cellStyle name="Normal 2 15 5 2" xfId="14082" xr:uid="{49D62BCA-3B16-4F4A-806C-0E1BF0CD1C5F}"/>
    <cellStyle name="Normal 2 15 6" xfId="9600" xr:uid="{955BE72D-1E02-48E9-BB35-AEF5E688496F}"/>
    <cellStyle name="Normal 2 16" xfId="757" xr:uid="{B9B190AB-175E-4CF8-9934-D1F2D391A0F5}"/>
    <cellStyle name="Normal 2 16 2" xfId="2251" xr:uid="{14DCF294-8AE1-4B41-AC8A-4A629D3ABF75}"/>
    <cellStyle name="Normal 2 16 2 2" xfId="6733" xr:uid="{023E103F-6EB7-4964-A2D0-A21D88CD578E}"/>
    <cellStyle name="Normal 2 16 2 2 2" xfId="15763" xr:uid="{5735185A-9DCC-4DF3-B0AA-BB8C582BC1F3}"/>
    <cellStyle name="Normal 2 16 2 3" xfId="11281" xr:uid="{AF01B77D-AB66-402A-BA79-0702D7EA84A8}"/>
    <cellStyle name="Normal 2 16 3" xfId="3745" xr:uid="{E69E7990-6147-41A1-AF64-84DB5A51D4D3}"/>
    <cellStyle name="Normal 2 16 3 2" xfId="8227" xr:uid="{9DDF1575-5330-4BE7-95FA-C10528B81D42}"/>
    <cellStyle name="Normal 2 16 3 2 2" xfId="17257" xr:uid="{D4AC304E-CE47-4EEC-B2C6-45E4B4BF34A3}"/>
    <cellStyle name="Normal 2 16 3 3" xfId="12775" xr:uid="{ACB6C42C-E41F-49A7-8AC7-54E7C912C181}"/>
    <cellStyle name="Normal 2 16 4" xfId="5239" xr:uid="{9207EF84-BCDB-4A73-81EB-62A5804D52E7}"/>
    <cellStyle name="Normal 2 16 4 2" xfId="14269" xr:uid="{E04E78F5-3DCE-4261-A3EC-FCCA026FEB64}"/>
    <cellStyle name="Normal 2 16 5" xfId="9787" xr:uid="{790E3B5C-51CD-4D0C-BB9A-E2EC9C41E0DF}"/>
    <cellStyle name="Normal 2 17" xfId="1506" xr:uid="{7BCD7F3B-F017-4E33-A8FA-A9D3492839E3}"/>
    <cellStyle name="Normal 2 17 2" xfId="5988" xr:uid="{91F3D3E8-9FBF-4DBD-AC90-3C8763FEA328}"/>
    <cellStyle name="Normal 2 17 2 2" xfId="15018" xr:uid="{D3833D89-AF8A-4040-9F25-BEEADEB4BC45}"/>
    <cellStyle name="Normal 2 17 3" xfId="10536" xr:uid="{31FC9BBB-8BF1-45E4-9712-6A1CF3348F25}"/>
    <cellStyle name="Normal 2 18" xfId="3000" xr:uid="{A4DDC351-3741-43AE-9371-DEB8540A40F0}"/>
    <cellStyle name="Normal 2 18 2" xfId="7482" xr:uid="{30C16DFB-F152-4B7E-88AF-732ECDC332F1}"/>
    <cellStyle name="Normal 2 18 2 2" xfId="16512" xr:uid="{7873ADDB-3019-4F94-8AB3-12C33D48128C}"/>
    <cellStyle name="Normal 2 18 3" xfId="12030" xr:uid="{359B1945-1657-4E62-8DCA-FDB27A112339}"/>
    <cellStyle name="Normal 2 19" xfId="4494" xr:uid="{D5F7D652-9FA2-4C1C-A4E6-C08DCB0DD821}"/>
    <cellStyle name="Normal 2 19 2" xfId="13524" xr:uid="{4BDDB083-A9CB-4793-A774-8694C09481B6}"/>
    <cellStyle name="Normal 2 2" xfId="5" xr:uid="{3A5066F5-5542-4D7B-8B0A-ECE16493F527}"/>
    <cellStyle name="Normal 2 2 10" xfId="177" xr:uid="{60527E3B-7A54-462D-B26C-0BE7CE751051}"/>
    <cellStyle name="Normal 2 2 10 2" xfId="363" xr:uid="{D3861719-11F9-413B-8CB0-EF640459AFBD}"/>
    <cellStyle name="Normal 2 2 10 2 2" xfId="1106" xr:uid="{0A2795EF-8BD9-4828-9EF6-3AD1870B494E}"/>
    <cellStyle name="Normal 2 2 10 2 2 2" xfId="2600" xr:uid="{E0CEECC5-68A1-4156-9689-905B985F085E}"/>
    <cellStyle name="Normal 2 2 10 2 2 2 2" xfId="7082" xr:uid="{C9669206-7DB0-4CBF-A25C-6527FBF91057}"/>
    <cellStyle name="Normal 2 2 10 2 2 2 2 2" xfId="16112" xr:uid="{A4C5BCE3-71E0-472E-B56C-1D3E5F047CDB}"/>
    <cellStyle name="Normal 2 2 10 2 2 2 3" xfId="11630" xr:uid="{65C75956-A8CA-442C-B3B4-0E6E8C55EDF8}"/>
    <cellStyle name="Normal 2 2 10 2 2 3" xfId="4094" xr:uid="{7C79EF68-9AEF-4C23-8E12-2D131D82400E}"/>
    <cellStyle name="Normal 2 2 10 2 2 3 2" xfId="8576" xr:uid="{7C62AD51-D5E6-489E-9315-CB62F6C60A05}"/>
    <cellStyle name="Normal 2 2 10 2 2 3 2 2" xfId="17606" xr:uid="{EDAF183C-FC7C-4302-983B-4261B0584200}"/>
    <cellStyle name="Normal 2 2 10 2 2 3 3" xfId="13124" xr:uid="{D7A9B684-CDED-46DA-BFB0-79408F4A5225}"/>
    <cellStyle name="Normal 2 2 10 2 2 4" xfId="5588" xr:uid="{CD12146A-A364-4C77-926B-FD28E8268BAE}"/>
    <cellStyle name="Normal 2 2 10 2 2 4 2" xfId="14618" xr:uid="{D6D671C9-8B54-4BB1-8116-5AF7A7EA4DD7}"/>
    <cellStyle name="Normal 2 2 10 2 2 5" xfId="10136" xr:uid="{22AE03D0-8D98-40B6-B13A-FD7CD76EFD61}"/>
    <cellStyle name="Normal 2 2 10 2 3" xfId="1857" xr:uid="{F4020AF2-197D-4FEF-9A25-256C2EC2C991}"/>
    <cellStyle name="Normal 2 2 10 2 3 2" xfId="6339" xr:uid="{BEF8B88F-4A8D-4853-98CE-B5A24DEF9B1B}"/>
    <cellStyle name="Normal 2 2 10 2 3 2 2" xfId="15369" xr:uid="{FBEF33D6-E1BD-42B5-BCFE-596292F73164}"/>
    <cellStyle name="Normal 2 2 10 2 3 3" xfId="10887" xr:uid="{BE64E4E8-EABA-495B-B6A4-82D8B0890AE8}"/>
    <cellStyle name="Normal 2 2 10 2 4" xfId="3351" xr:uid="{4DC261AA-1D6B-4737-BD07-CCFE8B3E5299}"/>
    <cellStyle name="Normal 2 2 10 2 4 2" xfId="7833" xr:uid="{FA9136C8-4C6E-48DE-826F-A52498A4AED5}"/>
    <cellStyle name="Normal 2 2 10 2 4 2 2" xfId="16863" xr:uid="{B8FA13AD-DE81-4987-9477-35A79540B0FA}"/>
    <cellStyle name="Normal 2 2 10 2 4 3" xfId="12381" xr:uid="{54F06235-E612-49A2-BAE6-3EFE33072CDD}"/>
    <cellStyle name="Normal 2 2 10 2 5" xfId="4845" xr:uid="{40DACFCD-7A96-4043-B8ED-4DCF31F42F73}"/>
    <cellStyle name="Normal 2 2 10 2 5 2" xfId="13875" xr:uid="{804EA70F-58BD-4D57-AB64-F3AA236C990A}"/>
    <cellStyle name="Normal 2 2 10 2 6" xfId="9393" xr:uid="{A8B9877B-854A-4187-86C4-65D2FB23E553}"/>
    <cellStyle name="Normal 2 2 10 3" xfId="549" xr:uid="{A2C67879-C724-4955-865A-0382E92722F8}"/>
    <cellStyle name="Normal 2 2 10 3 2" xfId="1296" xr:uid="{F308E957-57A2-4CFA-91E9-996B509C35A4}"/>
    <cellStyle name="Normal 2 2 10 3 2 2" xfId="2790" xr:uid="{86DF9B89-340D-4509-AB10-DE1A9E1090E5}"/>
    <cellStyle name="Normal 2 2 10 3 2 2 2" xfId="7272" xr:uid="{5C152D89-4E12-4ACC-A647-A789F949C4B7}"/>
    <cellStyle name="Normal 2 2 10 3 2 2 2 2" xfId="16302" xr:uid="{3B3FEC98-D03F-4B6C-B9F4-6F66C4DFD5F4}"/>
    <cellStyle name="Normal 2 2 10 3 2 2 3" xfId="11820" xr:uid="{3E121D77-B0AF-4833-9746-AF417A7D6DDE}"/>
    <cellStyle name="Normal 2 2 10 3 2 3" xfId="4284" xr:uid="{E2B4D536-013C-4740-9527-EC2D568AB3AE}"/>
    <cellStyle name="Normal 2 2 10 3 2 3 2" xfId="8766" xr:uid="{22FCA6FC-11BA-49A9-AE29-1A6398153D5B}"/>
    <cellStyle name="Normal 2 2 10 3 2 3 2 2" xfId="17796" xr:uid="{31962E66-758C-4213-9D74-11D2E43B9262}"/>
    <cellStyle name="Normal 2 2 10 3 2 3 3" xfId="13314" xr:uid="{AE8219C1-B97F-469D-BF65-6B5124A7F59B}"/>
    <cellStyle name="Normal 2 2 10 3 2 4" xfId="5778" xr:uid="{B06589B2-AFE4-4B5E-815F-5AD30883D4C9}"/>
    <cellStyle name="Normal 2 2 10 3 2 4 2" xfId="14808" xr:uid="{815F171C-1439-499A-A8CD-40F81B16F0B7}"/>
    <cellStyle name="Normal 2 2 10 3 2 5" xfId="10326" xr:uid="{82B966A6-8181-4C6F-AC5D-64E3B106AD97}"/>
    <cellStyle name="Normal 2 2 10 3 3" xfId="2043" xr:uid="{E262C708-FB97-46D7-A07F-57E7DA165A8F}"/>
    <cellStyle name="Normal 2 2 10 3 3 2" xfId="6525" xr:uid="{A3DC65F0-4650-42DF-AB5E-3A4451AAFC5F}"/>
    <cellStyle name="Normal 2 2 10 3 3 2 2" xfId="15555" xr:uid="{CAC2BB93-1463-410E-B623-8FE8D3165DD9}"/>
    <cellStyle name="Normal 2 2 10 3 3 3" xfId="11073" xr:uid="{B65A5E9F-DFDD-4B1C-B096-5BF61F501A1F}"/>
    <cellStyle name="Normal 2 2 10 3 4" xfId="3537" xr:uid="{7955B6C7-41FB-4859-A359-3C7AC273C4AF}"/>
    <cellStyle name="Normal 2 2 10 3 4 2" xfId="8019" xr:uid="{249813A3-53C8-4283-BA53-1F71E2A123F1}"/>
    <cellStyle name="Normal 2 2 10 3 4 2 2" xfId="17049" xr:uid="{A6545A62-5862-410D-93BB-DAA14EDB8C91}"/>
    <cellStyle name="Normal 2 2 10 3 4 3" xfId="12567" xr:uid="{40C9343A-AA4A-48C5-989B-C06E2FA7FB3B}"/>
    <cellStyle name="Normal 2 2 10 3 5" xfId="5031" xr:uid="{83E616C0-0CBB-4577-B93B-CE614AD5E85F}"/>
    <cellStyle name="Normal 2 2 10 3 5 2" xfId="14061" xr:uid="{6C23B287-09FC-478B-9096-0ABC325E49E1}"/>
    <cellStyle name="Normal 2 2 10 3 6" xfId="9579" xr:uid="{C181CCAB-6C2A-40EB-96A4-9EA84D452261}"/>
    <cellStyle name="Normal 2 2 10 4" xfId="735" xr:uid="{96BE0AB6-981A-4FAA-8044-62256E3E9131}"/>
    <cellStyle name="Normal 2 2 10 4 2" xfId="1482" xr:uid="{C0F57EF8-4515-4D08-A534-CD3292E34D8F}"/>
    <cellStyle name="Normal 2 2 10 4 2 2" xfId="2976" xr:uid="{3A2E99D4-F699-48E2-ABAC-9A4E193BE29F}"/>
    <cellStyle name="Normal 2 2 10 4 2 2 2" xfId="7458" xr:uid="{C5C40FA2-B2BD-4CAD-A12A-3C86B83A66A1}"/>
    <cellStyle name="Normal 2 2 10 4 2 2 2 2" xfId="16488" xr:uid="{2CD3CFA9-88AE-4B1E-9050-323C1891A1C8}"/>
    <cellStyle name="Normal 2 2 10 4 2 2 3" xfId="12006" xr:uid="{7D8D86AD-DAE5-4873-8237-DDD8AE00AA25}"/>
    <cellStyle name="Normal 2 2 10 4 2 3" xfId="4470" xr:uid="{546C62BB-8E37-46A1-B096-C5FB1156F1F2}"/>
    <cellStyle name="Normal 2 2 10 4 2 3 2" xfId="8952" xr:uid="{62D393B9-7FF4-47ED-9BEF-CBBB7928A66A}"/>
    <cellStyle name="Normal 2 2 10 4 2 3 2 2" xfId="17982" xr:uid="{8F74967B-8632-4CA7-97AC-47F5A11FBAE4}"/>
    <cellStyle name="Normal 2 2 10 4 2 3 3" xfId="13500" xr:uid="{82F4A64A-AB83-4181-9010-99EA1B0E272A}"/>
    <cellStyle name="Normal 2 2 10 4 2 4" xfId="5964" xr:uid="{1431B11F-31F5-45BE-869F-4EAF58839829}"/>
    <cellStyle name="Normal 2 2 10 4 2 4 2" xfId="14994" xr:uid="{BAEBBA91-7BBB-42C3-965F-F68FFD425AC5}"/>
    <cellStyle name="Normal 2 2 10 4 2 5" xfId="10512" xr:uid="{A55F4717-3304-4F5C-8EFB-D517AAB3A2AF}"/>
    <cellStyle name="Normal 2 2 10 4 3" xfId="2229" xr:uid="{44162257-075A-4739-BD9A-C925ABF10CE7}"/>
    <cellStyle name="Normal 2 2 10 4 3 2" xfId="6711" xr:uid="{EED31A6B-FA0C-43B3-B6BE-A60BA60FEF35}"/>
    <cellStyle name="Normal 2 2 10 4 3 2 2" xfId="15741" xr:uid="{0DB4D0BE-C82B-47CF-8B45-9ACB3711DC2D}"/>
    <cellStyle name="Normal 2 2 10 4 3 3" xfId="11259" xr:uid="{FF056B47-DAA1-48A8-B52E-E04F4BB55E49}"/>
    <cellStyle name="Normal 2 2 10 4 4" xfId="3723" xr:uid="{0273AB63-CE47-448E-8C8E-418FDCBF65D4}"/>
    <cellStyle name="Normal 2 2 10 4 4 2" xfId="8205" xr:uid="{097AE36D-4343-416D-9C1B-9B337F39296F}"/>
    <cellStyle name="Normal 2 2 10 4 4 2 2" xfId="17235" xr:uid="{E0EA4DD8-6075-4E53-BA74-58DA0C77F728}"/>
    <cellStyle name="Normal 2 2 10 4 4 3" xfId="12753" xr:uid="{5D88F467-FFC0-453D-AF33-3F0E70F8A555}"/>
    <cellStyle name="Normal 2 2 10 4 5" xfId="5217" xr:uid="{959E01C6-6EF5-44A6-97FA-F91ED3CA1AC6}"/>
    <cellStyle name="Normal 2 2 10 4 5 2" xfId="14247" xr:uid="{168952BB-6F3E-498C-8D49-33E28A91DA16}"/>
    <cellStyle name="Normal 2 2 10 4 6" xfId="9765" xr:uid="{1B475E67-211F-431E-ABF0-E7CB196B88DC}"/>
    <cellStyle name="Normal 2 2 10 5" xfId="922" xr:uid="{AFE0F493-3ABB-48AD-8BCD-E2682D65B829}"/>
    <cellStyle name="Normal 2 2 10 5 2" xfId="2416" xr:uid="{44E01A0B-A77D-4692-8A1B-ED25B7E62155}"/>
    <cellStyle name="Normal 2 2 10 5 2 2" xfId="6898" xr:uid="{DDC24AD2-3578-4256-AC9A-F7959F3291A0}"/>
    <cellStyle name="Normal 2 2 10 5 2 2 2" xfId="15928" xr:uid="{E0BFD983-2D66-47D1-92E0-55F04619C4BE}"/>
    <cellStyle name="Normal 2 2 10 5 2 3" xfId="11446" xr:uid="{3BA2FBCB-43DC-46C0-A387-B4160AB331CD}"/>
    <cellStyle name="Normal 2 2 10 5 3" xfId="3910" xr:uid="{619277F6-DA0C-4A31-A154-3DC5FCB5F485}"/>
    <cellStyle name="Normal 2 2 10 5 3 2" xfId="8392" xr:uid="{C1B58E7E-85BB-45D1-A2B0-2BDC19050859}"/>
    <cellStyle name="Normal 2 2 10 5 3 2 2" xfId="17422" xr:uid="{77194A11-78D6-495F-A80A-3308358490F1}"/>
    <cellStyle name="Normal 2 2 10 5 3 3" xfId="12940" xr:uid="{F15907B1-8C93-4CE7-92ED-B08B4213D605}"/>
    <cellStyle name="Normal 2 2 10 5 4" xfId="5404" xr:uid="{74E4AC3C-87A0-4EA8-AC1E-060AB0F0E7F7}"/>
    <cellStyle name="Normal 2 2 10 5 4 2" xfId="14434" xr:uid="{5C179AF7-80BF-4F4B-A212-315611B80A95}"/>
    <cellStyle name="Normal 2 2 10 5 5" xfId="9952" xr:uid="{E2956CE2-7040-4721-BB8E-47517C2AD566}"/>
    <cellStyle name="Normal 2 2 10 6" xfId="1671" xr:uid="{61F91850-AD74-4DD0-B617-76CACAAF830A}"/>
    <cellStyle name="Normal 2 2 10 6 2" xfId="6153" xr:uid="{71FD4B21-6CB7-4F6B-9879-D8870B504567}"/>
    <cellStyle name="Normal 2 2 10 6 2 2" xfId="15183" xr:uid="{EA6D735A-C060-4D92-AA65-FF7B3697AFF3}"/>
    <cellStyle name="Normal 2 2 10 6 3" xfId="10701" xr:uid="{31032201-6941-417B-BF3C-A144B410D491}"/>
    <cellStyle name="Normal 2 2 10 7" xfId="3165" xr:uid="{20A91464-AB53-4FAC-A952-B2E1030A0C67}"/>
    <cellStyle name="Normal 2 2 10 7 2" xfId="7647" xr:uid="{654AF1BE-8193-42FE-AC31-00E2D9BB71ED}"/>
    <cellStyle name="Normal 2 2 10 7 2 2" xfId="16677" xr:uid="{B48774E9-93BD-4BB5-90CD-7FC6582FC488}"/>
    <cellStyle name="Normal 2 2 10 7 3" xfId="12195" xr:uid="{D08747E2-134D-4A5C-B954-4BD3CA598230}"/>
    <cellStyle name="Normal 2 2 10 8" xfId="4659" xr:uid="{BFDD9FF3-A880-4CF1-8351-A4B4DAB9B674}"/>
    <cellStyle name="Normal 2 2 10 8 2" xfId="13689" xr:uid="{7B727C4E-27EC-42E5-A2D8-77B32940DD2A}"/>
    <cellStyle name="Normal 2 2 10 9" xfId="9207" xr:uid="{3A1D827D-8B4B-4F03-9779-02DDFB843358}"/>
    <cellStyle name="Normal 2 2 11" xfId="200" xr:uid="{A266BB1A-C48F-4E29-81DA-C04AF6022074}"/>
    <cellStyle name="Normal 2 2 11 2" xfId="945" xr:uid="{BC95A16A-B12F-4110-BABB-A9D2545EE917}"/>
    <cellStyle name="Normal 2 2 11 2 2" xfId="2439" xr:uid="{01E16AE6-6EBF-4D80-AEF5-47AB02385F9E}"/>
    <cellStyle name="Normal 2 2 11 2 2 2" xfId="6921" xr:uid="{2C7C71A3-B6E4-4AE5-B8C4-9511BEFDAC5E}"/>
    <cellStyle name="Normal 2 2 11 2 2 2 2" xfId="15951" xr:uid="{00D3BAF6-F1D3-4F46-BB35-74016126AA80}"/>
    <cellStyle name="Normal 2 2 11 2 2 3" xfId="11469" xr:uid="{89D5AE0F-531C-486D-A88E-950C4ABD1354}"/>
    <cellStyle name="Normal 2 2 11 2 3" xfId="3933" xr:uid="{339444E1-1B40-44BD-9994-0A92DF88E56E}"/>
    <cellStyle name="Normal 2 2 11 2 3 2" xfId="8415" xr:uid="{25AD2283-003C-4D42-BC9F-41BD7ACB2F9B}"/>
    <cellStyle name="Normal 2 2 11 2 3 2 2" xfId="17445" xr:uid="{C949202C-9B6A-4788-8E55-37B29D2B3354}"/>
    <cellStyle name="Normal 2 2 11 2 3 3" xfId="12963" xr:uid="{FC2A7D11-EA91-4879-BE37-D20941F2D2F5}"/>
    <cellStyle name="Normal 2 2 11 2 4" xfId="5427" xr:uid="{C071938F-AC0C-4D05-B310-BDE978EE1E75}"/>
    <cellStyle name="Normal 2 2 11 2 4 2" xfId="14457" xr:uid="{2CE7A3D1-5212-4861-A76A-0DDD11A0778A}"/>
    <cellStyle name="Normal 2 2 11 2 5" xfId="9975" xr:uid="{4DCCA06A-2CE8-437E-B1B2-007D450234A3}"/>
    <cellStyle name="Normal 2 2 11 3" xfId="1694" xr:uid="{5D4DF5E1-5DD1-441E-9F8C-30BD4D2BB7F3}"/>
    <cellStyle name="Normal 2 2 11 3 2" xfId="6176" xr:uid="{B7911F8F-87EE-4B5B-878B-F2762D6A9FAB}"/>
    <cellStyle name="Normal 2 2 11 3 2 2" xfId="15206" xr:uid="{245179E4-7557-47F9-87D1-F199E3C2B022}"/>
    <cellStyle name="Normal 2 2 11 3 3" xfId="10724" xr:uid="{D7436C0E-5693-42EC-AB0C-93052F4D0996}"/>
    <cellStyle name="Normal 2 2 11 4" xfId="3188" xr:uid="{E5B5408C-EBDB-4FCD-A339-CE3A7D907522}"/>
    <cellStyle name="Normal 2 2 11 4 2" xfId="7670" xr:uid="{4032159D-434C-4AA3-8756-AFEE49F073E9}"/>
    <cellStyle name="Normal 2 2 11 4 2 2" xfId="16700" xr:uid="{598F9081-DB69-4AB2-9829-45328EC876DD}"/>
    <cellStyle name="Normal 2 2 11 4 3" xfId="12218" xr:uid="{EB2E3EC8-628A-4518-A08A-E17D17546527}"/>
    <cellStyle name="Normal 2 2 11 5" xfId="4682" xr:uid="{0DF8B3C9-21C2-4A7A-801D-107F1E131D5F}"/>
    <cellStyle name="Normal 2 2 11 5 2" xfId="13712" xr:uid="{AA1923B8-9410-49D7-921D-4C9455E12EC8}"/>
    <cellStyle name="Normal 2 2 11 6" xfId="9230" xr:uid="{890490A2-3FBE-403A-B463-99AF4CA1AA9D}"/>
    <cellStyle name="Normal 2 2 12" xfId="386" xr:uid="{F7E2E17F-56D6-4894-B4C3-5B351793A1B3}"/>
    <cellStyle name="Normal 2 2 12 2" xfId="1133" xr:uid="{A308F1FE-F9BA-41CA-A4E2-2B4E0FB1BE9E}"/>
    <cellStyle name="Normal 2 2 12 2 2" xfId="2627" xr:uid="{253BBFCE-6411-49D0-8D02-F8621FB61382}"/>
    <cellStyle name="Normal 2 2 12 2 2 2" xfId="7109" xr:uid="{56E0CCDF-5B1E-4BAE-ADF2-C4F78159FE7D}"/>
    <cellStyle name="Normal 2 2 12 2 2 2 2" xfId="16139" xr:uid="{B879EDDA-46AA-44B9-9E00-F8AD00B54E83}"/>
    <cellStyle name="Normal 2 2 12 2 2 3" xfId="11657" xr:uid="{49902882-E094-4291-831D-3C188C6EA914}"/>
    <cellStyle name="Normal 2 2 12 2 3" xfId="4121" xr:uid="{DE66BE4C-0038-4BCF-8087-3CE7FDDDEC51}"/>
    <cellStyle name="Normal 2 2 12 2 3 2" xfId="8603" xr:uid="{AD66F349-3F83-4A12-9938-A00E5AE98963}"/>
    <cellStyle name="Normal 2 2 12 2 3 2 2" xfId="17633" xr:uid="{8DFE2DD5-89A1-49AC-AC7D-B9EC9FA05A67}"/>
    <cellStyle name="Normal 2 2 12 2 3 3" xfId="13151" xr:uid="{BE61FD3C-AA70-4D90-8DD6-54F0A477EF28}"/>
    <cellStyle name="Normal 2 2 12 2 4" xfId="5615" xr:uid="{015CC45D-3F83-469F-8CBC-137743180E31}"/>
    <cellStyle name="Normal 2 2 12 2 4 2" xfId="14645" xr:uid="{2819F09F-8808-46C1-B330-C50B932BA307}"/>
    <cellStyle name="Normal 2 2 12 2 5" xfId="10163" xr:uid="{22CD229D-B108-4A1D-A9C6-F73D648FC437}"/>
    <cellStyle name="Normal 2 2 12 3" xfId="1880" xr:uid="{1F5813B0-A0C1-45CF-AA95-661E20F03A23}"/>
    <cellStyle name="Normal 2 2 12 3 2" xfId="6362" xr:uid="{2C7F4F70-67BC-4570-B497-84D92C3897A5}"/>
    <cellStyle name="Normal 2 2 12 3 2 2" xfId="15392" xr:uid="{248A0B7C-D97E-47A9-8168-0373277417E5}"/>
    <cellStyle name="Normal 2 2 12 3 3" xfId="10910" xr:uid="{3A6E3872-792B-4D39-8175-268702299DFC}"/>
    <cellStyle name="Normal 2 2 12 4" xfId="3374" xr:uid="{FA520A3A-CE01-4C2A-A156-B24A73273227}"/>
    <cellStyle name="Normal 2 2 12 4 2" xfId="7856" xr:uid="{B011E2DB-AADD-4CAC-AE40-72891144328E}"/>
    <cellStyle name="Normal 2 2 12 4 2 2" xfId="16886" xr:uid="{799599CA-32FE-41C7-9D60-B35A14F50F80}"/>
    <cellStyle name="Normal 2 2 12 4 3" xfId="12404" xr:uid="{90D31AF8-125F-4F1C-96A8-286B3F0431D6}"/>
    <cellStyle name="Normal 2 2 12 5" xfId="4868" xr:uid="{650494C4-8CBF-4242-B7CC-56B7FF2BCB3F}"/>
    <cellStyle name="Normal 2 2 12 5 2" xfId="13898" xr:uid="{1A22F72A-5705-4545-B2AA-39B7A137819E}"/>
    <cellStyle name="Normal 2 2 12 6" xfId="9416" xr:uid="{9B8522C4-8C10-4CD2-B9AF-F5A151C8480B}"/>
    <cellStyle name="Normal 2 2 13" xfId="572" xr:uid="{76AB1C9A-DAB1-4D86-8E21-90D3C664643B}"/>
    <cellStyle name="Normal 2 2 13 2" xfId="1319" xr:uid="{3805E570-37FF-4697-ACF4-12458E75EE88}"/>
    <cellStyle name="Normal 2 2 13 2 2" xfId="2813" xr:uid="{B6B0BABD-C3FB-48B7-8D5C-0C6BF2FFE708}"/>
    <cellStyle name="Normal 2 2 13 2 2 2" xfId="7295" xr:uid="{5A56AFB7-9FED-4AB9-9478-A7E8B51A317D}"/>
    <cellStyle name="Normal 2 2 13 2 2 2 2" xfId="16325" xr:uid="{ED3D0558-71FF-4117-BBAD-0E80FFB36B15}"/>
    <cellStyle name="Normal 2 2 13 2 2 3" xfId="11843" xr:uid="{559C0C3E-9F1B-4A2C-9A7F-7E920AC46CE9}"/>
    <cellStyle name="Normal 2 2 13 2 3" xfId="4307" xr:uid="{D0B863B8-693C-4BE0-B811-0BCB5B3B166F}"/>
    <cellStyle name="Normal 2 2 13 2 3 2" xfId="8789" xr:uid="{15C8C00F-D0B9-49A8-B6EF-C82EF463C369}"/>
    <cellStyle name="Normal 2 2 13 2 3 2 2" xfId="17819" xr:uid="{3B8F5222-9AA6-41D0-AA35-E57722C01802}"/>
    <cellStyle name="Normal 2 2 13 2 3 3" xfId="13337" xr:uid="{F0CE425B-C86D-4D3F-9571-3C34A7769C90}"/>
    <cellStyle name="Normal 2 2 13 2 4" xfId="5801" xr:uid="{B4BE7B75-8D80-4145-926C-31192F533EA4}"/>
    <cellStyle name="Normal 2 2 13 2 4 2" xfId="14831" xr:uid="{5F5E2DE8-E1B1-4F7C-A324-0E5ADD29C738}"/>
    <cellStyle name="Normal 2 2 13 2 5" xfId="10349" xr:uid="{F888A32B-0068-4142-A104-A5FD23E36B10}"/>
    <cellStyle name="Normal 2 2 13 3" xfId="2066" xr:uid="{3DE846EA-7C57-4F91-BD8F-1EE7E3CBA4C1}"/>
    <cellStyle name="Normal 2 2 13 3 2" xfId="6548" xr:uid="{A162C05D-81BD-4E5F-BE81-C4956BAD59BB}"/>
    <cellStyle name="Normal 2 2 13 3 2 2" xfId="15578" xr:uid="{D7DC8756-8C71-44E8-A7A6-6417FEC80915}"/>
    <cellStyle name="Normal 2 2 13 3 3" xfId="11096" xr:uid="{7F75CA85-FE30-4D74-B715-AE43E1F032C4}"/>
    <cellStyle name="Normal 2 2 13 4" xfId="3560" xr:uid="{987B1456-D7C0-4C0D-97B8-5D677FD916A0}"/>
    <cellStyle name="Normal 2 2 13 4 2" xfId="8042" xr:uid="{091C74C4-3536-421C-BE61-246D7F166497}"/>
    <cellStyle name="Normal 2 2 13 4 2 2" xfId="17072" xr:uid="{D0BEEF3A-0FDA-44CA-B85E-DC7F7C6B9F1A}"/>
    <cellStyle name="Normal 2 2 13 4 3" xfId="12590" xr:uid="{407413A0-E9D1-46CD-95D7-6781EE4CDAD9}"/>
    <cellStyle name="Normal 2 2 13 5" xfId="5054" xr:uid="{029414F6-DB90-4CA0-B6CA-DBE7384EB2AC}"/>
    <cellStyle name="Normal 2 2 13 5 2" xfId="14084" xr:uid="{49946793-1B25-4A0A-8059-B3AA4CCEDC7F}"/>
    <cellStyle name="Normal 2 2 13 6" xfId="9602" xr:uid="{4053A7DA-7A21-4F5A-A346-F4529E676D8F}"/>
    <cellStyle name="Normal 2 2 14" xfId="759" xr:uid="{CF844445-2363-4B28-B798-6F170D9CC962}"/>
    <cellStyle name="Normal 2 2 14 2" xfId="2253" xr:uid="{6526C3C7-BDD7-450E-AAE7-DAFEB24024BE}"/>
    <cellStyle name="Normal 2 2 14 2 2" xfId="6735" xr:uid="{B2D83E1B-473F-4045-9CCD-63BF528F4B69}"/>
    <cellStyle name="Normal 2 2 14 2 2 2" xfId="15765" xr:uid="{49A09BBA-EB33-49B1-BFE8-3323DF620E3E}"/>
    <cellStyle name="Normal 2 2 14 2 3" xfId="11283" xr:uid="{23F2028C-890E-4DFD-8BC8-8C420C29DFA7}"/>
    <cellStyle name="Normal 2 2 14 3" xfId="3747" xr:uid="{7D2496D0-8395-4D4A-BCD1-9945C1D80D83}"/>
    <cellStyle name="Normal 2 2 14 3 2" xfId="8229" xr:uid="{D1E60D37-9C78-4892-A8AB-9B5A46CAA578}"/>
    <cellStyle name="Normal 2 2 14 3 2 2" xfId="17259" xr:uid="{203D6098-DE9E-4B38-840D-810297DEE611}"/>
    <cellStyle name="Normal 2 2 14 3 3" xfId="12777" xr:uid="{17D40BB1-AAF8-4EF2-B5CD-44C8B15055FC}"/>
    <cellStyle name="Normal 2 2 14 4" xfId="5241" xr:uid="{3A6742B8-F687-4483-AFAA-E4046AD5B8B5}"/>
    <cellStyle name="Normal 2 2 14 4 2" xfId="14271" xr:uid="{B28B7D8F-7F69-452F-A6B0-27D39402FDBF}"/>
    <cellStyle name="Normal 2 2 14 5" xfId="9789" xr:uid="{456BBE9D-632F-4CF7-A4B5-61A4361CE6DC}"/>
    <cellStyle name="Normal 2 2 15" xfId="1508" xr:uid="{0A5E87FC-BA5E-48E0-9E15-062B747192A3}"/>
    <cellStyle name="Normal 2 2 15 2" xfId="5990" xr:uid="{30C6102D-4F5A-406A-9D39-88C4B33F4494}"/>
    <cellStyle name="Normal 2 2 15 2 2" xfId="15020" xr:uid="{33228663-EF2D-4753-A14C-5B42493EA982}"/>
    <cellStyle name="Normal 2 2 15 3" xfId="10538" xr:uid="{B5FE3C7B-A213-4A6F-A5AA-7DAE5CA5081E}"/>
    <cellStyle name="Normal 2 2 16" xfId="3002" xr:uid="{77A34385-F385-4215-8617-7BEAD1B70FE4}"/>
    <cellStyle name="Normal 2 2 16 2" xfId="7484" xr:uid="{ED00AAF2-E925-49FA-A484-3664C48C49CF}"/>
    <cellStyle name="Normal 2 2 16 2 2" xfId="16514" xr:uid="{C9AAD361-4124-4AB2-B496-F7A792925B9C}"/>
    <cellStyle name="Normal 2 2 16 3" xfId="12032" xr:uid="{9B7C9D27-561B-4BCE-A00A-625D3C4BB29F}"/>
    <cellStyle name="Normal 2 2 17" xfId="4496" xr:uid="{7BD6D62D-0758-4DF9-8619-57A4328B7F1C}"/>
    <cellStyle name="Normal 2 2 17 2" xfId="13526" xr:uid="{17B417C2-5DF1-4E3E-90CD-A7C46DB1566E}"/>
    <cellStyle name="Normal 2 2 18" xfId="9044" xr:uid="{668FB04F-8C45-441B-8B40-12F6F736BEB6}"/>
    <cellStyle name="Normal 2 2 2" xfId="7" xr:uid="{47AB2161-DECA-4BD9-B1DE-0C491904121E}"/>
    <cellStyle name="Normal 2 2 2 10" xfId="182" xr:uid="{68C2B8E1-4315-4594-9BDE-7D3F2FB289C8}"/>
    <cellStyle name="Normal 2 2 2 10 2" xfId="368" xr:uid="{1AF9D5FD-9F01-472B-8B51-E91195323E23}"/>
    <cellStyle name="Normal 2 2 2 10 2 2" xfId="1111" xr:uid="{C668E92F-8D7A-4593-9FC4-95A6C74229FD}"/>
    <cellStyle name="Normal 2 2 2 10 2 2 2" xfId="2605" xr:uid="{C5C2B114-A316-4679-B8D4-8E3694720A7D}"/>
    <cellStyle name="Normal 2 2 2 10 2 2 2 2" xfId="7087" xr:uid="{A06FD5EC-2EE2-4D59-89FD-7F84BCB38043}"/>
    <cellStyle name="Normal 2 2 2 10 2 2 2 2 2" xfId="16117" xr:uid="{3435C06C-35FA-4C42-B217-014ECFED7A77}"/>
    <cellStyle name="Normal 2 2 2 10 2 2 2 3" xfId="11635" xr:uid="{810276FC-BAFD-4303-B4E6-AAA425EF8F3D}"/>
    <cellStyle name="Normal 2 2 2 10 2 2 3" xfId="4099" xr:uid="{D4434D66-3ED5-415E-B9FA-FF6BC1C5AA86}"/>
    <cellStyle name="Normal 2 2 2 10 2 2 3 2" xfId="8581" xr:uid="{D7175E30-F726-439F-9496-4E995B805CBF}"/>
    <cellStyle name="Normal 2 2 2 10 2 2 3 2 2" xfId="17611" xr:uid="{18C2A9B0-64C4-4486-9980-B72D8431C37E}"/>
    <cellStyle name="Normal 2 2 2 10 2 2 3 3" xfId="13129" xr:uid="{B469CC29-3E19-4D58-9B7D-4ED77A993DDB}"/>
    <cellStyle name="Normal 2 2 2 10 2 2 4" xfId="5593" xr:uid="{AC1EEAF5-5AF1-49F1-9F94-D130ED7AFF0F}"/>
    <cellStyle name="Normal 2 2 2 10 2 2 4 2" xfId="14623" xr:uid="{13995887-A60F-4D11-943B-BFC2D7C72F53}"/>
    <cellStyle name="Normal 2 2 2 10 2 2 5" xfId="10141" xr:uid="{F2F48A54-74B0-4EA5-862B-1D471FBDF685}"/>
    <cellStyle name="Normal 2 2 2 10 2 3" xfId="1862" xr:uid="{482269D3-01EE-415B-A058-66F4E2ACD9F3}"/>
    <cellStyle name="Normal 2 2 2 10 2 3 2" xfId="6344" xr:uid="{ACC484B6-BA6C-4C5E-BD88-4FED8890D473}"/>
    <cellStyle name="Normal 2 2 2 10 2 3 2 2" xfId="15374" xr:uid="{3AE02FB1-C3F2-486D-BB44-5B289EA9AF8F}"/>
    <cellStyle name="Normal 2 2 2 10 2 3 3" xfId="10892" xr:uid="{13131449-E71C-40CE-BFE8-333414AA62C4}"/>
    <cellStyle name="Normal 2 2 2 10 2 4" xfId="3356" xr:uid="{7B3EA85F-08EA-4287-83D4-978F12D9E80A}"/>
    <cellStyle name="Normal 2 2 2 10 2 4 2" xfId="7838" xr:uid="{4A8A32AC-4930-425D-B3EA-D891752098CB}"/>
    <cellStyle name="Normal 2 2 2 10 2 4 2 2" xfId="16868" xr:uid="{238E1F7E-1699-44B1-8BF7-6407B4942D94}"/>
    <cellStyle name="Normal 2 2 2 10 2 4 3" xfId="12386" xr:uid="{01DA507A-BBFC-4F0E-9706-78B78BFB7253}"/>
    <cellStyle name="Normal 2 2 2 10 2 5" xfId="4850" xr:uid="{BD7AC9E6-6ED2-4249-AC55-107C169BE007}"/>
    <cellStyle name="Normal 2 2 2 10 2 5 2" xfId="13880" xr:uid="{28BCD1B4-4E16-49EA-8662-82D95BAFAEA9}"/>
    <cellStyle name="Normal 2 2 2 10 2 6" xfId="9398" xr:uid="{3055A4A3-029C-4D75-8F35-154501E045A0}"/>
    <cellStyle name="Normal 2 2 2 10 3" xfId="554" xr:uid="{D9D4988B-F6E5-40EC-A368-29455B3687C0}"/>
    <cellStyle name="Normal 2 2 2 10 3 2" xfId="1301" xr:uid="{B6058BE6-C63D-4E4C-84F5-EC25B1F2B8CC}"/>
    <cellStyle name="Normal 2 2 2 10 3 2 2" xfId="2795" xr:uid="{568F3ACA-3A57-4329-989E-64F92E58820E}"/>
    <cellStyle name="Normal 2 2 2 10 3 2 2 2" xfId="7277" xr:uid="{9E6D7665-EE1D-4CFE-BB62-962336DF3E4B}"/>
    <cellStyle name="Normal 2 2 2 10 3 2 2 2 2" xfId="16307" xr:uid="{E0B523C9-02D6-425A-A539-D4DC03815D4F}"/>
    <cellStyle name="Normal 2 2 2 10 3 2 2 3" xfId="11825" xr:uid="{1C87757E-D162-4A18-9F62-95F99B5A9D12}"/>
    <cellStyle name="Normal 2 2 2 10 3 2 3" xfId="4289" xr:uid="{9879CA60-9557-44FB-8F30-0DED262E2BB5}"/>
    <cellStyle name="Normal 2 2 2 10 3 2 3 2" xfId="8771" xr:uid="{DB690FB2-DED3-496E-AE52-33B1DD924C8B}"/>
    <cellStyle name="Normal 2 2 2 10 3 2 3 2 2" xfId="17801" xr:uid="{2928D237-8339-4630-B176-165834033F96}"/>
    <cellStyle name="Normal 2 2 2 10 3 2 3 3" xfId="13319" xr:uid="{0CF22EE1-2D9E-4C51-A653-65462D5AB58A}"/>
    <cellStyle name="Normal 2 2 2 10 3 2 4" xfId="5783" xr:uid="{01FB1D68-6FA9-4AA9-BB24-EC8767928FE2}"/>
    <cellStyle name="Normal 2 2 2 10 3 2 4 2" xfId="14813" xr:uid="{D07DD7AD-E839-4B3B-A354-5DCD0AA13006}"/>
    <cellStyle name="Normal 2 2 2 10 3 2 5" xfId="10331" xr:uid="{3419BB7F-D82C-4EBD-B9DD-A540E8D67060}"/>
    <cellStyle name="Normal 2 2 2 10 3 3" xfId="2048" xr:uid="{A659806C-8615-4780-A2BE-62988CA7E5E9}"/>
    <cellStyle name="Normal 2 2 2 10 3 3 2" xfId="6530" xr:uid="{F4EC94C4-EAFA-43C9-AA0F-5E2E18C0AD63}"/>
    <cellStyle name="Normal 2 2 2 10 3 3 2 2" xfId="15560" xr:uid="{F838097F-E631-4EAE-98A7-BFAF10F2BC8B}"/>
    <cellStyle name="Normal 2 2 2 10 3 3 3" xfId="11078" xr:uid="{DA4BACAB-A239-4044-8486-147889A08D55}"/>
    <cellStyle name="Normal 2 2 2 10 3 4" xfId="3542" xr:uid="{2645E7DA-93E0-4BC7-8676-05B76487E599}"/>
    <cellStyle name="Normal 2 2 2 10 3 4 2" xfId="8024" xr:uid="{F180BCD0-7D76-4C29-BC90-9AE791397434}"/>
    <cellStyle name="Normal 2 2 2 10 3 4 2 2" xfId="17054" xr:uid="{409B3429-06F3-43E6-BA2E-1E5D3DC93A41}"/>
    <cellStyle name="Normal 2 2 2 10 3 4 3" xfId="12572" xr:uid="{FBA6F131-B223-4EFF-892A-FD0DE66C066E}"/>
    <cellStyle name="Normal 2 2 2 10 3 5" xfId="5036" xr:uid="{D08775B1-ED6D-4CD3-9D13-6B9A2D0E3194}"/>
    <cellStyle name="Normal 2 2 2 10 3 5 2" xfId="14066" xr:uid="{6592D961-21BD-421A-A21F-2299AA43A1AB}"/>
    <cellStyle name="Normal 2 2 2 10 3 6" xfId="9584" xr:uid="{9E5E8233-2E20-4AFD-B93F-E9DE48627E05}"/>
    <cellStyle name="Normal 2 2 2 10 4" xfId="740" xr:uid="{7F92975A-5E04-442B-9ABA-4B61037B54B0}"/>
    <cellStyle name="Normal 2 2 2 10 4 2" xfId="1487" xr:uid="{F7418D9B-2B2B-48A4-A0A0-C0FDC49B2D05}"/>
    <cellStyle name="Normal 2 2 2 10 4 2 2" xfId="2981" xr:uid="{01708CDC-1E5E-417B-878D-E8AD3B637FD8}"/>
    <cellStyle name="Normal 2 2 2 10 4 2 2 2" xfId="7463" xr:uid="{B45A235E-6870-4158-8034-9DADBE1B1D5B}"/>
    <cellStyle name="Normal 2 2 2 10 4 2 2 2 2" xfId="16493" xr:uid="{777A6EFC-1190-4FC1-8B30-3C45105C5F46}"/>
    <cellStyle name="Normal 2 2 2 10 4 2 2 3" xfId="12011" xr:uid="{41754FB9-B4FB-42E9-A916-1F961EB89143}"/>
    <cellStyle name="Normal 2 2 2 10 4 2 3" xfId="4475" xr:uid="{BD677041-3791-4DE2-9B6B-9CD198DBCDA0}"/>
    <cellStyle name="Normal 2 2 2 10 4 2 3 2" xfId="8957" xr:uid="{6878C6F4-FC60-414D-8EDE-E6B5D6B23D12}"/>
    <cellStyle name="Normal 2 2 2 10 4 2 3 2 2" xfId="17987" xr:uid="{D3647E79-3DA3-44D4-93F4-84F71621045A}"/>
    <cellStyle name="Normal 2 2 2 10 4 2 3 3" xfId="13505" xr:uid="{13A9DED5-36EB-4EC0-9F20-AF772CA470B0}"/>
    <cellStyle name="Normal 2 2 2 10 4 2 4" xfId="5969" xr:uid="{18C1CA00-9CC4-4B84-8129-CB6C86C9D08A}"/>
    <cellStyle name="Normal 2 2 2 10 4 2 4 2" xfId="14999" xr:uid="{CCE2CB36-9335-4E3A-9982-C51291C55B4C}"/>
    <cellStyle name="Normal 2 2 2 10 4 2 5" xfId="10517" xr:uid="{AAF0D5A1-B3AD-4D78-9005-AA2A16B15F98}"/>
    <cellStyle name="Normal 2 2 2 10 4 3" xfId="2234" xr:uid="{545EF2DD-9A14-43F9-9C11-12CC6FFAC893}"/>
    <cellStyle name="Normal 2 2 2 10 4 3 2" xfId="6716" xr:uid="{1825A8DF-B2C9-4BFF-94F6-F0F39872DBF7}"/>
    <cellStyle name="Normal 2 2 2 10 4 3 2 2" xfId="15746" xr:uid="{CB49F1D9-5125-4AAF-8AAE-B0BA9937A60F}"/>
    <cellStyle name="Normal 2 2 2 10 4 3 3" xfId="11264" xr:uid="{CE9FC17B-1CBA-44DA-8690-8FCE96927401}"/>
    <cellStyle name="Normal 2 2 2 10 4 4" xfId="3728" xr:uid="{D1C9441C-8920-48C0-BBCE-C596F2E2A53C}"/>
    <cellStyle name="Normal 2 2 2 10 4 4 2" xfId="8210" xr:uid="{767AFC4E-D23E-4F0F-AF10-A2AC930CEB21}"/>
    <cellStyle name="Normal 2 2 2 10 4 4 2 2" xfId="17240" xr:uid="{8EBD5BA6-46E9-44E1-85AD-068E1CF5F89C}"/>
    <cellStyle name="Normal 2 2 2 10 4 4 3" xfId="12758" xr:uid="{5EF92489-AD0D-4FF2-863A-4C18B5A69545}"/>
    <cellStyle name="Normal 2 2 2 10 4 5" xfId="5222" xr:uid="{D4E49F44-DEC2-4D9C-9AE2-93F54E668489}"/>
    <cellStyle name="Normal 2 2 2 10 4 5 2" xfId="14252" xr:uid="{DF19CF50-F1E0-4419-892C-BDB3DF4DCF2B}"/>
    <cellStyle name="Normal 2 2 2 10 4 6" xfId="9770" xr:uid="{0B1E4B83-0E72-414D-A547-87F0C4D48F1B}"/>
    <cellStyle name="Normal 2 2 2 10 5" xfId="927" xr:uid="{C80D2A2F-F823-4009-9D4F-0B4B687EEE1E}"/>
    <cellStyle name="Normal 2 2 2 10 5 2" xfId="2421" xr:uid="{E80F29CF-77FC-4EBF-8C12-5379D16BBA7C}"/>
    <cellStyle name="Normal 2 2 2 10 5 2 2" xfId="6903" xr:uid="{E6555252-8C4D-47EC-9ADB-DAA7603CC310}"/>
    <cellStyle name="Normal 2 2 2 10 5 2 2 2" xfId="15933" xr:uid="{0617EDE7-93C7-4B9F-B83C-C23F4E01E733}"/>
    <cellStyle name="Normal 2 2 2 10 5 2 3" xfId="11451" xr:uid="{CC5BBE2D-A5AF-425F-9A06-AE9B5FE10F70}"/>
    <cellStyle name="Normal 2 2 2 10 5 3" xfId="3915" xr:uid="{B30DF97D-19C0-4881-A168-A5F0DF869CE0}"/>
    <cellStyle name="Normal 2 2 2 10 5 3 2" xfId="8397" xr:uid="{CAC4BB2A-D3AE-4ED0-B972-1CF42CB40D49}"/>
    <cellStyle name="Normal 2 2 2 10 5 3 2 2" xfId="17427" xr:uid="{9902936B-C48E-4422-B7C2-8FC1D59FD636}"/>
    <cellStyle name="Normal 2 2 2 10 5 3 3" xfId="12945" xr:uid="{376B3B8B-20EE-46E5-8E75-AFC77E724774}"/>
    <cellStyle name="Normal 2 2 2 10 5 4" xfId="5409" xr:uid="{473567F0-AAAE-4295-8356-4551B12C905D}"/>
    <cellStyle name="Normal 2 2 2 10 5 4 2" xfId="14439" xr:uid="{8EE8331E-1871-4315-9A47-7D7F16E58A49}"/>
    <cellStyle name="Normal 2 2 2 10 5 5" xfId="9957" xr:uid="{26339739-BC21-4D90-889F-3A8EFFEB5EB9}"/>
    <cellStyle name="Normal 2 2 2 10 6" xfId="1676" xr:uid="{1668BDB5-65BB-4C8B-9222-94CFD1F25807}"/>
    <cellStyle name="Normal 2 2 2 10 6 2" xfId="6158" xr:uid="{F4E8D5A2-83B6-481C-97C3-1D326E5C233F}"/>
    <cellStyle name="Normal 2 2 2 10 6 2 2" xfId="15188" xr:uid="{A08B7EB8-F937-4895-8F59-2D987FE319A6}"/>
    <cellStyle name="Normal 2 2 2 10 6 3" xfId="10706" xr:uid="{F8B077C7-10D7-4B76-8702-80A8A8A52416}"/>
    <cellStyle name="Normal 2 2 2 10 7" xfId="3170" xr:uid="{A6ED8718-7A66-453E-AF72-12DFBD891F85}"/>
    <cellStyle name="Normal 2 2 2 10 7 2" xfId="7652" xr:uid="{50D309E3-B61D-4416-B4F7-5429A7EA3259}"/>
    <cellStyle name="Normal 2 2 2 10 7 2 2" xfId="16682" xr:uid="{29DE3BD3-4F34-4516-AD69-9E80D58DDC6A}"/>
    <cellStyle name="Normal 2 2 2 10 7 3" xfId="12200" xr:uid="{5B81E9C5-CE62-47F5-9B0A-6D0D873DC57D}"/>
    <cellStyle name="Normal 2 2 2 10 8" xfId="4664" xr:uid="{108222E6-A830-494D-AF82-C6A5D3B08504}"/>
    <cellStyle name="Normal 2 2 2 10 8 2" xfId="13694" xr:uid="{4A0216BE-2812-425F-B034-06032933BAD2}"/>
    <cellStyle name="Normal 2 2 2 10 9" xfId="9212" xr:uid="{A65B38B0-421B-492D-85B9-F15F0F1AC709}"/>
    <cellStyle name="Normal 2 2 2 11" xfId="205" xr:uid="{9A448F57-8FB1-4363-AD41-21ACA5D66AEE}"/>
    <cellStyle name="Normal 2 2 2 11 2" xfId="950" xr:uid="{1ED0C079-4D5C-4D54-80B4-F50A9487B252}"/>
    <cellStyle name="Normal 2 2 2 11 2 2" xfId="2444" xr:uid="{096CC8A6-5F6A-4438-9F7D-45F9B28D6D4A}"/>
    <cellStyle name="Normal 2 2 2 11 2 2 2" xfId="6926" xr:uid="{D3596736-FF46-4673-A276-4C99DA208C43}"/>
    <cellStyle name="Normal 2 2 2 11 2 2 2 2" xfId="15956" xr:uid="{DFE86A61-03F8-48F5-8724-E9BB30189E5D}"/>
    <cellStyle name="Normal 2 2 2 11 2 2 3" xfId="11474" xr:uid="{0951553F-A10F-4CF4-BA00-355FF0B8117C}"/>
    <cellStyle name="Normal 2 2 2 11 2 3" xfId="3938" xr:uid="{07373564-F7A9-43B9-AF33-133EFBB478EB}"/>
    <cellStyle name="Normal 2 2 2 11 2 3 2" xfId="8420" xr:uid="{841497FD-76B7-4C23-884A-C23A3B145D41}"/>
    <cellStyle name="Normal 2 2 2 11 2 3 2 2" xfId="17450" xr:uid="{E08192C5-CFFF-464C-8FF2-EEA615049A12}"/>
    <cellStyle name="Normal 2 2 2 11 2 3 3" xfId="12968" xr:uid="{218F3827-BC39-4A17-A573-15BC74A2FD7A}"/>
    <cellStyle name="Normal 2 2 2 11 2 4" xfId="5432" xr:uid="{A6D4E977-AFAA-4B04-8EB9-CBCB13979A7F}"/>
    <cellStyle name="Normal 2 2 2 11 2 4 2" xfId="14462" xr:uid="{4CDEEBDF-39DF-454A-B0A7-1D869429935A}"/>
    <cellStyle name="Normal 2 2 2 11 2 5" xfId="9980" xr:uid="{33903380-CE6B-47D5-8722-3357B3FD0B1B}"/>
    <cellStyle name="Normal 2 2 2 11 3" xfId="1699" xr:uid="{04266609-5170-46E5-BBC8-C60618643C68}"/>
    <cellStyle name="Normal 2 2 2 11 3 2" xfId="6181" xr:uid="{D80EC871-91D1-4927-9D21-1798FDADA419}"/>
    <cellStyle name="Normal 2 2 2 11 3 2 2" xfId="15211" xr:uid="{512BE1C9-1E47-41B9-9550-ED31D8AA2C4B}"/>
    <cellStyle name="Normal 2 2 2 11 3 3" xfId="10729" xr:uid="{FD54D014-1613-42B0-94D0-075D68772621}"/>
    <cellStyle name="Normal 2 2 2 11 4" xfId="3193" xr:uid="{43CD26F9-99B0-4185-BE83-473029D5A791}"/>
    <cellStyle name="Normal 2 2 2 11 4 2" xfId="7675" xr:uid="{3A58EA5F-8510-456A-B361-19D9A889A3DE}"/>
    <cellStyle name="Normal 2 2 2 11 4 2 2" xfId="16705" xr:uid="{7FE88BE6-4AE1-44AC-9018-7532C4C7993B}"/>
    <cellStyle name="Normal 2 2 2 11 4 3" xfId="12223" xr:uid="{FF1F7694-E0F8-49F2-AD13-F97686E30486}"/>
    <cellStyle name="Normal 2 2 2 11 5" xfId="4687" xr:uid="{658470B2-91B5-46E5-827B-1A8402639E72}"/>
    <cellStyle name="Normal 2 2 2 11 5 2" xfId="13717" xr:uid="{BAE60894-227E-41ED-AE46-038B3328D1EF}"/>
    <cellStyle name="Normal 2 2 2 11 6" xfId="9235" xr:uid="{7913816D-A7DF-47A6-8E62-C8F2B4CA35CA}"/>
    <cellStyle name="Normal 2 2 2 12" xfId="391" xr:uid="{24850520-4F73-422F-928D-C49169CEE9C9}"/>
    <cellStyle name="Normal 2 2 2 12 2" xfId="1138" xr:uid="{F348077C-27BA-492B-A368-EA0C26E20E17}"/>
    <cellStyle name="Normal 2 2 2 12 2 2" xfId="2632" xr:uid="{92BEDD5E-07B4-4E62-AE3B-1FEF6A1AACF5}"/>
    <cellStyle name="Normal 2 2 2 12 2 2 2" xfId="7114" xr:uid="{4467EE70-30E1-4273-855E-6657FDCF26DB}"/>
    <cellStyle name="Normal 2 2 2 12 2 2 2 2" xfId="16144" xr:uid="{2D2CD426-38ED-4597-A2CD-74CA6987AEB4}"/>
    <cellStyle name="Normal 2 2 2 12 2 2 3" xfId="11662" xr:uid="{44128AB2-EAEC-4C0B-A5C3-F7A7053EA6FB}"/>
    <cellStyle name="Normal 2 2 2 12 2 3" xfId="4126" xr:uid="{0DAADD60-4AF7-42C2-A424-C377A09E16E0}"/>
    <cellStyle name="Normal 2 2 2 12 2 3 2" xfId="8608" xr:uid="{AEAB3786-DD5F-493F-AA35-5199C421C768}"/>
    <cellStyle name="Normal 2 2 2 12 2 3 2 2" xfId="17638" xr:uid="{57D0C3B9-EF0E-4CF9-92AF-810DF9BB0701}"/>
    <cellStyle name="Normal 2 2 2 12 2 3 3" xfId="13156" xr:uid="{99F6AADB-A057-4804-AE66-12109F90506B}"/>
    <cellStyle name="Normal 2 2 2 12 2 4" xfId="5620" xr:uid="{E9C56EB9-720F-4D0D-BDB6-DA6CD1D0BBD3}"/>
    <cellStyle name="Normal 2 2 2 12 2 4 2" xfId="14650" xr:uid="{944A511C-07F5-4CFB-8B14-049784659336}"/>
    <cellStyle name="Normal 2 2 2 12 2 5" xfId="10168" xr:uid="{763F1192-1FB4-4941-805C-B39C6A56E94F}"/>
    <cellStyle name="Normal 2 2 2 12 3" xfId="1885" xr:uid="{99317113-00A3-4B7B-8A76-BB8A13365007}"/>
    <cellStyle name="Normal 2 2 2 12 3 2" xfId="6367" xr:uid="{856B4C5E-4BCF-4EE0-89CC-CD2BCD857AC5}"/>
    <cellStyle name="Normal 2 2 2 12 3 2 2" xfId="15397" xr:uid="{FC28A9B2-4FFC-49ED-B1F6-FAA865901202}"/>
    <cellStyle name="Normal 2 2 2 12 3 3" xfId="10915" xr:uid="{75057CB1-C826-4C7C-A5D4-4622672B55E8}"/>
    <cellStyle name="Normal 2 2 2 12 4" xfId="3379" xr:uid="{67A8825A-FC38-4C8C-BC35-75F0E5A95D29}"/>
    <cellStyle name="Normal 2 2 2 12 4 2" xfId="7861" xr:uid="{C06E801D-71BE-47F9-9A39-86601F297AD8}"/>
    <cellStyle name="Normal 2 2 2 12 4 2 2" xfId="16891" xr:uid="{48623EC4-60F9-4319-B2DD-7EB6AA1E48CC}"/>
    <cellStyle name="Normal 2 2 2 12 4 3" xfId="12409" xr:uid="{A5080C23-D613-4B1C-8144-D7E186376007}"/>
    <cellStyle name="Normal 2 2 2 12 5" xfId="4873" xr:uid="{9C51BEC4-DF54-4EE1-8A8F-32F11BF9E5CD}"/>
    <cellStyle name="Normal 2 2 2 12 5 2" xfId="13903" xr:uid="{A465C379-AEFC-4537-877F-C5CC054474FB}"/>
    <cellStyle name="Normal 2 2 2 12 6" xfId="9421" xr:uid="{6CD12450-7776-4FA9-A59D-F27B5AC0259E}"/>
    <cellStyle name="Normal 2 2 2 13" xfId="577" xr:uid="{1CE600E3-A44B-4F65-9FF2-F6839B9FDA2D}"/>
    <cellStyle name="Normal 2 2 2 13 2" xfId="1324" xr:uid="{D7BF7043-C44C-462B-8FF4-6E9DFD71BFAD}"/>
    <cellStyle name="Normal 2 2 2 13 2 2" xfId="2818" xr:uid="{301847F3-DD48-4348-A120-A5B6A8941E44}"/>
    <cellStyle name="Normal 2 2 2 13 2 2 2" xfId="7300" xr:uid="{D61AC8B8-F8E2-45C1-A23C-69B548E6FA5D}"/>
    <cellStyle name="Normal 2 2 2 13 2 2 2 2" xfId="16330" xr:uid="{FEDE69CA-3D37-4A4F-8C29-7BF1D951E1CF}"/>
    <cellStyle name="Normal 2 2 2 13 2 2 3" xfId="11848" xr:uid="{987B3E1F-B079-4253-BEFE-B952307C7F68}"/>
    <cellStyle name="Normal 2 2 2 13 2 3" xfId="4312" xr:uid="{3A1EF0EE-70C7-4DC8-B72A-760C1D942768}"/>
    <cellStyle name="Normal 2 2 2 13 2 3 2" xfId="8794" xr:uid="{6922F36A-1FDC-4CE9-B8D6-46600F89027A}"/>
    <cellStyle name="Normal 2 2 2 13 2 3 2 2" xfId="17824" xr:uid="{D2A198B3-3923-4942-AAF0-6FBA9B7B030A}"/>
    <cellStyle name="Normal 2 2 2 13 2 3 3" xfId="13342" xr:uid="{0AE72FA4-B70D-47EE-8981-37969CC6F63E}"/>
    <cellStyle name="Normal 2 2 2 13 2 4" xfId="5806" xr:uid="{17F70FA3-BB0A-4452-9F98-CBE1B81F83DE}"/>
    <cellStyle name="Normal 2 2 2 13 2 4 2" xfId="14836" xr:uid="{1157BA5C-419F-4DFA-951A-826AB0A425CB}"/>
    <cellStyle name="Normal 2 2 2 13 2 5" xfId="10354" xr:uid="{8EC9F105-A49D-41F7-8B8F-A1FF1D204E2C}"/>
    <cellStyle name="Normal 2 2 2 13 3" xfId="2071" xr:uid="{AF97284B-30BA-4D09-BDAE-9D6F8E108AEA}"/>
    <cellStyle name="Normal 2 2 2 13 3 2" xfId="6553" xr:uid="{1AB3FB9A-F3C3-44F9-9703-0CA4F975137F}"/>
    <cellStyle name="Normal 2 2 2 13 3 2 2" xfId="15583" xr:uid="{C2C82C3F-1835-4E19-84CA-FC527FE3CB59}"/>
    <cellStyle name="Normal 2 2 2 13 3 3" xfId="11101" xr:uid="{35D65F3A-5BB6-4D64-AC47-921E37DF5806}"/>
    <cellStyle name="Normal 2 2 2 13 4" xfId="3565" xr:uid="{28ECC6BC-C26A-4D0E-AD25-5930E92E8843}"/>
    <cellStyle name="Normal 2 2 2 13 4 2" xfId="8047" xr:uid="{AA780916-530B-43CA-99A5-BB74CBFBD114}"/>
    <cellStyle name="Normal 2 2 2 13 4 2 2" xfId="17077" xr:uid="{3007F182-BB2C-48EF-A317-1B7955483C81}"/>
    <cellStyle name="Normal 2 2 2 13 4 3" xfId="12595" xr:uid="{E46883D9-3F76-45B1-8DCC-84C470C09BC6}"/>
    <cellStyle name="Normal 2 2 2 13 5" xfId="5059" xr:uid="{1F04DC99-C1F0-411E-8D78-7E8313EB384E}"/>
    <cellStyle name="Normal 2 2 2 13 5 2" xfId="14089" xr:uid="{B974314A-6E42-459E-8799-9D17AAB5700B}"/>
    <cellStyle name="Normal 2 2 2 13 6" xfId="9607" xr:uid="{5AC9420A-498F-484D-817C-F519CD810AA3}"/>
    <cellStyle name="Normal 2 2 2 14" xfId="764" xr:uid="{C9C7A7FF-291A-41E3-98D8-F6881C98A04D}"/>
    <cellStyle name="Normal 2 2 2 14 2" xfId="2258" xr:uid="{43CA1695-8C05-4AF8-8826-3C24DBEBAAAD}"/>
    <cellStyle name="Normal 2 2 2 14 2 2" xfId="6740" xr:uid="{B92015D4-27B9-4938-B9AA-AAFE94BC5D23}"/>
    <cellStyle name="Normal 2 2 2 14 2 2 2" xfId="15770" xr:uid="{AD80B11C-738B-4EA2-BAAF-DDC7C011AAD9}"/>
    <cellStyle name="Normal 2 2 2 14 2 3" xfId="11288" xr:uid="{B07E6F63-ECEE-4ED1-ABF8-8918A0EE1AB0}"/>
    <cellStyle name="Normal 2 2 2 14 3" xfId="3752" xr:uid="{79D47F0E-A5B1-40E0-87DC-4184818AA097}"/>
    <cellStyle name="Normal 2 2 2 14 3 2" xfId="8234" xr:uid="{4A77AE9A-8C8B-4B75-83FC-1ADE9B2A6B2B}"/>
    <cellStyle name="Normal 2 2 2 14 3 2 2" xfId="17264" xr:uid="{C37F79F2-8DFB-4E1A-A700-1566AD6281B8}"/>
    <cellStyle name="Normal 2 2 2 14 3 3" xfId="12782" xr:uid="{D45E7435-05A2-4C6E-B6EC-2AF2F1CEB324}"/>
    <cellStyle name="Normal 2 2 2 14 4" xfId="5246" xr:uid="{297BBFB0-0561-40B3-8635-05D6FF8F69FD}"/>
    <cellStyle name="Normal 2 2 2 14 4 2" xfId="14276" xr:uid="{01B6282A-E694-4ECE-8158-608E1530D9BE}"/>
    <cellStyle name="Normal 2 2 2 14 5" xfId="9794" xr:uid="{E28C97F2-98D9-4005-95A6-B052554D0AE7}"/>
    <cellStyle name="Normal 2 2 2 15" xfId="1513" xr:uid="{67A1B498-40CB-4A73-AEF0-87F83F407101}"/>
    <cellStyle name="Normal 2 2 2 15 2" xfId="5995" xr:uid="{3489866D-25ED-4040-990B-C688A9BE4EAB}"/>
    <cellStyle name="Normal 2 2 2 15 2 2" xfId="15025" xr:uid="{01EF42C6-E36A-4665-AF21-340E4456BEA5}"/>
    <cellStyle name="Normal 2 2 2 15 3" xfId="10543" xr:uid="{63D4E360-A922-41EF-8C12-C08813340872}"/>
    <cellStyle name="Normal 2 2 2 16" xfId="3007" xr:uid="{6695C748-8EFF-4DB2-9B58-157B5562E303}"/>
    <cellStyle name="Normal 2 2 2 16 2" xfId="7489" xr:uid="{2DF02389-12BC-4EC6-BFFC-913D868EF9AE}"/>
    <cellStyle name="Normal 2 2 2 16 2 2" xfId="16519" xr:uid="{B8C1A474-6835-465A-8FBA-5EFD8C75B4BA}"/>
    <cellStyle name="Normal 2 2 2 16 3" xfId="12037" xr:uid="{AB5066ED-0B13-42C1-8ADE-BBC1D24C9FC7}"/>
    <cellStyle name="Normal 2 2 2 17" xfId="4501" xr:uid="{54D326EA-D60E-40CB-8EA6-56B5DF4454B6}"/>
    <cellStyle name="Normal 2 2 2 17 2" xfId="13531" xr:uid="{9F5597F6-DC2F-42A6-857C-09F55CC80575}"/>
    <cellStyle name="Normal 2 2 2 18" xfId="9049" xr:uid="{65629FF2-387A-4CDF-85D2-559BDF15C11A}"/>
    <cellStyle name="Normal 2 2 2 2" xfId="29" xr:uid="{1251C034-1932-4565-B5EE-9660ECF6AB7E}"/>
    <cellStyle name="Normal 2 2 2 2 10" xfId="215" xr:uid="{5F5459DC-F818-4EDA-B961-97E26A164B2D}"/>
    <cellStyle name="Normal 2 2 2 2 10 2" xfId="960" xr:uid="{15CF6681-D274-4EFB-BD75-6526B5F6C19F}"/>
    <cellStyle name="Normal 2 2 2 2 10 2 2" xfId="2454" xr:uid="{E1F648A8-B155-4A60-AC4B-4976B88A3BDA}"/>
    <cellStyle name="Normal 2 2 2 2 10 2 2 2" xfId="6936" xr:uid="{60E7F7A0-2154-4783-BBA7-8D52BC136C49}"/>
    <cellStyle name="Normal 2 2 2 2 10 2 2 2 2" xfId="15966" xr:uid="{6495D696-CC29-4077-9165-7E0883DA0117}"/>
    <cellStyle name="Normal 2 2 2 2 10 2 2 3" xfId="11484" xr:uid="{BA506BE9-95B3-447F-B8C3-63593D710CEB}"/>
    <cellStyle name="Normal 2 2 2 2 10 2 3" xfId="3948" xr:uid="{B087298B-A63F-45C1-B098-7E21A911274A}"/>
    <cellStyle name="Normal 2 2 2 2 10 2 3 2" xfId="8430" xr:uid="{67DE5FF6-592F-483E-8BCA-2DDC04029F83}"/>
    <cellStyle name="Normal 2 2 2 2 10 2 3 2 2" xfId="17460" xr:uid="{F8D9F32B-75ED-464B-AE32-553905997277}"/>
    <cellStyle name="Normal 2 2 2 2 10 2 3 3" xfId="12978" xr:uid="{9163A338-4F29-427D-9E7A-F970C51F2907}"/>
    <cellStyle name="Normal 2 2 2 2 10 2 4" xfId="5442" xr:uid="{E1D7F713-13E1-4587-9546-038E3639E177}"/>
    <cellStyle name="Normal 2 2 2 2 10 2 4 2" xfId="14472" xr:uid="{B909542E-BA16-413E-8913-7A52FCF78D3C}"/>
    <cellStyle name="Normal 2 2 2 2 10 2 5" xfId="9990" xr:uid="{A63A6974-466A-4BBD-BFBC-C0D083FA442F}"/>
    <cellStyle name="Normal 2 2 2 2 10 3" xfId="1709" xr:uid="{C0900E00-6FAD-4B2E-A967-2EE901E921D2}"/>
    <cellStyle name="Normal 2 2 2 2 10 3 2" xfId="6191" xr:uid="{57CDC14F-E1BF-4679-A293-B5B9D1F5198C}"/>
    <cellStyle name="Normal 2 2 2 2 10 3 2 2" xfId="15221" xr:uid="{873F6B40-89C1-4E8C-9A3E-06F8015CAE96}"/>
    <cellStyle name="Normal 2 2 2 2 10 3 3" xfId="10739" xr:uid="{39E3AFD8-144E-4C03-982F-CFFEE42A23D5}"/>
    <cellStyle name="Normal 2 2 2 2 10 4" xfId="3203" xr:uid="{500C83C2-AE38-4D49-849F-1837636AC31C}"/>
    <cellStyle name="Normal 2 2 2 2 10 4 2" xfId="7685" xr:uid="{263732D7-A72F-49C0-ADDD-B7BCA9617E5C}"/>
    <cellStyle name="Normal 2 2 2 2 10 4 2 2" xfId="16715" xr:uid="{7F9A980D-7712-4003-830E-124B23319CB6}"/>
    <cellStyle name="Normal 2 2 2 2 10 4 3" xfId="12233" xr:uid="{C80199F0-BD86-43E2-B32F-64F39B97CB00}"/>
    <cellStyle name="Normal 2 2 2 2 10 5" xfId="4697" xr:uid="{31A4918D-7248-4AB7-8775-97B1732C3232}"/>
    <cellStyle name="Normal 2 2 2 2 10 5 2" xfId="13727" xr:uid="{F8B11433-5774-43A4-9102-A8865699BE79}"/>
    <cellStyle name="Normal 2 2 2 2 10 6" xfId="9245" xr:uid="{FC710B8E-CB1C-4446-B60E-C168804FDF85}"/>
    <cellStyle name="Normal 2 2 2 2 11" xfId="401" xr:uid="{E649AC33-8F59-4BF3-BF0D-3CD3230796AE}"/>
    <cellStyle name="Normal 2 2 2 2 11 2" xfId="1148" xr:uid="{4D5ECDDB-F477-46F7-9C4A-253D37720BC1}"/>
    <cellStyle name="Normal 2 2 2 2 11 2 2" xfId="2642" xr:uid="{0F68060C-9FEC-4C31-85EA-9887037E7478}"/>
    <cellStyle name="Normal 2 2 2 2 11 2 2 2" xfId="7124" xr:uid="{09EB5B00-0B50-4825-82DB-9AA07FF9121F}"/>
    <cellStyle name="Normal 2 2 2 2 11 2 2 2 2" xfId="16154" xr:uid="{03E2F4AD-AD83-4E4B-A86C-946E6998D41F}"/>
    <cellStyle name="Normal 2 2 2 2 11 2 2 3" xfId="11672" xr:uid="{720F891A-6F6F-48C4-AB2A-83712785A938}"/>
    <cellStyle name="Normal 2 2 2 2 11 2 3" xfId="4136" xr:uid="{7998E5CD-AA80-4042-BEA4-DF211185E0BA}"/>
    <cellStyle name="Normal 2 2 2 2 11 2 3 2" xfId="8618" xr:uid="{1EB19DC8-BD74-4435-A16D-9A35E2129394}"/>
    <cellStyle name="Normal 2 2 2 2 11 2 3 2 2" xfId="17648" xr:uid="{03DD073A-5DF0-4F2B-B3DE-0435F1AABFFC}"/>
    <cellStyle name="Normal 2 2 2 2 11 2 3 3" xfId="13166" xr:uid="{3FC2B5A6-EE12-41B4-BDE2-CBDC4BC2DEA1}"/>
    <cellStyle name="Normal 2 2 2 2 11 2 4" xfId="5630" xr:uid="{00824753-264E-4D6B-A54A-555B6FE3A010}"/>
    <cellStyle name="Normal 2 2 2 2 11 2 4 2" xfId="14660" xr:uid="{15C0E6E9-B883-4A85-BBAC-0BA6B3141F20}"/>
    <cellStyle name="Normal 2 2 2 2 11 2 5" xfId="10178" xr:uid="{450804F1-C2C6-4CFE-B4DB-83997D9AF945}"/>
    <cellStyle name="Normal 2 2 2 2 11 3" xfId="1895" xr:uid="{CCCC39FA-DEE3-4028-9963-C25012FDB2F3}"/>
    <cellStyle name="Normal 2 2 2 2 11 3 2" xfId="6377" xr:uid="{A0ADAC2C-00D0-4668-9655-6E9BB84F67DE}"/>
    <cellStyle name="Normal 2 2 2 2 11 3 2 2" xfId="15407" xr:uid="{C0BB4E32-E5E7-44ED-A014-413BFE67F596}"/>
    <cellStyle name="Normal 2 2 2 2 11 3 3" xfId="10925" xr:uid="{8132847C-98D2-4F6A-8780-E3F11FB5F125}"/>
    <cellStyle name="Normal 2 2 2 2 11 4" xfId="3389" xr:uid="{3797BBE4-1469-473B-95AD-F2BA1167597C}"/>
    <cellStyle name="Normal 2 2 2 2 11 4 2" xfId="7871" xr:uid="{9A65C55B-063A-451A-A7F8-D19AEA1172CB}"/>
    <cellStyle name="Normal 2 2 2 2 11 4 2 2" xfId="16901" xr:uid="{4AB7FE69-CDB1-449E-9BE8-6690E88A9828}"/>
    <cellStyle name="Normal 2 2 2 2 11 4 3" xfId="12419" xr:uid="{424D188A-BD4E-4965-B244-CCAEFE141124}"/>
    <cellStyle name="Normal 2 2 2 2 11 5" xfId="4883" xr:uid="{B915E51E-C39E-42B7-8677-7C30C5A0CABC}"/>
    <cellStyle name="Normal 2 2 2 2 11 5 2" xfId="13913" xr:uid="{C04D8768-9D3C-4E6F-9B88-6BA315A9D8FA}"/>
    <cellStyle name="Normal 2 2 2 2 11 6" xfId="9431" xr:uid="{06B847FD-32B0-48AC-8377-0C770D23A0EA}"/>
    <cellStyle name="Normal 2 2 2 2 12" xfId="587" xr:uid="{A1429A07-5130-47F0-9451-2AD418D01BE1}"/>
    <cellStyle name="Normal 2 2 2 2 12 2" xfId="1334" xr:uid="{F21D336F-88EE-48FA-9853-F7B629913058}"/>
    <cellStyle name="Normal 2 2 2 2 12 2 2" xfId="2828" xr:uid="{83EEED09-996F-43AB-8A2C-59331786F1FC}"/>
    <cellStyle name="Normal 2 2 2 2 12 2 2 2" xfId="7310" xr:uid="{DC0B73D9-06F1-4D36-9B74-2589E728CD69}"/>
    <cellStyle name="Normal 2 2 2 2 12 2 2 2 2" xfId="16340" xr:uid="{9E8CAE95-0B6C-4EA6-B2B8-0992B51B7CEE}"/>
    <cellStyle name="Normal 2 2 2 2 12 2 2 3" xfId="11858" xr:uid="{FA7E641C-2594-48FE-B250-545FE9A8F076}"/>
    <cellStyle name="Normal 2 2 2 2 12 2 3" xfId="4322" xr:uid="{E20BDD91-F4B8-4F45-98B0-A195CD45D96E}"/>
    <cellStyle name="Normal 2 2 2 2 12 2 3 2" xfId="8804" xr:uid="{6B2033FB-1CEC-4C12-92C4-837515244C46}"/>
    <cellStyle name="Normal 2 2 2 2 12 2 3 2 2" xfId="17834" xr:uid="{4C164A27-9DB4-4B04-A1C1-946D0A2DF52D}"/>
    <cellStyle name="Normal 2 2 2 2 12 2 3 3" xfId="13352" xr:uid="{735CB2C8-E93E-46E7-BD27-69C37894C5AD}"/>
    <cellStyle name="Normal 2 2 2 2 12 2 4" xfId="5816" xr:uid="{6A17643A-F5C7-4B66-B9C5-CD7E63A25A10}"/>
    <cellStyle name="Normal 2 2 2 2 12 2 4 2" xfId="14846" xr:uid="{8732CD1E-7C5A-4B83-A1E1-F753F2EF69CD}"/>
    <cellStyle name="Normal 2 2 2 2 12 2 5" xfId="10364" xr:uid="{D1005FED-FC88-4566-BFA6-0DAF808387F2}"/>
    <cellStyle name="Normal 2 2 2 2 12 3" xfId="2081" xr:uid="{EAA34F01-1B52-4483-A95D-5A7CA8DBF6B1}"/>
    <cellStyle name="Normal 2 2 2 2 12 3 2" xfId="6563" xr:uid="{C51AD1FD-6A31-400F-91FC-699580F0E8E1}"/>
    <cellStyle name="Normal 2 2 2 2 12 3 2 2" xfId="15593" xr:uid="{368D5243-EEF7-44B1-AFD7-DFB22838DAEF}"/>
    <cellStyle name="Normal 2 2 2 2 12 3 3" xfId="11111" xr:uid="{A5526003-DBC5-42C8-B547-084FB760E3E6}"/>
    <cellStyle name="Normal 2 2 2 2 12 4" xfId="3575" xr:uid="{C2F0BA07-3A1B-4913-A7BF-0663FFEB1DC1}"/>
    <cellStyle name="Normal 2 2 2 2 12 4 2" xfId="8057" xr:uid="{9163A3FF-389A-48CB-A0C5-1ED27F7D2F49}"/>
    <cellStyle name="Normal 2 2 2 2 12 4 2 2" xfId="17087" xr:uid="{19481734-184C-4E3E-9DAD-2F784B41DB30}"/>
    <cellStyle name="Normal 2 2 2 2 12 4 3" xfId="12605" xr:uid="{73BEA393-92F2-4AE5-A81E-DAC5D3BFA95B}"/>
    <cellStyle name="Normal 2 2 2 2 12 5" xfId="5069" xr:uid="{DC9B0F96-947A-404D-9885-11C4EAA3C89B}"/>
    <cellStyle name="Normal 2 2 2 2 12 5 2" xfId="14099" xr:uid="{476C26D2-7B32-42E5-8A5E-2EC4855A1180}"/>
    <cellStyle name="Normal 2 2 2 2 12 6" xfId="9617" xr:uid="{57D5FFFB-E14A-4597-94AE-5056531BDA94}"/>
    <cellStyle name="Normal 2 2 2 2 13" xfId="774" xr:uid="{C3E4193E-598B-4BE9-B0E0-6B2146F52723}"/>
    <cellStyle name="Normal 2 2 2 2 13 2" xfId="2268" xr:uid="{4E61F7C6-5BCB-4319-BEE9-5B3952B3BA53}"/>
    <cellStyle name="Normal 2 2 2 2 13 2 2" xfId="6750" xr:uid="{92C20BAF-AFF6-416A-A9B9-749070380C67}"/>
    <cellStyle name="Normal 2 2 2 2 13 2 2 2" xfId="15780" xr:uid="{D0BB6295-9972-427E-8B29-327C08B36FD2}"/>
    <cellStyle name="Normal 2 2 2 2 13 2 3" xfId="11298" xr:uid="{7CCB86D8-AB4D-46C8-B06F-059334E0CFCB}"/>
    <cellStyle name="Normal 2 2 2 2 13 3" xfId="3762" xr:uid="{9ADB86DC-A1C0-4067-806B-35874A86C6BE}"/>
    <cellStyle name="Normal 2 2 2 2 13 3 2" xfId="8244" xr:uid="{E6533213-0CE2-4A03-9371-8BC36F130FAE}"/>
    <cellStyle name="Normal 2 2 2 2 13 3 2 2" xfId="17274" xr:uid="{7ACCBEE2-322D-455D-A3D8-04FFB5CCEAF5}"/>
    <cellStyle name="Normal 2 2 2 2 13 3 3" xfId="12792" xr:uid="{09698ED7-183F-4D34-882D-F98F8A63CD89}"/>
    <cellStyle name="Normal 2 2 2 2 13 4" xfId="5256" xr:uid="{25A061F9-D8AB-4C8D-954C-4A94BA05BA92}"/>
    <cellStyle name="Normal 2 2 2 2 13 4 2" xfId="14286" xr:uid="{E6E5BEB8-B9CA-44C2-88AD-ED9108FF7620}"/>
    <cellStyle name="Normal 2 2 2 2 13 5" xfId="9804" xr:uid="{8A6156CC-B900-455C-8100-741E28825AA3}"/>
    <cellStyle name="Normal 2 2 2 2 14" xfId="1523" xr:uid="{5C7A37DD-1A75-4750-B407-30FCF5402B0F}"/>
    <cellStyle name="Normal 2 2 2 2 14 2" xfId="6005" xr:uid="{B54F4433-9EB7-42F1-8F84-F479F63EF627}"/>
    <cellStyle name="Normal 2 2 2 2 14 2 2" xfId="15035" xr:uid="{28D8A46C-E5FF-4756-8934-585EAFA0C9E2}"/>
    <cellStyle name="Normal 2 2 2 2 14 3" xfId="10553" xr:uid="{D59ADC0F-4C8E-4ACC-B43E-B10FB56D50A3}"/>
    <cellStyle name="Normal 2 2 2 2 15" xfId="3017" xr:uid="{1AB749BC-6A04-431A-8E96-1423BC8BBC98}"/>
    <cellStyle name="Normal 2 2 2 2 15 2" xfId="7499" xr:uid="{B45A77F1-18C9-4B4F-9886-245B49AFFEFA}"/>
    <cellStyle name="Normal 2 2 2 2 15 2 2" xfId="16529" xr:uid="{0F26E096-7430-4F26-924C-966C007CCCF9}"/>
    <cellStyle name="Normal 2 2 2 2 15 3" xfId="12047" xr:uid="{62E92F1C-9C9F-4176-9EB0-2D8DF273852E}"/>
    <cellStyle name="Normal 2 2 2 2 16" xfId="4511" xr:uid="{D5D3C58B-49AA-4232-BA46-15AC628CE0AA}"/>
    <cellStyle name="Normal 2 2 2 2 16 2" xfId="13541" xr:uid="{18F4A6F5-29DB-424F-B367-D95275ADA67B}"/>
    <cellStyle name="Normal 2 2 2 2 17" xfId="9059" xr:uid="{935F31AC-A62C-4D84-946F-46DBE917B7BF}"/>
    <cellStyle name="Normal 2 2 2 2 2" xfId="32" xr:uid="{7AB3DB2B-0A85-4B8E-85AB-7BB90E636BFD}"/>
    <cellStyle name="Normal 2 2 2 2 2 10" xfId="404" xr:uid="{1C4B7563-F281-426A-8941-5D346DC71B4E}"/>
    <cellStyle name="Normal 2 2 2 2 2 10 2" xfId="1151" xr:uid="{FFA2DFEC-324B-4A74-A71A-AD4A84D98F23}"/>
    <cellStyle name="Normal 2 2 2 2 2 10 2 2" xfId="2645" xr:uid="{0D4B6F7E-CF4E-499A-A93E-8CCA2EE20328}"/>
    <cellStyle name="Normal 2 2 2 2 2 10 2 2 2" xfId="7127" xr:uid="{24056ED4-50D4-4512-B287-E9B4D4E1CB5F}"/>
    <cellStyle name="Normal 2 2 2 2 2 10 2 2 2 2" xfId="16157" xr:uid="{4D7405D2-11C4-45C8-83E4-639A8B9EFFCD}"/>
    <cellStyle name="Normal 2 2 2 2 2 10 2 2 3" xfId="11675" xr:uid="{BAB576B5-3A1B-4F4C-9DEE-39ADEE61D709}"/>
    <cellStyle name="Normal 2 2 2 2 2 10 2 3" xfId="4139" xr:uid="{D1B25B3D-56EB-4732-AFC8-D368EA66CAC6}"/>
    <cellStyle name="Normal 2 2 2 2 2 10 2 3 2" xfId="8621" xr:uid="{B69930B1-6E88-40CF-8F96-20744029E025}"/>
    <cellStyle name="Normal 2 2 2 2 2 10 2 3 2 2" xfId="17651" xr:uid="{266442B3-4D95-4B1E-B0D1-28CAFA6B6831}"/>
    <cellStyle name="Normal 2 2 2 2 2 10 2 3 3" xfId="13169" xr:uid="{A60DB7FB-47D0-4939-93F0-DCACF9F280CD}"/>
    <cellStyle name="Normal 2 2 2 2 2 10 2 4" xfId="5633" xr:uid="{AEF443DA-A6C6-43AC-8914-365CA739BCD9}"/>
    <cellStyle name="Normal 2 2 2 2 2 10 2 4 2" xfId="14663" xr:uid="{8179DE0F-B000-4967-9BAB-BB385569E18B}"/>
    <cellStyle name="Normal 2 2 2 2 2 10 2 5" xfId="10181" xr:uid="{B6A251CC-AFCF-4FD1-84B7-0E1BF7A5D879}"/>
    <cellStyle name="Normal 2 2 2 2 2 10 3" xfId="1898" xr:uid="{28B2D1A7-4292-42D9-A249-48F147D79069}"/>
    <cellStyle name="Normal 2 2 2 2 2 10 3 2" xfId="6380" xr:uid="{46808D3E-0B79-4607-A29E-C9FFA7E5DAB4}"/>
    <cellStyle name="Normal 2 2 2 2 2 10 3 2 2" xfId="15410" xr:uid="{EE1598B0-E2DD-4F1B-A3FA-FB5A830FC675}"/>
    <cellStyle name="Normal 2 2 2 2 2 10 3 3" xfId="10928" xr:uid="{0BA9D7BC-E74E-446E-BBA1-23603ED88681}"/>
    <cellStyle name="Normal 2 2 2 2 2 10 4" xfId="3392" xr:uid="{0CFE8362-D100-47D8-933E-D4766D06C014}"/>
    <cellStyle name="Normal 2 2 2 2 2 10 4 2" xfId="7874" xr:uid="{E4DD9F0A-0EB8-4AA5-8469-51C4C575174E}"/>
    <cellStyle name="Normal 2 2 2 2 2 10 4 2 2" xfId="16904" xr:uid="{1D891C11-09BF-46B2-818A-D54C6C1F6091}"/>
    <cellStyle name="Normal 2 2 2 2 2 10 4 3" xfId="12422" xr:uid="{A96047B7-A72C-4E34-8207-97E5E1D0122C}"/>
    <cellStyle name="Normal 2 2 2 2 2 10 5" xfId="4886" xr:uid="{6AF3637E-FDD7-458C-BF88-ACA48F4381A8}"/>
    <cellStyle name="Normal 2 2 2 2 2 10 5 2" xfId="13916" xr:uid="{33667D53-8E2E-43AF-B344-53D5E2BBD8AA}"/>
    <cellStyle name="Normal 2 2 2 2 2 10 6" xfId="9434" xr:uid="{52435F02-E233-45BD-9C39-90DAFFCB487C}"/>
    <cellStyle name="Normal 2 2 2 2 2 11" xfId="590" xr:uid="{EA010FC7-1081-430B-9740-C7F0F8C822BA}"/>
    <cellStyle name="Normal 2 2 2 2 2 11 2" xfId="1337" xr:uid="{73694B4A-4FA9-49B2-B5E2-828D391B5278}"/>
    <cellStyle name="Normal 2 2 2 2 2 11 2 2" xfId="2831" xr:uid="{80C28915-A204-4E13-8832-570CC1ECA8B4}"/>
    <cellStyle name="Normal 2 2 2 2 2 11 2 2 2" xfId="7313" xr:uid="{31517C9A-9BE4-4346-8493-39C032F37431}"/>
    <cellStyle name="Normal 2 2 2 2 2 11 2 2 2 2" xfId="16343" xr:uid="{B18EAD7A-F60F-4CDA-A137-374C6D9BE900}"/>
    <cellStyle name="Normal 2 2 2 2 2 11 2 2 3" xfId="11861" xr:uid="{2C2CAF98-351B-473C-B356-1439367D5F22}"/>
    <cellStyle name="Normal 2 2 2 2 2 11 2 3" xfId="4325" xr:uid="{EE00A0C9-1F62-4CFF-95EB-23F4ABC5B654}"/>
    <cellStyle name="Normal 2 2 2 2 2 11 2 3 2" xfId="8807" xr:uid="{D631722E-C293-43ED-81C6-88C83C8E0724}"/>
    <cellStyle name="Normal 2 2 2 2 2 11 2 3 2 2" xfId="17837" xr:uid="{D8D527F0-AD8C-44EB-A0DB-2D3447AF4AFD}"/>
    <cellStyle name="Normal 2 2 2 2 2 11 2 3 3" xfId="13355" xr:uid="{9B4F4A16-5E31-43C9-8C8A-A115F3893E7F}"/>
    <cellStyle name="Normal 2 2 2 2 2 11 2 4" xfId="5819" xr:uid="{B9A101F2-6CE0-4118-8799-A469441296E0}"/>
    <cellStyle name="Normal 2 2 2 2 2 11 2 4 2" xfId="14849" xr:uid="{55CA32C6-16DB-4D5D-A0D7-E94AC8EB5C56}"/>
    <cellStyle name="Normal 2 2 2 2 2 11 2 5" xfId="10367" xr:uid="{E026509C-B196-4CC0-A921-9371975C57C1}"/>
    <cellStyle name="Normal 2 2 2 2 2 11 3" xfId="2084" xr:uid="{407E85D7-1A5C-4EA5-9BFC-293C84762851}"/>
    <cellStyle name="Normal 2 2 2 2 2 11 3 2" xfId="6566" xr:uid="{3C80A070-0F3B-490B-B97C-6A2152E7A568}"/>
    <cellStyle name="Normal 2 2 2 2 2 11 3 2 2" xfId="15596" xr:uid="{ED433587-669E-4674-8BC1-5AEA81217D1F}"/>
    <cellStyle name="Normal 2 2 2 2 2 11 3 3" xfId="11114" xr:uid="{45CF0D65-E4A1-428B-A0F0-D8DE6050B8DC}"/>
    <cellStyle name="Normal 2 2 2 2 2 11 4" xfId="3578" xr:uid="{F124B60E-98E5-474D-828C-042F58D10EB4}"/>
    <cellStyle name="Normal 2 2 2 2 2 11 4 2" xfId="8060" xr:uid="{FFD57B03-0C22-47E2-88F3-2F2620F09BDC}"/>
    <cellStyle name="Normal 2 2 2 2 2 11 4 2 2" xfId="17090" xr:uid="{1C75805B-A80C-499C-8E9F-B4F38D15FF26}"/>
    <cellStyle name="Normal 2 2 2 2 2 11 4 3" xfId="12608" xr:uid="{87E84956-6400-4EF8-996D-2CB8822825D6}"/>
    <cellStyle name="Normal 2 2 2 2 2 11 5" xfId="5072" xr:uid="{45353397-BE6F-4322-BCD3-F2D1C2BC3E46}"/>
    <cellStyle name="Normal 2 2 2 2 2 11 5 2" xfId="14102" xr:uid="{60F1DFDE-9AF7-40E2-80D3-BA4F8410D840}"/>
    <cellStyle name="Normal 2 2 2 2 2 11 6" xfId="9620" xr:uid="{147EC30D-EE6B-406F-9E7D-D72789E2696A}"/>
    <cellStyle name="Normal 2 2 2 2 2 12" xfId="777" xr:uid="{4516235E-3EFC-43EE-B520-4E3DF2BDD5BE}"/>
    <cellStyle name="Normal 2 2 2 2 2 12 2" xfId="2271" xr:uid="{E3FEEB71-CFD1-4EF3-BA6B-4A0F56E06AFF}"/>
    <cellStyle name="Normal 2 2 2 2 2 12 2 2" xfId="6753" xr:uid="{6E4B2E66-7F4C-4322-AB2C-11A7356D1B07}"/>
    <cellStyle name="Normal 2 2 2 2 2 12 2 2 2" xfId="15783" xr:uid="{27368BC0-2E43-4174-891C-CB3B80AFF488}"/>
    <cellStyle name="Normal 2 2 2 2 2 12 2 3" xfId="11301" xr:uid="{6FA8BE33-BB0E-4794-BAA9-A29AF3BB8F3C}"/>
    <cellStyle name="Normal 2 2 2 2 2 12 3" xfId="3765" xr:uid="{D7108147-F8D4-4AE2-BCDC-7FE3D106D30E}"/>
    <cellStyle name="Normal 2 2 2 2 2 12 3 2" xfId="8247" xr:uid="{D835F56B-FA4D-48F9-A65F-7147F7952472}"/>
    <cellStyle name="Normal 2 2 2 2 2 12 3 2 2" xfId="17277" xr:uid="{8EBB9652-7B96-4C6F-BAF6-DBCF59E7E603}"/>
    <cellStyle name="Normal 2 2 2 2 2 12 3 3" xfId="12795" xr:uid="{6ECACD03-7153-4EF8-9D67-2EE6927D7DB8}"/>
    <cellStyle name="Normal 2 2 2 2 2 12 4" xfId="5259" xr:uid="{3EE9343E-6CBE-4502-BF99-2462648B205D}"/>
    <cellStyle name="Normal 2 2 2 2 2 12 4 2" xfId="14289" xr:uid="{26967FF7-A1F2-4415-B54A-43A002237CEC}"/>
    <cellStyle name="Normal 2 2 2 2 2 12 5" xfId="9807" xr:uid="{EDD4942D-E311-4977-9D07-71320FC534DC}"/>
    <cellStyle name="Normal 2 2 2 2 2 13" xfId="1526" xr:uid="{9879645C-8FE9-42FB-989D-99EB63528303}"/>
    <cellStyle name="Normal 2 2 2 2 2 13 2" xfId="6008" xr:uid="{B3860542-5C39-44E0-83C8-9AF9FA8DFE34}"/>
    <cellStyle name="Normal 2 2 2 2 2 13 2 2" xfId="15038" xr:uid="{49FD7C6E-1E1B-40B9-B4C8-A81D40F29425}"/>
    <cellStyle name="Normal 2 2 2 2 2 13 3" xfId="10556" xr:uid="{CAF991A8-2EF9-44B2-8D4C-DDB9E16A113D}"/>
    <cellStyle name="Normal 2 2 2 2 2 14" xfId="3020" xr:uid="{20817975-D38C-4D51-882F-49EBE040DFDA}"/>
    <cellStyle name="Normal 2 2 2 2 2 14 2" xfId="7502" xr:uid="{04BEEB84-49A6-4196-9EE4-A8717B428BBB}"/>
    <cellStyle name="Normal 2 2 2 2 2 14 2 2" xfId="16532" xr:uid="{13510D78-D033-4747-91B2-52E2DFF4C53C}"/>
    <cellStyle name="Normal 2 2 2 2 2 14 3" xfId="12050" xr:uid="{B34B57CB-997E-4E0D-976C-5EB24619D0D4}"/>
    <cellStyle name="Normal 2 2 2 2 2 15" xfId="4514" xr:uid="{3FA8390C-38B1-443D-BA49-909EAB1A87A3}"/>
    <cellStyle name="Normal 2 2 2 2 2 15 2" xfId="13544" xr:uid="{D2D80824-AA71-4F59-BA60-461E333D79EE}"/>
    <cellStyle name="Normal 2 2 2 2 2 16" xfId="9062" xr:uid="{125C6D9D-708C-477F-A718-69ADC0250BBD}"/>
    <cellStyle name="Normal 2 2 2 2 2 2" xfId="55" xr:uid="{C0CB890B-76B0-408F-B977-56AE0D5A815C}"/>
    <cellStyle name="Normal 2 2 2 2 2 2 2" xfId="241" xr:uid="{B916DA1B-FE24-4222-AEBF-E9C2457AA80D}"/>
    <cellStyle name="Normal 2 2 2 2 2 2 2 2" xfId="986" xr:uid="{1017E173-AE45-4B10-84C9-4208C992B8C8}"/>
    <cellStyle name="Normal 2 2 2 2 2 2 2 2 2" xfId="2480" xr:uid="{970B9C5D-6544-4929-A11A-DC1F14448ADE}"/>
    <cellStyle name="Normal 2 2 2 2 2 2 2 2 2 2" xfId="6962" xr:uid="{0518E9EF-8166-422B-8EDE-245F63729E6B}"/>
    <cellStyle name="Normal 2 2 2 2 2 2 2 2 2 2 2" xfId="15992" xr:uid="{107E4590-CA26-4D50-86EF-63443DC349B0}"/>
    <cellStyle name="Normal 2 2 2 2 2 2 2 2 2 3" xfId="11510" xr:uid="{B9D09CD3-22E4-4B1E-BD50-792E1E9B171B}"/>
    <cellStyle name="Normal 2 2 2 2 2 2 2 2 3" xfId="3974" xr:uid="{78B742C1-43AA-4DDF-821A-2774EE50B063}"/>
    <cellStyle name="Normal 2 2 2 2 2 2 2 2 3 2" xfId="8456" xr:uid="{3DF36A29-A560-47E8-916B-F56BB699C8EB}"/>
    <cellStyle name="Normal 2 2 2 2 2 2 2 2 3 2 2" xfId="17486" xr:uid="{05F94439-5A5A-4CCF-99AE-BF11B267E32C}"/>
    <cellStyle name="Normal 2 2 2 2 2 2 2 2 3 3" xfId="13004" xr:uid="{035AD361-F2AD-4862-B0B4-424D5F489016}"/>
    <cellStyle name="Normal 2 2 2 2 2 2 2 2 4" xfId="5468" xr:uid="{F9233BAF-770E-4C25-BA78-29A06FF4A844}"/>
    <cellStyle name="Normal 2 2 2 2 2 2 2 2 4 2" xfId="14498" xr:uid="{1F72F130-9113-402F-902A-ADAF311EC3B8}"/>
    <cellStyle name="Normal 2 2 2 2 2 2 2 2 5" xfId="10016" xr:uid="{BE0460A8-5A44-40FF-B7BB-F21BD091380B}"/>
    <cellStyle name="Normal 2 2 2 2 2 2 2 3" xfId="1735" xr:uid="{10E0834E-F1B7-475C-9542-3E981F6EC73D}"/>
    <cellStyle name="Normal 2 2 2 2 2 2 2 3 2" xfId="6217" xr:uid="{80BED3D6-ECBD-4FE6-BB4C-567320747B12}"/>
    <cellStyle name="Normal 2 2 2 2 2 2 2 3 2 2" xfId="15247" xr:uid="{7E9AE954-9757-44DE-B308-E7BD26F8A0B9}"/>
    <cellStyle name="Normal 2 2 2 2 2 2 2 3 3" xfId="10765" xr:uid="{E099FA5D-7EB2-41E5-A8BF-B5EA67BBA3D7}"/>
    <cellStyle name="Normal 2 2 2 2 2 2 2 4" xfId="3229" xr:uid="{650C4C8B-1692-4027-A30D-05BA7EF2A939}"/>
    <cellStyle name="Normal 2 2 2 2 2 2 2 4 2" xfId="7711" xr:uid="{320C4179-F0F3-4366-B889-D4BB1D947F7F}"/>
    <cellStyle name="Normal 2 2 2 2 2 2 2 4 2 2" xfId="16741" xr:uid="{C7C2BE49-2493-4EB8-AF65-EFFA81ED38CE}"/>
    <cellStyle name="Normal 2 2 2 2 2 2 2 4 3" xfId="12259" xr:uid="{C1FBD363-8881-41DE-87F8-4CD317367845}"/>
    <cellStyle name="Normal 2 2 2 2 2 2 2 5" xfId="4723" xr:uid="{FBA35376-A3FA-4C8E-8525-F6C4C1B6E88F}"/>
    <cellStyle name="Normal 2 2 2 2 2 2 2 5 2" xfId="13753" xr:uid="{229F9749-CD14-4673-8AF2-6231B957116E}"/>
    <cellStyle name="Normal 2 2 2 2 2 2 2 6" xfId="9271" xr:uid="{35C1DD22-0922-430F-8A2F-6DDF0348633E}"/>
    <cellStyle name="Normal 2 2 2 2 2 2 3" xfId="427" xr:uid="{4F7C0879-B420-4E55-ADEE-A4A6A6357457}"/>
    <cellStyle name="Normal 2 2 2 2 2 2 3 2" xfId="1174" xr:uid="{68AF6B54-C896-4219-804A-DB0117AD9245}"/>
    <cellStyle name="Normal 2 2 2 2 2 2 3 2 2" xfId="2668" xr:uid="{C9C883A6-2FDA-4637-9560-CBD4F712CC29}"/>
    <cellStyle name="Normal 2 2 2 2 2 2 3 2 2 2" xfId="7150" xr:uid="{30053E30-784B-48F5-8206-C557267449CB}"/>
    <cellStyle name="Normal 2 2 2 2 2 2 3 2 2 2 2" xfId="16180" xr:uid="{32F76BB9-1C97-4DE2-AC23-76DFE103CF5C}"/>
    <cellStyle name="Normal 2 2 2 2 2 2 3 2 2 3" xfId="11698" xr:uid="{D6D2B751-98D2-44F7-AE43-3E0F2A158AC6}"/>
    <cellStyle name="Normal 2 2 2 2 2 2 3 2 3" xfId="4162" xr:uid="{D33D26A3-7A40-45D3-9EB1-69C291EE1B7F}"/>
    <cellStyle name="Normal 2 2 2 2 2 2 3 2 3 2" xfId="8644" xr:uid="{CA06B77E-D323-44ED-9D04-37B3578A99BF}"/>
    <cellStyle name="Normal 2 2 2 2 2 2 3 2 3 2 2" xfId="17674" xr:uid="{E0DDE519-A27D-4937-B196-351221184618}"/>
    <cellStyle name="Normal 2 2 2 2 2 2 3 2 3 3" xfId="13192" xr:uid="{3D9F08B7-B0BA-4B9A-B866-1AE226C0C5E3}"/>
    <cellStyle name="Normal 2 2 2 2 2 2 3 2 4" xfId="5656" xr:uid="{D71E8587-E4C8-4F9D-920E-54F79DD48E72}"/>
    <cellStyle name="Normal 2 2 2 2 2 2 3 2 4 2" xfId="14686" xr:uid="{92B4D1D8-7880-40AD-9257-5F60CE4F750F}"/>
    <cellStyle name="Normal 2 2 2 2 2 2 3 2 5" xfId="10204" xr:uid="{EFA6B824-276C-4094-8FCD-7E6163D1EED7}"/>
    <cellStyle name="Normal 2 2 2 2 2 2 3 3" xfId="1921" xr:uid="{A70B1900-971D-44FA-87E9-87ACD3FC2DED}"/>
    <cellStyle name="Normal 2 2 2 2 2 2 3 3 2" xfId="6403" xr:uid="{AADEDB13-E49A-4371-BABD-226D7C6E0444}"/>
    <cellStyle name="Normal 2 2 2 2 2 2 3 3 2 2" xfId="15433" xr:uid="{52ACDE89-F1B0-4997-B922-E2C8E76FC699}"/>
    <cellStyle name="Normal 2 2 2 2 2 2 3 3 3" xfId="10951" xr:uid="{7E56DA8B-54E5-4361-81E9-1AB7546D82CF}"/>
    <cellStyle name="Normal 2 2 2 2 2 2 3 4" xfId="3415" xr:uid="{07BEB30B-68FB-47C2-81E9-0C3B60C05DF2}"/>
    <cellStyle name="Normal 2 2 2 2 2 2 3 4 2" xfId="7897" xr:uid="{66D4E2D5-E700-4890-BE9C-6D0A3C1101F5}"/>
    <cellStyle name="Normal 2 2 2 2 2 2 3 4 2 2" xfId="16927" xr:uid="{10D04A62-B4CE-4BDF-85BC-7B45381658C6}"/>
    <cellStyle name="Normal 2 2 2 2 2 2 3 4 3" xfId="12445" xr:uid="{5D7F7687-8EFA-4163-8A4B-91A4BFE305E6}"/>
    <cellStyle name="Normal 2 2 2 2 2 2 3 5" xfId="4909" xr:uid="{87B7691C-E3E9-4181-B1CE-53B8D187C358}"/>
    <cellStyle name="Normal 2 2 2 2 2 2 3 5 2" xfId="13939" xr:uid="{8DF2D79B-3EDC-4290-8AC8-250BD417A913}"/>
    <cellStyle name="Normal 2 2 2 2 2 2 3 6" xfId="9457" xr:uid="{08BFD8C1-655C-4FFB-8398-6F304B0578D6}"/>
    <cellStyle name="Normal 2 2 2 2 2 2 4" xfId="613" xr:uid="{DDEEB9C2-C59C-4E25-BEC7-8AC8E1D9512D}"/>
    <cellStyle name="Normal 2 2 2 2 2 2 4 2" xfId="1360" xr:uid="{61844B51-BE30-4B27-B380-5CF8034ED0FA}"/>
    <cellStyle name="Normal 2 2 2 2 2 2 4 2 2" xfId="2854" xr:uid="{2670F36F-ECE2-43DB-B4D0-E2C5C2B30D91}"/>
    <cellStyle name="Normal 2 2 2 2 2 2 4 2 2 2" xfId="7336" xr:uid="{2B0D9E1A-F33E-4F7E-9F4F-14FA9088DE71}"/>
    <cellStyle name="Normal 2 2 2 2 2 2 4 2 2 2 2" xfId="16366" xr:uid="{9E20D807-32B0-4215-A915-E8CD4F983E05}"/>
    <cellStyle name="Normal 2 2 2 2 2 2 4 2 2 3" xfId="11884" xr:uid="{A46B4895-FB6E-4FA2-9DAF-EBE042E2E15A}"/>
    <cellStyle name="Normal 2 2 2 2 2 2 4 2 3" xfId="4348" xr:uid="{3C0B4334-AF36-400A-9AED-21C19211E964}"/>
    <cellStyle name="Normal 2 2 2 2 2 2 4 2 3 2" xfId="8830" xr:uid="{21F1D0FC-A4A9-4860-8558-A5B2456B40EB}"/>
    <cellStyle name="Normal 2 2 2 2 2 2 4 2 3 2 2" xfId="17860" xr:uid="{0CA5866B-B186-47E4-BDD8-AE41C8450B46}"/>
    <cellStyle name="Normal 2 2 2 2 2 2 4 2 3 3" xfId="13378" xr:uid="{2C207AEB-7D1C-43B5-AE0F-8E12CC9DF7A6}"/>
    <cellStyle name="Normal 2 2 2 2 2 2 4 2 4" xfId="5842" xr:uid="{72BD9FEF-AF11-4EF4-B8CE-2685A0435B13}"/>
    <cellStyle name="Normal 2 2 2 2 2 2 4 2 4 2" xfId="14872" xr:uid="{94F3AB1D-9B20-496A-ADAF-DA0C7F7F916C}"/>
    <cellStyle name="Normal 2 2 2 2 2 2 4 2 5" xfId="10390" xr:uid="{1FD356F9-0FC2-4B9A-A028-B2B4EE27D4D0}"/>
    <cellStyle name="Normal 2 2 2 2 2 2 4 3" xfId="2107" xr:uid="{9EA5BDEA-FB9B-4F95-9E28-AF2F28DEB69E}"/>
    <cellStyle name="Normal 2 2 2 2 2 2 4 3 2" xfId="6589" xr:uid="{C02528CF-5BD1-419A-AC87-79C69DCFCA68}"/>
    <cellStyle name="Normal 2 2 2 2 2 2 4 3 2 2" xfId="15619" xr:uid="{D15C8F2E-5065-4605-A258-B0192FAFF5FD}"/>
    <cellStyle name="Normal 2 2 2 2 2 2 4 3 3" xfId="11137" xr:uid="{B79A59E0-5C32-40E7-96F2-D9C56599AF5A}"/>
    <cellStyle name="Normal 2 2 2 2 2 2 4 4" xfId="3601" xr:uid="{90D2A369-8FF6-490D-B512-BE08246F7BEC}"/>
    <cellStyle name="Normal 2 2 2 2 2 2 4 4 2" xfId="8083" xr:uid="{0406004C-5C3A-41A3-BA42-99631F0BB38F}"/>
    <cellStyle name="Normal 2 2 2 2 2 2 4 4 2 2" xfId="17113" xr:uid="{0D7E8769-CD84-4AEF-BFEB-F5138E5AFB8D}"/>
    <cellStyle name="Normal 2 2 2 2 2 2 4 4 3" xfId="12631" xr:uid="{F0C1E556-4442-40F4-B629-021D90DC8F40}"/>
    <cellStyle name="Normal 2 2 2 2 2 2 4 5" xfId="5095" xr:uid="{003CDBF0-A9E7-45BC-86AA-D11E6EBA06DC}"/>
    <cellStyle name="Normal 2 2 2 2 2 2 4 5 2" xfId="14125" xr:uid="{A05BB093-E101-40D3-8359-62D27305F173}"/>
    <cellStyle name="Normal 2 2 2 2 2 2 4 6" xfId="9643" xr:uid="{B86DD313-E99E-4FAF-BFDD-791F180BA9E4}"/>
    <cellStyle name="Normal 2 2 2 2 2 2 5" xfId="800" xr:uid="{1A51D9E4-5674-4F7A-A9A6-85B78CC102AC}"/>
    <cellStyle name="Normal 2 2 2 2 2 2 5 2" xfId="2294" xr:uid="{20207645-0A0A-45DF-95BC-895096076F97}"/>
    <cellStyle name="Normal 2 2 2 2 2 2 5 2 2" xfId="6776" xr:uid="{37556684-861A-4D97-A7A0-679FA43D5B83}"/>
    <cellStyle name="Normal 2 2 2 2 2 2 5 2 2 2" xfId="15806" xr:uid="{A51B6334-963F-4071-8AE8-602F4E161714}"/>
    <cellStyle name="Normal 2 2 2 2 2 2 5 2 3" xfId="11324" xr:uid="{64DD1DF8-62CD-4760-A88F-5C9DE6683CDE}"/>
    <cellStyle name="Normal 2 2 2 2 2 2 5 3" xfId="3788" xr:uid="{A068AB42-B753-4B7B-81FB-F0E7D56E1DC2}"/>
    <cellStyle name="Normal 2 2 2 2 2 2 5 3 2" xfId="8270" xr:uid="{CA1AB18E-F571-400E-94F2-1F628E2A7662}"/>
    <cellStyle name="Normal 2 2 2 2 2 2 5 3 2 2" xfId="17300" xr:uid="{9B0E142D-DC90-42DE-B5C3-A69F1550114A}"/>
    <cellStyle name="Normal 2 2 2 2 2 2 5 3 3" xfId="12818" xr:uid="{3B5B797A-4573-46B9-BB17-0D2A59008733}"/>
    <cellStyle name="Normal 2 2 2 2 2 2 5 4" xfId="5282" xr:uid="{8D190F7F-F319-4115-9EDC-3A0C1AB277FB}"/>
    <cellStyle name="Normal 2 2 2 2 2 2 5 4 2" xfId="14312" xr:uid="{6DE808E2-EB2E-4194-BD5D-35C4F7342889}"/>
    <cellStyle name="Normal 2 2 2 2 2 2 5 5" xfId="9830" xr:uid="{A576E34A-BF34-41A7-BE05-F937BED8F947}"/>
    <cellStyle name="Normal 2 2 2 2 2 2 6" xfId="1549" xr:uid="{ABF86D0B-A88E-4338-A449-FB0AFCFEE5D1}"/>
    <cellStyle name="Normal 2 2 2 2 2 2 6 2" xfId="6031" xr:uid="{DD7D346B-CD54-4B04-93B2-574A34CF4D98}"/>
    <cellStyle name="Normal 2 2 2 2 2 2 6 2 2" xfId="15061" xr:uid="{9FEDB21E-8922-4999-9506-132ABFC46539}"/>
    <cellStyle name="Normal 2 2 2 2 2 2 6 3" xfId="10579" xr:uid="{FA3DAB96-1449-4E11-9E25-7FA931FF8879}"/>
    <cellStyle name="Normal 2 2 2 2 2 2 7" xfId="3043" xr:uid="{99DE5BE3-0BC4-41C2-AEA5-BFF392038590}"/>
    <cellStyle name="Normal 2 2 2 2 2 2 7 2" xfId="7525" xr:uid="{59F1DE28-8336-48AE-A757-2D0346A10BE1}"/>
    <cellStyle name="Normal 2 2 2 2 2 2 7 2 2" xfId="16555" xr:uid="{00E88B62-E78C-44F0-BEA5-223CED333ADB}"/>
    <cellStyle name="Normal 2 2 2 2 2 2 7 3" xfId="12073" xr:uid="{6C5C6D02-141C-4C77-ACBC-D87DD408CA4F}"/>
    <cellStyle name="Normal 2 2 2 2 2 2 8" xfId="4537" xr:uid="{6947BB68-9741-4B90-B30B-C4E80E174138}"/>
    <cellStyle name="Normal 2 2 2 2 2 2 8 2" xfId="13567" xr:uid="{0A75BF12-3C87-4516-9FB3-A2533B1E5D44}"/>
    <cellStyle name="Normal 2 2 2 2 2 2 9" xfId="9085" xr:uid="{90B5EA3B-0B35-4F99-A35F-59F56ED6CB90}"/>
    <cellStyle name="Normal 2 2 2 2 2 3" xfId="78" xr:uid="{F44C4614-4743-4BA3-918A-D4AEC1F07E9D}"/>
    <cellStyle name="Normal 2 2 2 2 2 3 2" xfId="264" xr:uid="{3E4410A0-A07A-419C-8368-A11F61B8E3DD}"/>
    <cellStyle name="Normal 2 2 2 2 2 3 2 2" xfId="1009" xr:uid="{CF159152-94AC-4850-A48C-7B3D12ECC3A2}"/>
    <cellStyle name="Normal 2 2 2 2 2 3 2 2 2" xfId="2503" xr:uid="{3ECDA6B1-FED0-4720-94F3-AAA1A0098A96}"/>
    <cellStyle name="Normal 2 2 2 2 2 3 2 2 2 2" xfId="6985" xr:uid="{C8A29F17-108A-4667-9D2A-D60F902C264E}"/>
    <cellStyle name="Normal 2 2 2 2 2 3 2 2 2 2 2" xfId="16015" xr:uid="{24D76C3F-844D-4F69-8D8D-22112BA519A2}"/>
    <cellStyle name="Normal 2 2 2 2 2 3 2 2 2 3" xfId="11533" xr:uid="{41741808-EE2A-47CE-8A22-F7A668D42041}"/>
    <cellStyle name="Normal 2 2 2 2 2 3 2 2 3" xfId="3997" xr:uid="{8FEFBCFB-7564-4D2C-A1E5-0377B210171F}"/>
    <cellStyle name="Normal 2 2 2 2 2 3 2 2 3 2" xfId="8479" xr:uid="{918327AF-85BF-4687-9E7F-EFE57A4DE511}"/>
    <cellStyle name="Normal 2 2 2 2 2 3 2 2 3 2 2" xfId="17509" xr:uid="{54FBE5B0-A57D-4575-AD13-4F9F16BF7910}"/>
    <cellStyle name="Normal 2 2 2 2 2 3 2 2 3 3" xfId="13027" xr:uid="{D73EA744-3338-41BD-BFED-BAD9FEB17BEA}"/>
    <cellStyle name="Normal 2 2 2 2 2 3 2 2 4" xfId="5491" xr:uid="{61647AA2-E8DF-45A7-8D2D-4541805306FB}"/>
    <cellStyle name="Normal 2 2 2 2 2 3 2 2 4 2" xfId="14521" xr:uid="{6EF113AC-81EA-4D23-B77F-42DC51A3231C}"/>
    <cellStyle name="Normal 2 2 2 2 2 3 2 2 5" xfId="10039" xr:uid="{9470E466-1D1A-47EB-94EA-8B660CBC94F2}"/>
    <cellStyle name="Normal 2 2 2 2 2 3 2 3" xfId="1758" xr:uid="{5589ADFE-C5EC-4955-8C0C-CB0555F3AC62}"/>
    <cellStyle name="Normal 2 2 2 2 2 3 2 3 2" xfId="6240" xr:uid="{0F29DC0A-556A-4BFA-BDC6-46D8EC797DD9}"/>
    <cellStyle name="Normal 2 2 2 2 2 3 2 3 2 2" xfId="15270" xr:uid="{94D43825-7264-481C-BB48-A41D7D06FCA2}"/>
    <cellStyle name="Normal 2 2 2 2 2 3 2 3 3" xfId="10788" xr:uid="{098FA51F-844E-475A-86DD-B843DF61BF83}"/>
    <cellStyle name="Normal 2 2 2 2 2 3 2 4" xfId="3252" xr:uid="{D29BB1F5-B8C1-468B-BE1D-3988A870D06C}"/>
    <cellStyle name="Normal 2 2 2 2 2 3 2 4 2" xfId="7734" xr:uid="{439F5166-6105-4A65-8E28-BA3CA2EC4CA2}"/>
    <cellStyle name="Normal 2 2 2 2 2 3 2 4 2 2" xfId="16764" xr:uid="{15FD9255-37B6-49BD-83E0-B616B18E3E98}"/>
    <cellStyle name="Normal 2 2 2 2 2 3 2 4 3" xfId="12282" xr:uid="{935FCF7D-F41F-46E5-AF47-9A63795D776D}"/>
    <cellStyle name="Normal 2 2 2 2 2 3 2 5" xfId="4746" xr:uid="{F5EE38EA-5039-49DD-9590-84198CE130C7}"/>
    <cellStyle name="Normal 2 2 2 2 2 3 2 5 2" xfId="13776" xr:uid="{E3A7BC06-1865-4CF3-AD3F-ABE4046518FF}"/>
    <cellStyle name="Normal 2 2 2 2 2 3 2 6" xfId="9294" xr:uid="{4CE0A0E6-7ABE-469D-84DA-ADB537A11BB7}"/>
    <cellStyle name="Normal 2 2 2 2 2 3 3" xfId="450" xr:uid="{3B2669FD-7AF8-4912-870C-9D03B04A366B}"/>
    <cellStyle name="Normal 2 2 2 2 2 3 3 2" xfId="1197" xr:uid="{C7024162-C709-4EA3-A08A-9D16EB1C724A}"/>
    <cellStyle name="Normal 2 2 2 2 2 3 3 2 2" xfId="2691" xr:uid="{2F220616-9C81-40D1-BA69-7A8414B078BF}"/>
    <cellStyle name="Normal 2 2 2 2 2 3 3 2 2 2" xfId="7173" xr:uid="{0982C0B0-F457-4DF3-BEA7-73BC8264FEFD}"/>
    <cellStyle name="Normal 2 2 2 2 2 3 3 2 2 2 2" xfId="16203" xr:uid="{7CD2CDD8-589B-4F00-933F-096CA795CBFF}"/>
    <cellStyle name="Normal 2 2 2 2 2 3 3 2 2 3" xfId="11721" xr:uid="{4AB33F58-CBA8-4455-A684-2BE77C76CF15}"/>
    <cellStyle name="Normal 2 2 2 2 2 3 3 2 3" xfId="4185" xr:uid="{583FE551-4ECF-4DCE-BA84-4561175B6AC4}"/>
    <cellStyle name="Normal 2 2 2 2 2 3 3 2 3 2" xfId="8667" xr:uid="{3DE48C59-B6F1-4EBD-B476-C8D2AD091483}"/>
    <cellStyle name="Normal 2 2 2 2 2 3 3 2 3 2 2" xfId="17697" xr:uid="{54E0A54E-4C40-4241-B395-EA3CD15227DB}"/>
    <cellStyle name="Normal 2 2 2 2 2 3 3 2 3 3" xfId="13215" xr:uid="{C68B9DAE-12A3-4928-8AC6-77C17832EADC}"/>
    <cellStyle name="Normal 2 2 2 2 2 3 3 2 4" xfId="5679" xr:uid="{90210D4F-9CD7-4744-A82A-C08D564E9AFD}"/>
    <cellStyle name="Normal 2 2 2 2 2 3 3 2 4 2" xfId="14709" xr:uid="{CAA4A12F-CACC-4E5F-9637-1544ADD088A2}"/>
    <cellStyle name="Normal 2 2 2 2 2 3 3 2 5" xfId="10227" xr:uid="{2978E810-28E5-46B8-9F51-09C9C32E7FC5}"/>
    <cellStyle name="Normal 2 2 2 2 2 3 3 3" xfId="1944" xr:uid="{AC462CED-2FB4-426D-9768-BC5A29A810D5}"/>
    <cellStyle name="Normal 2 2 2 2 2 3 3 3 2" xfId="6426" xr:uid="{A39EE764-1D04-4AD8-8F19-5B304E273982}"/>
    <cellStyle name="Normal 2 2 2 2 2 3 3 3 2 2" xfId="15456" xr:uid="{048CD031-F8B4-42CF-91ED-9BFF4F6D1139}"/>
    <cellStyle name="Normal 2 2 2 2 2 3 3 3 3" xfId="10974" xr:uid="{4367AFFE-0570-41E3-B9AB-5E52022B943F}"/>
    <cellStyle name="Normal 2 2 2 2 2 3 3 4" xfId="3438" xr:uid="{3F880C1E-4E08-4B67-9AF9-A1AC2D8A39F7}"/>
    <cellStyle name="Normal 2 2 2 2 2 3 3 4 2" xfId="7920" xr:uid="{CBE01BC1-CBAD-4185-993E-0FA3D33D95E2}"/>
    <cellStyle name="Normal 2 2 2 2 2 3 3 4 2 2" xfId="16950" xr:uid="{8EDCA4E1-0748-4D18-AAA2-92488C2EB1A7}"/>
    <cellStyle name="Normal 2 2 2 2 2 3 3 4 3" xfId="12468" xr:uid="{1562EF56-34C4-4B60-B921-35FEB10262BE}"/>
    <cellStyle name="Normal 2 2 2 2 2 3 3 5" xfId="4932" xr:uid="{E8807564-7B1C-4872-B5C1-4F8F31BA1FBC}"/>
    <cellStyle name="Normal 2 2 2 2 2 3 3 5 2" xfId="13962" xr:uid="{9249D2F6-4D0E-4023-B538-6991CF5D1DBA}"/>
    <cellStyle name="Normal 2 2 2 2 2 3 3 6" xfId="9480" xr:uid="{C4223E1D-FE6C-4021-82AB-1BCF49EA9748}"/>
    <cellStyle name="Normal 2 2 2 2 2 3 4" xfId="636" xr:uid="{CEDB0B47-E603-4F8D-9ABA-30A96266B75C}"/>
    <cellStyle name="Normal 2 2 2 2 2 3 4 2" xfId="1383" xr:uid="{1FF306CA-AD97-4F13-A314-5B75916FC8A9}"/>
    <cellStyle name="Normal 2 2 2 2 2 3 4 2 2" xfId="2877" xr:uid="{D43102B6-4895-4BB7-B7F0-E313DA4E30FB}"/>
    <cellStyle name="Normal 2 2 2 2 2 3 4 2 2 2" xfId="7359" xr:uid="{D6533881-C119-4C7C-99DA-515B8C1EF272}"/>
    <cellStyle name="Normal 2 2 2 2 2 3 4 2 2 2 2" xfId="16389" xr:uid="{77BA4DB3-5301-442B-8CF7-A00E0D01C98D}"/>
    <cellStyle name="Normal 2 2 2 2 2 3 4 2 2 3" xfId="11907" xr:uid="{C79CB9BA-B971-452A-B4E5-696639F5C7CE}"/>
    <cellStyle name="Normal 2 2 2 2 2 3 4 2 3" xfId="4371" xr:uid="{FC41E49C-93F8-4913-9D66-79208F377B9D}"/>
    <cellStyle name="Normal 2 2 2 2 2 3 4 2 3 2" xfId="8853" xr:uid="{032A73C8-01A2-486F-B276-7E5D094CD268}"/>
    <cellStyle name="Normal 2 2 2 2 2 3 4 2 3 2 2" xfId="17883" xr:uid="{7457D47A-A41D-43C3-81DF-629977B8ECA1}"/>
    <cellStyle name="Normal 2 2 2 2 2 3 4 2 3 3" xfId="13401" xr:uid="{B9F52CEF-AD8A-43E5-AA4F-0DCDEC753048}"/>
    <cellStyle name="Normal 2 2 2 2 2 3 4 2 4" xfId="5865" xr:uid="{D8944F93-168A-4FA9-A0DB-D733EB8186CB}"/>
    <cellStyle name="Normal 2 2 2 2 2 3 4 2 4 2" xfId="14895" xr:uid="{1EE5035E-F51F-436D-A369-D2A52ECBB18D}"/>
    <cellStyle name="Normal 2 2 2 2 2 3 4 2 5" xfId="10413" xr:uid="{D7828750-B6BE-4D9E-96EB-B3E600D5E8E5}"/>
    <cellStyle name="Normal 2 2 2 2 2 3 4 3" xfId="2130" xr:uid="{6E32546C-A20D-4016-B13B-670D653B2929}"/>
    <cellStyle name="Normal 2 2 2 2 2 3 4 3 2" xfId="6612" xr:uid="{368C3573-F50B-40FD-9C2E-658CBAB61C34}"/>
    <cellStyle name="Normal 2 2 2 2 2 3 4 3 2 2" xfId="15642" xr:uid="{2EA49187-21B2-455E-AF8A-EDBF516951FE}"/>
    <cellStyle name="Normal 2 2 2 2 2 3 4 3 3" xfId="11160" xr:uid="{650B467E-282A-4A90-99CE-260656C7C611}"/>
    <cellStyle name="Normal 2 2 2 2 2 3 4 4" xfId="3624" xr:uid="{33C02EF8-2697-476D-8A51-4E3423901A61}"/>
    <cellStyle name="Normal 2 2 2 2 2 3 4 4 2" xfId="8106" xr:uid="{055E01BD-FFDF-480C-8853-E07A7C29FCD7}"/>
    <cellStyle name="Normal 2 2 2 2 2 3 4 4 2 2" xfId="17136" xr:uid="{3EA1198B-64C2-490B-A9EC-259573CC6204}"/>
    <cellStyle name="Normal 2 2 2 2 2 3 4 4 3" xfId="12654" xr:uid="{79F5E55E-C9F2-46ED-AD0B-63AE53258628}"/>
    <cellStyle name="Normal 2 2 2 2 2 3 4 5" xfId="5118" xr:uid="{97270311-AE4D-443F-86B1-3F891BAFB288}"/>
    <cellStyle name="Normal 2 2 2 2 2 3 4 5 2" xfId="14148" xr:uid="{9D7DD176-EB24-4FD9-90E1-0D14FA74E269}"/>
    <cellStyle name="Normal 2 2 2 2 2 3 4 6" xfId="9666" xr:uid="{4A1535C4-D963-458C-B102-828DE3EA06D3}"/>
    <cellStyle name="Normal 2 2 2 2 2 3 5" xfId="823" xr:uid="{6201A23E-DCAB-4EF7-B54C-706C42CC8316}"/>
    <cellStyle name="Normal 2 2 2 2 2 3 5 2" xfId="2317" xr:uid="{9974D36C-E851-499C-A1B0-D67D4A1B9067}"/>
    <cellStyle name="Normal 2 2 2 2 2 3 5 2 2" xfId="6799" xr:uid="{E87C659B-D993-40C0-A6D6-A62708B07EFF}"/>
    <cellStyle name="Normal 2 2 2 2 2 3 5 2 2 2" xfId="15829" xr:uid="{1B854880-979A-4659-8CFE-E17AE16169B9}"/>
    <cellStyle name="Normal 2 2 2 2 2 3 5 2 3" xfId="11347" xr:uid="{36D1724E-2E98-474F-B721-F16665E31B80}"/>
    <cellStyle name="Normal 2 2 2 2 2 3 5 3" xfId="3811" xr:uid="{33F20CE3-55CD-4470-A93D-CE4D6FDBCF79}"/>
    <cellStyle name="Normal 2 2 2 2 2 3 5 3 2" xfId="8293" xr:uid="{02784586-DB3A-40E2-BF16-6230292A4F9B}"/>
    <cellStyle name="Normal 2 2 2 2 2 3 5 3 2 2" xfId="17323" xr:uid="{6C665108-D432-41B0-8F2D-638F6C08E1AB}"/>
    <cellStyle name="Normal 2 2 2 2 2 3 5 3 3" xfId="12841" xr:uid="{8D6E63C5-1392-4F39-9ED9-D9A782FF1585}"/>
    <cellStyle name="Normal 2 2 2 2 2 3 5 4" xfId="5305" xr:uid="{A107B3BB-5B7C-41DE-8C58-8C6A9DAF4113}"/>
    <cellStyle name="Normal 2 2 2 2 2 3 5 4 2" xfId="14335" xr:uid="{926FA296-9546-4312-A973-DD0F8FD2AA7B}"/>
    <cellStyle name="Normal 2 2 2 2 2 3 5 5" xfId="9853" xr:uid="{9EC95F40-5233-4D71-929F-504DD257BDD2}"/>
    <cellStyle name="Normal 2 2 2 2 2 3 6" xfId="1572" xr:uid="{10A4E8DD-21C9-45D8-8F9E-176F86157F8C}"/>
    <cellStyle name="Normal 2 2 2 2 2 3 6 2" xfId="6054" xr:uid="{2C529404-1698-466A-B336-3EC751C9CD0E}"/>
    <cellStyle name="Normal 2 2 2 2 2 3 6 2 2" xfId="15084" xr:uid="{F66C6214-A753-4C79-9A29-78ADF0F003D0}"/>
    <cellStyle name="Normal 2 2 2 2 2 3 6 3" xfId="10602" xr:uid="{3F419335-F5D7-405B-A299-5399F4986BB6}"/>
    <cellStyle name="Normal 2 2 2 2 2 3 7" xfId="3066" xr:uid="{88DF91F6-14A9-4D97-96B7-ADB79A6FDC61}"/>
    <cellStyle name="Normal 2 2 2 2 2 3 7 2" xfId="7548" xr:uid="{7B56F48D-2818-491B-B1B1-ADC305344A7B}"/>
    <cellStyle name="Normal 2 2 2 2 2 3 7 2 2" xfId="16578" xr:uid="{7A30F3C9-20BF-4E72-BB04-9E100B9343F8}"/>
    <cellStyle name="Normal 2 2 2 2 2 3 7 3" xfId="12096" xr:uid="{5086237C-99CD-4F82-B746-2C012BB077F1}"/>
    <cellStyle name="Normal 2 2 2 2 2 3 8" xfId="4560" xr:uid="{CB1391DC-78AC-47A0-A954-E95719AE9178}"/>
    <cellStyle name="Normal 2 2 2 2 2 3 8 2" xfId="13590" xr:uid="{74C14DE2-F56C-4CBF-9A62-8F45C7677BFD}"/>
    <cellStyle name="Normal 2 2 2 2 2 3 9" xfId="9108" xr:uid="{B7F14FBF-81A3-4F68-87DC-59062F91CCE5}"/>
    <cellStyle name="Normal 2 2 2 2 2 4" xfId="102" xr:uid="{C2733EFE-0DCF-4CAC-9073-0A341C3BC163}"/>
    <cellStyle name="Normal 2 2 2 2 2 4 2" xfId="288" xr:uid="{3D03C75D-A7B2-49D2-B143-591015BF96DF}"/>
    <cellStyle name="Normal 2 2 2 2 2 4 2 2" xfId="1032" xr:uid="{D39C6B77-E414-410D-A8F5-369D5EF20279}"/>
    <cellStyle name="Normal 2 2 2 2 2 4 2 2 2" xfId="2526" xr:uid="{F4A8E16C-7D4C-4D4D-8A09-D8F4B204B4C5}"/>
    <cellStyle name="Normal 2 2 2 2 2 4 2 2 2 2" xfId="7008" xr:uid="{5F36D49A-CFD8-4678-9BEC-B07B75210B84}"/>
    <cellStyle name="Normal 2 2 2 2 2 4 2 2 2 2 2" xfId="16038" xr:uid="{7FBFCD8F-37F3-4E30-87AD-244CC1B72D8A}"/>
    <cellStyle name="Normal 2 2 2 2 2 4 2 2 2 3" xfId="11556" xr:uid="{7EE99473-7B45-4CE9-8262-5E67EEDFF4A9}"/>
    <cellStyle name="Normal 2 2 2 2 2 4 2 2 3" xfId="4020" xr:uid="{CE6179B3-DEBD-44EA-A98C-AE517C468BB6}"/>
    <cellStyle name="Normal 2 2 2 2 2 4 2 2 3 2" xfId="8502" xr:uid="{AFE1307D-BED2-42F2-9E67-D33DBE24E8ED}"/>
    <cellStyle name="Normal 2 2 2 2 2 4 2 2 3 2 2" xfId="17532" xr:uid="{35FD6440-7706-4E70-8CB8-CDFFAF877A91}"/>
    <cellStyle name="Normal 2 2 2 2 2 4 2 2 3 3" xfId="13050" xr:uid="{E07F6AD1-8F0D-4DB5-9F5E-6487B9359933}"/>
    <cellStyle name="Normal 2 2 2 2 2 4 2 2 4" xfId="5514" xr:uid="{3DAF8A95-64F7-4857-9CA1-BC86326496D6}"/>
    <cellStyle name="Normal 2 2 2 2 2 4 2 2 4 2" xfId="14544" xr:uid="{65203479-614D-4FFA-8B5E-51744E1178EF}"/>
    <cellStyle name="Normal 2 2 2 2 2 4 2 2 5" xfId="10062" xr:uid="{648D1691-AC65-4153-9F54-0BB98C7DA53D}"/>
    <cellStyle name="Normal 2 2 2 2 2 4 2 3" xfId="1782" xr:uid="{9F69E06E-9CC2-4BE7-B97B-6DCA5607D01B}"/>
    <cellStyle name="Normal 2 2 2 2 2 4 2 3 2" xfId="6264" xr:uid="{2335020A-3179-4785-BBC7-B6FAF9D2236F}"/>
    <cellStyle name="Normal 2 2 2 2 2 4 2 3 2 2" xfId="15294" xr:uid="{4C65C341-5B13-4FBB-B181-0AA9D77CF0D5}"/>
    <cellStyle name="Normal 2 2 2 2 2 4 2 3 3" xfId="10812" xr:uid="{A49C3C98-D89E-4295-8405-5E9E8455441A}"/>
    <cellStyle name="Normal 2 2 2 2 2 4 2 4" xfId="3276" xr:uid="{CDD5B150-88B1-41FA-B1A6-EEA7B6C969FC}"/>
    <cellStyle name="Normal 2 2 2 2 2 4 2 4 2" xfId="7758" xr:uid="{2E147675-8CA2-4BB4-A998-49DEACEE3A1A}"/>
    <cellStyle name="Normal 2 2 2 2 2 4 2 4 2 2" xfId="16788" xr:uid="{B677D8FD-BEF6-49A5-9E70-4BB15E98DFE2}"/>
    <cellStyle name="Normal 2 2 2 2 2 4 2 4 3" xfId="12306" xr:uid="{5AC3AB17-1410-45C5-BB47-926003F36131}"/>
    <cellStyle name="Normal 2 2 2 2 2 4 2 5" xfId="4770" xr:uid="{9CC861DC-2C62-4F05-9DDE-1FA4444374A0}"/>
    <cellStyle name="Normal 2 2 2 2 2 4 2 5 2" xfId="13800" xr:uid="{564BDE67-6CB7-42DC-AAF6-E54F565AEBF6}"/>
    <cellStyle name="Normal 2 2 2 2 2 4 2 6" xfId="9318" xr:uid="{92E94AE6-260D-4578-9AF8-73048CC37527}"/>
    <cellStyle name="Normal 2 2 2 2 2 4 3" xfId="474" xr:uid="{2698A6E2-17C3-4EA5-B53B-7A3306CA46F8}"/>
    <cellStyle name="Normal 2 2 2 2 2 4 3 2" xfId="1221" xr:uid="{87C3BF72-F979-4265-9A8E-A10881D3874C}"/>
    <cellStyle name="Normal 2 2 2 2 2 4 3 2 2" xfId="2715" xr:uid="{F8586CA8-BA8E-4006-8FA4-D237161C039A}"/>
    <cellStyle name="Normal 2 2 2 2 2 4 3 2 2 2" xfId="7197" xr:uid="{C9E7E736-B37E-4739-A248-6A9EF839CAD2}"/>
    <cellStyle name="Normal 2 2 2 2 2 4 3 2 2 2 2" xfId="16227" xr:uid="{AD80A71F-42DE-4822-8086-C18099B048A9}"/>
    <cellStyle name="Normal 2 2 2 2 2 4 3 2 2 3" xfId="11745" xr:uid="{C8CF4BB9-4BBA-4600-93B1-8EAE8C4F3347}"/>
    <cellStyle name="Normal 2 2 2 2 2 4 3 2 3" xfId="4209" xr:uid="{7794BBD8-2729-4EFF-95C3-7A35168AE74D}"/>
    <cellStyle name="Normal 2 2 2 2 2 4 3 2 3 2" xfId="8691" xr:uid="{0E41E3F8-26DE-4872-A961-BDA7DBFBCCA4}"/>
    <cellStyle name="Normal 2 2 2 2 2 4 3 2 3 2 2" xfId="17721" xr:uid="{DB627BF5-9D27-4BDD-A6E4-5AB0578EE3F3}"/>
    <cellStyle name="Normal 2 2 2 2 2 4 3 2 3 3" xfId="13239" xr:uid="{A7DC2DA9-5B86-4EAD-A963-32C91376F01F}"/>
    <cellStyle name="Normal 2 2 2 2 2 4 3 2 4" xfId="5703" xr:uid="{B9FE4ED1-69BD-4059-8B3F-26964B7C4456}"/>
    <cellStyle name="Normal 2 2 2 2 2 4 3 2 4 2" xfId="14733" xr:uid="{9A15C7E5-7A4D-4239-941F-A4B7D51C336F}"/>
    <cellStyle name="Normal 2 2 2 2 2 4 3 2 5" xfId="10251" xr:uid="{86DA9007-10DF-410E-A2CE-865D06210716}"/>
    <cellStyle name="Normal 2 2 2 2 2 4 3 3" xfId="1968" xr:uid="{250E9BD6-9A92-4264-9EAA-416E288DE0BB}"/>
    <cellStyle name="Normal 2 2 2 2 2 4 3 3 2" xfId="6450" xr:uid="{E7F9BD7D-43BB-4385-83A6-291824CEC1B4}"/>
    <cellStyle name="Normal 2 2 2 2 2 4 3 3 2 2" xfId="15480" xr:uid="{31F9FA84-15A7-4901-B50B-441B57FF8557}"/>
    <cellStyle name="Normal 2 2 2 2 2 4 3 3 3" xfId="10998" xr:uid="{0AE98592-7A56-43E5-88E1-74F8AA9DFF47}"/>
    <cellStyle name="Normal 2 2 2 2 2 4 3 4" xfId="3462" xr:uid="{06A563E0-C05E-43A5-8115-E8D61044932C}"/>
    <cellStyle name="Normal 2 2 2 2 2 4 3 4 2" xfId="7944" xr:uid="{BC8E22C9-D353-4322-BB9B-E2908FCE5E2F}"/>
    <cellStyle name="Normal 2 2 2 2 2 4 3 4 2 2" xfId="16974" xr:uid="{9DED7FEF-82EA-4BB5-B26E-D4702D352B92}"/>
    <cellStyle name="Normal 2 2 2 2 2 4 3 4 3" xfId="12492" xr:uid="{84382036-D575-4B42-A056-4EB03BE56C1B}"/>
    <cellStyle name="Normal 2 2 2 2 2 4 3 5" xfId="4956" xr:uid="{CF407B26-C782-449E-B22A-1230AB140DB7}"/>
    <cellStyle name="Normal 2 2 2 2 2 4 3 5 2" xfId="13986" xr:uid="{6882DFB2-51F0-4E36-ABBE-4141E584D618}"/>
    <cellStyle name="Normal 2 2 2 2 2 4 3 6" xfId="9504" xr:uid="{F6A11558-84E4-4FF1-96DF-138BE1A27E63}"/>
    <cellStyle name="Normal 2 2 2 2 2 4 4" xfId="660" xr:uid="{8CFD9089-5B60-44F6-9FD2-215AE222A17C}"/>
    <cellStyle name="Normal 2 2 2 2 2 4 4 2" xfId="1407" xr:uid="{D2446231-A0EB-43F8-BD80-834ADABC2936}"/>
    <cellStyle name="Normal 2 2 2 2 2 4 4 2 2" xfId="2901" xr:uid="{52A42DA7-D4E6-4E96-8F75-0A97A4F3D19D}"/>
    <cellStyle name="Normal 2 2 2 2 2 4 4 2 2 2" xfId="7383" xr:uid="{2F882563-1268-46A9-8E55-2777A8BEF84B}"/>
    <cellStyle name="Normal 2 2 2 2 2 4 4 2 2 2 2" xfId="16413" xr:uid="{80FD605D-E304-45C0-94BF-B858B3BFF8F2}"/>
    <cellStyle name="Normal 2 2 2 2 2 4 4 2 2 3" xfId="11931" xr:uid="{8DEFD984-89FA-418A-A46C-B5C433FEEF73}"/>
    <cellStyle name="Normal 2 2 2 2 2 4 4 2 3" xfId="4395" xr:uid="{BC370B89-3E81-4934-884B-2F01BCA25233}"/>
    <cellStyle name="Normal 2 2 2 2 2 4 4 2 3 2" xfId="8877" xr:uid="{2B28A013-FC74-4D41-87C7-BF3FD2F2AC68}"/>
    <cellStyle name="Normal 2 2 2 2 2 4 4 2 3 2 2" xfId="17907" xr:uid="{1FE27B0B-4515-4A05-8696-B36F52718023}"/>
    <cellStyle name="Normal 2 2 2 2 2 4 4 2 3 3" xfId="13425" xr:uid="{029AE08A-AFEB-43D9-B1CD-AE8A7D5BE5F3}"/>
    <cellStyle name="Normal 2 2 2 2 2 4 4 2 4" xfId="5889" xr:uid="{49B30A00-C7E7-48C9-B9EE-EFF1303AB532}"/>
    <cellStyle name="Normal 2 2 2 2 2 4 4 2 4 2" xfId="14919" xr:uid="{78C73247-DFC8-4686-8E6F-A55449403944}"/>
    <cellStyle name="Normal 2 2 2 2 2 4 4 2 5" xfId="10437" xr:uid="{5AFE062B-70C0-421E-BDBE-0BDA1AE78636}"/>
    <cellStyle name="Normal 2 2 2 2 2 4 4 3" xfId="2154" xr:uid="{76B21B69-2123-4F65-A3CF-AFB2395FA9C1}"/>
    <cellStyle name="Normal 2 2 2 2 2 4 4 3 2" xfId="6636" xr:uid="{5A22AC97-8DC6-4252-A661-BF98B9A23201}"/>
    <cellStyle name="Normal 2 2 2 2 2 4 4 3 2 2" xfId="15666" xr:uid="{2D19E645-0685-46D4-9040-AEABC85E4AF4}"/>
    <cellStyle name="Normal 2 2 2 2 2 4 4 3 3" xfId="11184" xr:uid="{42CEAF96-7EF1-46CE-877F-EFD4BC85FF6A}"/>
    <cellStyle name="Normal 2 2 2 2 2 4 4 4" xfId="3648" xr:uid="{F8D43A3A-E3F9-4EBF-B983-66030BD31EFF}"/>
    <cellStyle name="Normal 2 2 2 2 2 4 4 4 2" xfId="8130" xr:uid="{6187EF75-B28A-4B26-8B5B-C1CAC6AA5D0E}"/>
    <cellStyle name="Normal 2 2 2 2 2 4 4 4 2 2" xfId="17160" xr:uid="{BB32C9CB-739E-4B51-8808-7A699EC1C775}"/>
    <cellStyle name="Normal 2 2 2 2 2 4 4 4 3" xfId="12678" xr:uid="{60DC923D-9E63-40A3-8503-A0FA77AE10BD}"/>
    <cellStyle name="Normal 2 2 2 2 2 4 4 5" xfId="5142" xr:uid="{2DDA0500-2AA0-43C3-B819-80882634EEA8}"/>
    <cellStyle name="Normal 2 2 2 2 2 4 4 5 2" xfId="14172" xr:uid="{B17CBC41-9956-446D-BEA0-7E9B2E3128FB}"/>
    <cellStyle name="Normal 2 2 2 2 2 4 4 6" xfId="9690" xr:uid="{B655EF6B-876B-49DB-88FF-0463E718F39F}"/>
    <cellStyle name="Normal 2 2 2 2 2 4 5" xfId="847" xr:uid="{BDD8B5A7-9A9B-49B3-B700-D9AAF1065434}"/>
    <cellStyle name="Normal 2 2 2 2 2 4 5 2" xfId="2341" xr:uid="{EC10686A-7804-43E1-940F-34C8FE7277DA}"/>
    <cellStyle name="Normal 2 2 2 2 2 4 5 2 2" xfId="6823" xr:uid="{6FEBC411-30A8-42AC-B355-8A1DBB6311EC}"/>
    <cellStyle name="Normal 2 2 2 2 2 4 5 2 2 2" xfId="15853" xr:uid="{84B69155-A8E4-4775-9603-442D254EDDA1}"/>
    <cellStyle name="Normal 2 2 2 2 2 4 5 2 3" xfId="11371" xr:uid="{659C6ECF-FF33-4690-8F65-F89E2A7BC4E5}"/>
    <cellStyle name="Normal 2 2 2 2 2 4 5 3" xfId="3835" xr:uid="{6EA6C1CE-E8C5-4DAE-8825-C262D3D1BACB}"/>
    <cellStyle name="Normal 2 2 2 2 2 4 5 3 2" xfId="8317" xr:uid="{B893A957-5388-48C5-9AF9-974790E4260A}"/>
    <cellStyle name="Normal 2 2 2 2 2 4 5 3 2 2" xfId="17347" xr:uid="{E7086006-08DE-420E-B34D-3935FE1D64F3}"/>
    <cellStyle name="Normal 2 2 2 2 2 4 5 3 3" xfId="12865" xr:uid="{FDF47DC7-D3B4-45A4-AC41-05FE1F488F2F}"/>
    <cellStyle name="Normal 2 2 2 2 2 4 5 4" xfId="5329" xr:uid="{48D3CCAC-6988-4D03-B88A-7C82BA222972}"/>
    <cellStyle name="Normal 2 2 2 2 2 4 5 4 2" xfId="14359" xr:uid="{0E102C37-2601-44A0-9EBD-CF220C9C228D}"/>
    <cellStyle name="Normal 2 2 2 2 2 4 5 5" xfId="9877" xr:uid="{669B64AC-BE22-4662-9737-416679317995}"/>
    <cellStyle name="Normal 2 2 2 2 2 4 6" xfId="1596" xr:uid="{6E637B34-45F9-4A60-86C9-9DE2DFCEFB26}"/>
    <cellStyle name="Normal 2 2 2 2 2 4 6 2" xfId="6078" xr:uid="{4CFE9F0F-A641-483B-AFAC-D58E61609925}"/>
    <cellStyle name="Normal 2 2 2 2 2 4 6 2 2" xfId="15108" xr:uid="{7686B4ED-B7AD-4442-943A-DDE0DF070406}"/>
    <cellStyle name="Normal 2 2 2 2 2 4 6 3" xfId="10626" xr:uid="{3AD2E177-5CAF-41F0-AADF-BAEFE00A6359}"/>
    <cellStyle name="Normal 2 2 2 2 2 4 7" xfId="3090" xr:uid="{5EFEAB40-7FEF-45C8-A296-138AA84EAE4F}"/>
    <cellStyle name="Normal 2 2 2 2 2 4 7 2" xfId="7572" xr:uid="{846C6E87-C044-4380-BEF5-0AA1DE3B4AF4}"/>
    <cellStyle name="Normal 2 2 2 2 2 4 7 2 2" xfId="16602" xr:uid="{ABF3FF14-F8A0-41DF-AE8A-89A330B3501D}"/>
    <cellStyle name="Normal 2 2 2 2 2 4 7 3" xfId="12120" xr:uid="{011CD133-DD39-4E7E-9532-B27629E37507}"/>
    <cellStyle name="Normal 2 2 2 2 2 4 8" xfId="4584" xr:uid="{22A046F6-2C0A-4CBC-A81B-C9BB793BF03D}"/>
    <cellStyle name="Normal 2 2 2 2 2 4 8 2" xfId="13614" xr:uid="{FEE33679-FAA7-4F7D-AAA7-F18CB838E959}"/>
    <cellStyle name="Normal 2 2 2 2 2 4 9" xfId="9132" xr:uid="{D7169754-EC31-4938-AC52-0039BED6E6DA}"/>
    <cellStyle name="Normal 2 2 2 2 2 5" xfId="108" xr:uid="{CF166D76-9FE3-4881-BECE-C936DD958D98}"/>
    <cellStyle name="Normal 2 2 2 2 2 5 2" xfId="294" xr:uid="{66969435-8608-41A1-83E7-9E1812809394}"/>
    <cellStyle name="Normal 2 2 2 2 2 5 2 2" xfId="1037" xr:uid="{1CDA30AB-03B5-472E-9E1C-F4995B54891F}"/>
    <cellStyle name="Normal 2 2 2 2 2 5 2 2 2" xfId="2531" xr:uid="{28A8BC28-C1C9-44F8-927B-215DF60B6A08}"/>
    <cellStyle name="Normal 2 2 2 2 2 5 2 2 2 2" xfId="7013" xr:uid="{2256CD46-C8C7-4985-84BA-2C5A3A90ED51}"/>
    <cellStyle name="Normal 2 2 2 2 2 5 2 2 2 2 2" xfId="16043" xr:uid="{65929CCF-0183-43D0-92F2-A65193CD2AE9}"/>
    <cellStyle name="Normal 2 2 2 2 2 5 2 2 2 3" xfId="11561" xr:uid="{67CCADB8-854E-42FF-9CE7-921D347A4CD1}"/>
    <cellStyle name="Normal 2 2 2 2 2 5 2 2 3" xfId="4025" xr:uid="{27F1BB8D-56EA-4354-BE09-63428012004C}"/>
    <cellStyle name="Normal 2 2 2 2 2 5 2 2 3 2" xfId="8507" xr:uid="{05B7D51C-77EA-4B25-BA87-2FA575E42890}"/>
    <cellStyle name="Normal 2 2 2 2 2 5 2 2 3 2 2" xfId="17537" xr:uid="{6A6DE106-AF60-4234-BF56-81E5D5459E2C}"/>
    <cellStyle name="Normal 2 2 2 2 2 5 2 2 3 3" xfId="13055" xr:uid="{548B6AAF-ED01-4158-9CDA-45A2D1777C20}"/>
    <cellStyle name="Normal 2 2 2 2 2 5 2 2 4" xfId="5519" xr:uid="{C54D65EC-BEC4-44A9-88AA-9375A2977A58}"/>
    <cellStyle name="Normal 2 2 2 2 2 5 2 2 4 2" xfId="14549" xr:uid="{D9B0C63C-7C92-4615-8A80-9CBD4B0C186B}"/>
    <cellStyle name="Normal 2 2 2 2 2 5 2 2 5" xfId="10067" xr:uid="{7669A5A0-78AD-421A-9F15-FC13A4A4209D}"/>
    <cellStyle name="Normal 2 2 2 2 2 5 2 3" xfId="1788" xr:uid="{24EDC156-5CCA-4F0E-96A3-C675EB4D8E90}"/>
    <cellStyle name="Normal 2 2 2 2 2 5 2 3 2" xfId="6270" xr:uid="{9B59D86D-54D4-442E-8236-564565828BBC}"/>
    <cellStyle name="Normal 2 2 2 2 2 5 2 3 2 2" xfId="15300" xr:uid="{48D0694F-3757-40C8-BD26-AC5B382A0EF5}"/>
    <cellStyle name="Normal 2 2 2 2 2 5 2 3 3" xfId="10818" xr:uid="{3997453F-CA14-4676-8923-5DAC5A2D3F53}"/>
    <cellStyle name="Normal 2 2 2 2 2 5 2 4" xfId="3282" xr:uid="{A630814E-148C-4268-BC64-4F018ED106B5}"/>
    <cellStyle name="Normal 2 2 2 2 2 5 2 4 2" xfId="7764" xr:uid="{B5012E0A-23C0-4025-82FA-9538094D3F52}"/>
    <cellStyle name="Normal 2 2 2 2 2 5 2 4 2 2" xfId="16794" xr:uid="{E6CB7C1E-8D61-45ED-A1B4-BD600A76312E}"/>
    <cellStyle name="Normal 2 2 2 2 2 5 2 4 3" xfId="12312" xr:uid="{29A8430B-5C17-449A-AC12-75B553706AC7}"/>
    <cellStyle name="Normal 2 2 2 2 2 5 2 5" xfId="4776" xr:uid="{1F9F22DC-F402-451A-B1D7-91BD45BE7942}"/>
    <cellStyle name="Normal 2 2 2 2 2 5 2 5 2" xfId="13806" xr:uid="{4D857CBE-5CD4-4196-B8E1-E1349BC14D8B}"/>
    <cellStyle name="Normal 2 2 2 2 2 5 2 6" xfId="9324" xr:uid="{E7780783-6B85-414E-ABBA-552EDE2D21BC}"/>
    <cellStyle name="Normal 2 2 2 2 2 5 3" xfId="480" xr:uid="{EE0E3C58-2FA9-41E7-B573-475E4DFFA16F}"/>
    <cellStyle name="Normal 2 2 2 2 2 5 3 2" xfId="1227" xr:uid="{D557343A-8329-40F5-9C86-5BEEE5B17CFE}"/>
    <cellStyle name="Normal 2 2 2 2 2 5 3 2 2" xfId="2721" xr:uid="{04EBC5FE-A0CF-4891-A434-C5CBE3E3AD53}"/>
    <cellStyle name="Normal 2 2 2 2 2 5 3 2 2 2" xfId="7203" xr:uid="{D0CE3B26-0916-46DD-A215-F8A5D1746701}"/>
    <cellStyle name="Normal 2 2 2 2 2 5 3 2 2 2 2" xfId="16233" xr:uid="{D12B453A-1392-44EB-8DDF-67E305760DCF}"/>
    <cellStyle name="Normal 2 2 2 2 2 5 3 2 2 3" xfId="11751" xr:uid="{94D3BB3B-C7A6-4858-9047-60530E614A04}"/>
    <cellStyle name="Normal 2 2 2 2 2 5 3 2 3" xfId="4215" xr:uid="{C7929961-0B0B-40CE-8180-239D05D16069}"/>
    <cellStyle name="Normal 2 2 2 2 2 5 3 2 3 2" xfId="8697" xr:uid="{01062CAA-8039-4607-95EF-E346067BCCB2}"/>
    <cellStyle name="Normal 2 2 2 2 2 5 3 2 3 2 2" xfId="17727" xr:uid="{F5D2FCCD-C166-4D59-A2AA-B3F79FA4FD4B}"/>
    <cellStyle name="Normal 2 2 2 2 2 5 3 2 3 3" xfId="13245" xr:uid="{5BBA0EEA-B00C-40DE-8133-5E0B878EE8D0}"/>
    <cellStyle name="Normal 2 2 2 2 2 5 3 2 4" xfId="5709" xr:uid="{6B79B264-02C5-434B-BC9D-0DC267F5AB78}"/>
    <cellStyle name="Normal 2 2 2 2 2 5 3 2 4 2" xfId="14739" xr:uid="{AE06D315-E12B-4E51-8FB5-00DD7D84D62D}"/>
    <cellStyle name="Normal 2 2 2 2 2 5 3 2 5" xfId="10257" xr:uid="{BDACD5AD-1D4D-4A8C-89D6-0A18A5BECDDA}"/>
    <cellStyle name="Normal 2 2 2 2 2 5 3 3" xfId="1974" xr:uid="{7FC1E859-B64E-4871-B47D-3801841BB5F3}"/>
    <cellStyle name="Normal 2 2 2 2 2 5 3 3 2" xfId="6456" xr:uid="{770A4067-D685-4B91-B4A5-45A57B0D2B6C}"/>
    <cellStyle name="Normal 2 2 2 2 2 5 3 3 2 2" xfId="15486" xr:uid="{1E9D30E6-66BA-406E-97E2-0D1F8ABB897E}"/>
    <cellStyle name="Normal 2 2 2 2 2 5 3 3 3" xfId="11004" xr:uid="{F22CC6AE-E5F6-42DE-BB57-79E61A134A1A}"/>
    <cellStyle name="Normal 2 2 2 2 2 5 3 4" xfId="3468" xr:uid="{68D9CE38-052A-41BE-918A-5073AAB69F4F}"/>
    <cellStyle name="Normal 2 2 2 2 2 5 3 4 2" xfId="7950" xr:uid="{A24F18AE-5DC8-4319-A491-36915BB78DF0}"/>
    <cellStyle name="Normal 2 2 2 2 2 5 3 4 2 2" xfId="16980" xr:uid="{D5CEB1A6-8CE6-41FF-93A8-66FCDAC9858B}"/>
    <cellStyle name="Normal 2 2 2 2 2 5 3 4 3" xfId="12498" xr:uid="{88A6D1DF-5C63-48CF-B412-E848BD845165}"/>
    <cellStyle name="Normal 2 2 2 2 2 5 3 5" xfId="4962" xr:uid="{9BA97D47-87E8-4436-8A6E-3D1357A321B8}"/>
    <cellStyle name="Normal 2 2 2 2 2 5 3 5 2" xfId="13992" xr:uid="{D2CB6E68-378D-436E-84D9-9AC27DCA9A4E}"/>
    <cellStyle name="Normal 2 2 2 2 2 5 3 6" xfId="9510" xr:uid="{850339AC-CF8D-40B3-A3F0-DF2FD6ACF229}"/>
    <cellStyle name="Normal 2 2 2 2 2 5 4" xfId="666" xr:uid="{924EC99E-9A41-4F2B-BB5B-863444F9A30D}"/>
    <cellStyle name="Normal 2 2 2 2 2 5 4 2" xfId="1413" xr:uid="{6C5B11E8-357C-4737-B6E2-20DEB9F9CD81}"/>
    <cellStyle name="Normal 2 2 2 2 2 5 4 2 2" xfId="2907" xr:uid="{FB9A437D-3058-4B60-A8C2-208FD10B1BB3}"/>
    <cellStyle name="Normal 2 2 2 2 2 5 4 2 2 2" xfId="7389" xr:uid="{93E78F58-9ACB-446C-9A3C-80528B6BFA10}"/>
    <cellStyle name="Normal 2 2 2 2 2 5 4 2 2 2 2" xfId="16419" xr:uid="{58C028AB-13D0-40C1-8A5C-CC4DB17BC6AA}"/>
    <cellStyle name="Normal 2 2 2 2 2 5 4 2 2 3" xfId="11937" xr:uid="{8412E460-A6FF-495C-9E65-02E95C5F35FB}"/>
    <cellStyle name="Normal 2 2 2 2 2 5 4 2 3" xfId="4401" xr:uid="{3967B875-D99C-4D1A-BDF2-151DBE1A7991}"/>
    <cellStyle name="Normal 2 2 2 2 2 5 4 2 3 2" xfId="8883" xr:uid="{C406C534-1948-45CC-BC16-CDD2CBEDDDE7}"/>
    <cellStyle name="Normal 2 2 2 2 2 5 4 2 3 2 2" xfId="17913" xr:uid="{78A62F97-7B35-40A9-83E0-9AFE7858D2F3}"/>
    <cellStyle name="Normal 2 2 2 2 2 5 4 2 3 3" xfId="13431" xr:uid="{7AA2174D-1766-44C6-BDE1-2AF9F5570F8E}"/>
    <cellStyle name="Normal 2 2 2 2 2 5 4 2 4" xfId="5895" xr:uid="{049FA779-35DE-447D-BED7-406430B93023}"/>
    <cellStyle name="Normal 2 2 2 2 2 5 4 2 4 2" xfId="14925" xr:uid="{D7200660-F932-4AD1-B809-539F83D8F839}"/>
    <cellStyle name="Normal 2 2 2 2 2 5 4 2 5" xfId="10443" xr:uid="{81420F41-6FCB-46C3-8DEA-806B247586C1}"/>
    <cellStyle name="Normal 2 2 2 2 2 5 4 3" xfId="2160" xr:uid="{E949DA13-7D68-41D0-82BA-5D12D92E2894}"/>
    <cellStyle name="Normal 2 2 2 2 2 5 4 3 2" xfId="6642" xr:uid="{51049F16-18AE-4845-A000-D63E011C8A1B}"/>
    <cellStyle name="Normal 2 2 2 2 2 5 4 3 2 2" xfId="15672" xr:uid="{BA7AEB7D-24B6-4CEC-BAF1-505C6F6EFA75}"/>
    <cellStyle name="Normal 2 2 2 2 2 5 4 3 3" xfId="11190" xr:uid="{5A07189D-A8C9-46C1-A17A-F645B0396821}"/>
    <cellStyle name="Normal 2 2 2 2 2 5 4 4" xfId="3654" xr:uid="{750BB5D5-6825-48EF-AD1B-ADE79C2D9283}"/>
    <cellStyle name="Normal 2 2 2 2 2 5 4 4 2" xfId="8136" xr:uid="{240518DF-816A-4812-8BA1-8277FF17C7D5}"/>
    <cellStyle name="Normal 2 2 2 2 2 5 4 4 2 2" xfId="17166" xr:uid="{A8E39A0B-E0C2-4DCE-A96E-8D9245B698F2}"/>
    <cellStyle name="Normal 2 2 2 2 2 5 4 4 3" xfId="12684" xr:uid="{0E574428-2DFD-4733-930B-2B37D9FF1852}"/>
    <cellStyle name="Normal 2 2 2 2 2 5 4 5" xfId="5148" xr:uid="{196C32D4-0147-4FFB-9BD6-07C72D35D60E}"/>
    <cellStyle name="Normal 2 2 2 2 2 5 4 5 2" xfId="14178" xr:uid="{C5CF839C-F8ED-4310-9FD2-D8D725FD52B9}"/>
    <cellStyle name="Normal 2 2 2 2 2 5 4 6" xfId="9696" xr:uid="{53EDDD75-259E-404B-839A-E740B7F78CAC}"/>
    <cellStyle name="Normal 2 2 2 2 2 5 5" xfId="853" xr:uid="{78C9395E-F5D7-4F37-AEA1-6F1765C2CA76}"/>
    <cellStyle name="Normal 2 2 2 2 2 5 5 2" xfId="2347" xr:uid="{10DA5E0E-3D4A-4473-8CD7-A53915B544BE}"/>
    <cellStyle name="Normal 2 2 2 2 2 5 5 2 2" xfId="6829" xr:uid="{EA71812F-0CBC-499A-A624-F5473E207F5B}"/>
    <cellStyle name="Normal 2 2 2 2 2 5 5 2 2 2" xfId="15859" xr:uid="{75B4C242-8DCD-4805-B24E-14CACF38DADC}"/>
    <cellStyle name="Normal 2 2 2 2 2 5 5 2 3" xfId="11377" xr:uid="{8FA6E580-3F34-40AA-A869-556B23E526C8}"/>
    <cellStyle name="Normal 2 2 2 2 2 5 5 3" xfId="3841" xr:uid="{CB85B62B-18AF-49FC-B1C5-FADFEC0F99A9}"/>
    <cellStyle name="Normal 2 2 2 2 2 5 5 3 2" xfId="8323" xr:uid="{6F948E7F-0B5D-4FC2-BFC8-8782B2548569}"/>
    <cellStyle name="Normal 2 2 2 2 2 5 5 3 2 2" xfId="17353" xr:uid="{510DDDC3-50F0-43E6-A630-4D0BA779DC9D}"/>
    <cellStyle name="Normal 2 2 2 2 2 5 5 3 3" xfId="12871" xr:uid="{822BB611-DB3F-4177-AABB-22BB6BA9F035}"/>
    <cellStyle name="Normal 2 2 2 2 2 5 5 4" xfId="5335" xr:uid="{C0D44584-7A75-41E3-A056-7CA45B0E0E80}"/>
    <cellStyle name="Normal 2 2 2 2 2 5 5 4 2" xfId="14365" xr:uid="{A9C57D0A-4934-4DB6-96C9-349BE4932367}"/>
    <cellStyle name="Normal 2 2 2 2 2 5 5 5" xfId="9883" xr:uid="{0843CF21-FB7C-48DA-9F9D-5EC95827126D}"/>
    <cellStyle name="Normal 2 2 2 2 2 5 6" xfId="1602" xr:uid="{CA4EAC6E-7800-427D-8541-A784AF9F9E05}"/>
    <cellStyle name="Normal 2 2 2 2 2 5 6 2" xfId="6084" xr:uid="{AE6BEC35-F0B2-41A1-88B1-263F161CAE12}"/>
    <cellStyle name="Normal 2 2 2 2 2 5 6 2 2" xfId="15114" xr:uid="{1EF48DC5-57A0-4233-92E4-05907C28E0BA}"/>
    <cellStyle name="Normal 2 2 2 2 2 5 6 3" xfId="10632" xr:uid="{70170737-217F-4DFF-B5EA-2868F9B66FBB}"/>
    <cellStyle name="Normal 2 2 2 2 2 5 7" xfId="3096" xr:uid="{DB2C00E4-D098-4F4D-9851-C61AF577F9AB}"/>
    <cellStyle name="Normal 2 2 2 2 2 5 7 2" xfId="7578" xr:uid="{A499D643-0F4C-49C2-8928-79E9AAF3F585}"/>
    <cellStyle name="Normal 2 2 2 2 2 5 7 2 2" xfId="16608" xr:uid="{0D8C0685-748C-4CC0-A31C-1B3C26C3A9B8}"/>
    <cellStyle name="Normal 2 2 2 2 2 5 7 3" xfId="12126" xr:uid="{AABBCB82-951F-4D65-AD7C-2E96C9BDFBD6}"/>
    <cellStyle name="Normal 2 2 2 2 2 5 8" xfId="4590" xr:uid="{FBF1F94F-D494-4CB2-B6BC-C162A41B869E}"/>
    <cellStyle name="Normal 2 2 2 2 2 5 8 2" xfId="13620" xr:uid="{45F6FF76-31F0-4D1A-8A27-2D1BE4E59D32}"/>
    <cellStyle name="Normal 2 2 2 2 2 5 9" xfId="9138" xr:uid="{2C4AAFFC-65BD-4C5F-B0C1-24119950E349}"/>
    <cellStyle name="Normal 2 2 2 2 2 6" xfId="149" xr:uid="{8EDCD292-AC09-4D78-841E-89D423145200}"/>
    <cellStyle name="Normal 2 2 2 2 2 6 2" xfId="335" xr:uid="{285FF6A0-C735-4EF8-A4E0-0E38F80A242A}"/>
    <cellStyle name="Normal 2 2 2 2 2 6 2 2" xfId="1078" xr:uid="{3F75BD36-B0B7-426E-99B9-4F9184CAF886}"/>
    <cellStyle name="Normal 2 2 2 2 2 6 2 2 2" xfId="2572" xr:uid="{F75BAC2D-181A-4AFC-932C-47792D298356}"/>
    <cellStyle name="Normal 2 2 2 2 2 6 2 2 2 2" xfId="7054" xr:uid="{38651D24-FB86-4850-86E6-0A3EAA5420B8}"/>
    <cellStyle name="Normal 2 2 2 2 2 6 2 2 2 2 2" xfId="16084" xr:uid="{96188A43-4808-4D37-96C7-19BB268A6333}"/>
    <cellStyle name="Normal 2 2 2 2 2 6 2 2 2 3" xfId="11602" xr:uid="{E29B36BE-AD94-441B-9BA5-F8126B25E3F2}"/>
    <cellStyle name="Normal 2 2 2 2 2 6 2 2 3" xfId="4066" xr:uid="{437628CA-9077-47DB-97B4-6D5F8C00EB24}"/>
    <cellStyle name="Normal 2 2 2 2 2 6 2 2 3 2" xfId="8548" xr:uid="{3E2F4301-AAC3-45FE-AF10-8CA45BB58B72}"/>
    <cellStyle name="Normal 2 2 2 2 2 6 2 2 3 2 2" xfId="17578" xr:uid="{ECFD0ED7-E028-44DA-BAFA-01EC16E959F6}"/>
    <cellStyle name="Normal 2 2 2 2 2 6 2 2 3 3" xfId="13096" xr:uid="{E11708E9-7293-48AB-B85D-108AFD879A7D}"/>
    <cellStyle name="Normal 2 2 2 2 2 6 2 2 4" xfId="5560" xr:uid="{E95F9416-C7C4-40F7-A4FC-2CA55BBC8D79}"/>
    <cellStyle name="Normal 2 2 2 2 2 6 2 2 4 2" xfId="14590" xr:uid="{3FA0AC83-6D70-4B19-8CE3-BED32457EB52}"/>
    <cellStyle name="Normal 2 2 2 2 2 6 2 2 5" xfId="10108" xr:uid="{CFF5A315-50D1-44AA-AE2A-8853AF485578}"/>
    <cellStyle name="Normal 2 2 2 2 2 6 2 3" xfId="1829" xr:uid="{64E05DDA-01F1-4654-9068-FD803DA1446C}"/>
    <cellStyle name="Normal 2 2 2 2 2 6 2 3 2" xfId="6311" xr:uid="{B0304642-1611-4E73-AC5A-F6E0566DA191}"/>
    <cellStyle name="Normal 2 2 2 2 2 6 2 3 2 2" xfId="15341" xr:uid="{6409F234-A2BB-4D78-BEC3-67883EE4340F}"/>
    <cellStyle name="Normal 2 2 2 2 2 6 2 3 3" xfId="10859" xr:uid="{230EB223-B0C7-4CAE-A66E-FB418839CB74}"/>
    <cellStyle name="Normal 2 2 2 2 2 6 2 4" xfId="3323" xr:uid="{975BD8E9-013A-4E58-BED7-B6E54FA26D25}"/>
    <cellStyle name="Normal 2 2 2 2 2 6 2 4 2" xfId="7805" xr:uid="{3FF6A60B-2406-421C-8548-634265AE0BE0}"/>
    <cellStyle name="Normal 2 2 2 2 2 6 2 4 2 2" xfId="16835" xr:uid="{A883714A-8464-4CAC-8711-B08C225B095C}"/>
    <cellStyle name="Normal 2 2 2 2 2 6 2 4 3" xfId="12353" xr:uid="{99EFC693-4E02-492E-B7A9-05BE4ADE0E02}"/>
    <cellStyle name="Normal 2 2 2 2 2 6 2 5" xfId="4817" xr:uid="{41056307-EC00-490D-B80E-B75EBDDE8615}"/>
    <cellStyle name="Normal 2 2 2 2 2 6 2 5 2" xfId="13847" xr:uid="{30E0E3C8-85F8-4F03-BBC7-D1CE5AAF3849}"/>
    <cellStyle name="Normal 2 2 2 2 2 6 2 6" xfId="9365" xr:uid="{17FC187D-F3B4-439A-9591-C9756303A4C8}"/>
    <cellStyle name="Normal 2 2 2 2 2 6 3" xfId="521" xr:uid="{3631A75F-577C-4BB3-9502-81C4CBB2E2D7}"/>
    <cellStyle name="Normal 2 2 2 2 2 6 3 2" xfId="1268" xr:uid="{88B1F9A7-ABC7-4843-999E-A10AFB5893AD}"/>
    <cellStyle name="Normal 2 2 2 2 2 6 3 2 2" xfId="2762" xr:uid="{41A8A57D-BEC7-4E8D-B422-4D2CB07E72A3}"/>
    <cellStyle name="Normal 2 2 2 2 2 6 3 2 2 2" xfId="7244" xr:uid="{20591F68-9896-4453-8A7E-565AB55690CB}"/>
    <cellStyle name="Normal 2 2 2 2 2 6 3 2 2 2 2" xfId="16274" xr:uid="{CB771E51-93C1-41FB-A176-5AD70114E20E}"/>
    <cellStyle name="Normal 2 2 2 2 2 6 3 2 2 3" xfId="11792" xr:uid="{658FD25E-5225-4B81-A409-260C851D0C80}"/>
    <cellStyle name="Normal 2 2 2 2 2 6 3 2 3" xfId="4256" xr:uid="{97D9DABB-B867-4FA2-8EA9-43AB734865FA}"/>
    <cellStyle name="Normal 2 2 2 2 2 6 3 2 3 2" xfId="8738" xr:uid="{8DD1BF1B-77F4-4B56-8E6E-5E872E183707}"/>
    <cellStyle name="Normal 2 2 2 2 2 6 3 2 3 2 2" xfId="17768" xr:uid="{6F211279-860E-4957-8DC9-D94D70C351AD}"/>
    <cellStyle name="Normal 2 2 2 2 2 6 3 2 3 3" xfId="13286" xr:uid="{A621EC8F-FCB2-4099-899A-92A1BE9EC295}"/>
    <cellStyle name="Normal 2 2 2 2 2 6 3 2 4" xfId="5750" xr:uid="{247B8A74-9AEE-4AD7-A347-1D2D73183254}"/>
    <cellStyle name="Normal 2 2 2 2 2 6 3 2 4 2" xfId="14780" xr:uid="{505452D8-7247-4A23-8950-C3DED36D9C34}"/>
    <cellStyle name="Normal 2 2 2 2 2 6 3 2 5" xfId="10298" xr:uid="{0492BA1F-DF15-44A1-A315-D9D359C56BEE}"/>
    <cellStyle name="Normal 2 2 2 2 2 6 3 3" xfId="2015" xr:uid="{EDA147D0-7468-475F-AAFA-6C5375F0600E}"/>
    <cellStyle name="Normal 2 2 2 2 2 6 3 3 2" xfId="6497" xr:uid="{F7182C75-0F4E-4391-B7F2-704BBAA618B7}"/>
    <cellStyle name="Normal 2 2 2 2 2 6 3 3 2 2" xfId="15527" xr:uid="{D2A5BE61-01BF-4475-BB30-BD99F63DCB54}"/>
    <cellStyle name="Normal 2 2 2 2 2 6 3 3 3" xfId="11045" xr:uid="{7F130C40-B5DA-4C85-857C-30E30994601B}"/>
    <cellStyle name="Normal 2 2 2 2 2 6 3 4" xfId="3509" xr:uid="{98F65D8E-AFE0-4CAE-BEE1-9236815BAE4A}"/>
    <cellStyle name="Normal 2 2 2 2 2 6 3 4 2" xfId="7991" xr:uid="{4213E9D3-1FFB-4F7D-BAE1-1E9BF26FC139}"/>
    <cellStyle name="Normal 2 2 2 2 2 6 3 4 2 2" xfId="17021" xr:uid="{22A358BE-BCBC-4BE4-B12C-ABC90AF1C4CD}"/>
    <cellStyle name="Normal 2 2 2 2 2 6 3 4 3" xfId="12539" xr:uid="{6F36A329-B553-4057-807A-80A64BB927DC}"/>
    <cellStyle name="Normal 2 2 2 2 2 6 3 5" xfId="5003" xr:uid="{A6353B42-6F1C-418A-A6A6-78F792CBC28A}"/>
    <cellStyle name="Normal 2 2 2 2 2 6 3 5 2" xfId="14033" xr:uid="{162DE900-A3FB-4942-AC24-E7DA0FABF5C7}"/>
    <cellStyle name="Normal 2 2 2 2 2 6 3 6" xfId="9551" xr:uid="{68E3134F-6B1D-4090-8FA5-C7714F47AB48}"/>
    <cellStyle name="Normal 2 2 2 2 2 6 4" xfId="707" xr:uid="{A578D706-9CA9-4DA3-85F9-56F802F8F67A}"/>
    <cellStyle name="Normal 2 2 2 2 2 6 4 2" xfId="1454" xr:uid="{2D17F33E-5B57-47F0-AF2E-6D8E06E9D477}"/>
    <cellStyle name="Normal 2 2 2 2 2 6 4 2 2" xfId="2948" xr:uid="{3512AC85-BF9A-43FC-A98A-51C88F711913}"/>
    <cellStyle name="Normal 2 2 2 2 2 6 4 2 2 2" xfId="7430" xr:uid="{57EC6554-D9AC-4370-9559-A23E092D748E}"/>
    <cellStyle name="Normal 2 2 2 2 2 6 4 2 2 2 2" xfId="16460" xr:uid="{8FD5D812-F25E-4410-88BC-78FE44B845E8}"/>
    <cellStyle name="Normal 2 2 2 2 2 6 4 2 2 3" xfId="11978" xr:uid="{5D8E53D3-7C62-4A31-8E8D-80C2B8AABBB1}"/>
    <cellStyle name="Normal 2 2 2 2 2 6 4 2 3" xfId="4442" xr:uid="{ED3E42C8-ACE1-44AD-B0F2-00BBA82A8DBF}"/>
    <cellStyle name="Normal 2 2 2 2 2 6 4 2 3 2" xfId="8924" xr:uid="{46CFBF43-3797-41F5-BB3E-3558D43CF47F}"/>
    <cellStyle name="Normal 2 2 2 2 2 6 4 2 3 2 2" xfId="17954" xr:uid="{DD30B7AE-EA68-4A89-BC17-ED604472431A}"/>
    <cellStyle name="Normal 2 2 2 2 2 6 4 2 3 3" xfId="13472" xr:uid="{35671B4C-DE5A-44F0-9399-6B049DA279D9}"/>
    <cellStyle name="Normal 2 2 2 2 2 6 4 2 4" xfId="5936" xr:uid="{B8827433-E9B2-4279-B410-D8A5304D3F9F}"/>
    <cellStyle name="Normal 2 2 2 2 2 6 4 2 4 2" xfId="14966" xr:uid="{FA65FF66-A3BF-4D8A-A585-777427186C29}"/>
    <cellStyle name="Normal 2 2 2 2 2 6 4 2 5" xfId="10484" xr:uid="{A8400911-69D2-4BAB-B755-138EB3C135ED}"/>
    <cellStyle name="Normal 2 2 2 2 2 6 4 3" xfId="2201" xr:uid="{319FACED-3872-4399-935D-7A2F678C0C81}"/>
    <cellStyle name="Normal 2 2 2 2 2 6 4 3 2" xfId="6683" xr:uid="{F80973B9-6E05-4F5F-AA04-FA265D7681D3}"/>
    <cellStyle name="Normal 2 2 2 2 2 6 4 3 2 2" xfId="15713" xr:uid="{6F276C2B-9D38-4E39-858E-C4D32194684A}"/>
    <cellStyle name="Normal 2 2 2 2 2 6 4 3 3" xfId="11231" xr:uid="{EBBE7A2B-EB4D-452D-A14D-029B9CC78520}"/>
    <cellStyle name="Normal 2 2 2 2 2 6 4 4" xfId="3695" xr:uid="{41A3D785-3AD2-45F9-91F5-FD4139C0DED7}"/>
    <cellStyle name="Normal 2 2 2 2 2 6 4 4 2" xfId="8177" xr:uid="{93B8D2E7-A09B-46B1-AFDF-6D38C483B06D}"/>
    <cellStyle name="Normal 2 2 2 2 2 6 4 4 2 2" xfId="17207" xr:uid="{9EA72200-4971-47FE-A648-D2BD8D461F3E}"/>
    <cellStyle name="Normal 2 2 2 2 2 6 4 4 3" xfId="12725" xr:uid="{5BE0A2E2-42BD-4195-81A0-D7285568A5E4}"/>
    <cellStyle name="Normal 2 2 2 2 2 6 4 5" xfId="5189" xr:uid="{1C8984FC-ECE6-47E0-B6FF-D6050F529007}"/>
    <cellStyle name="Normal 2 2 2 2 2 6 4 5 2" xfId="14219" xr:uid="{3F5E4D4F-5F20-409B-B6BF-9DF5B735DDCD}"/>
    <cellStyle name="Normal 2 2 2 2 2 6 4 6" xfId="9737" xr:uid="{97A4852D-0642-44C4-8829-46E2F38498CA}"/>
    <cellStyle name="Normal 2 2 2 2 2 6 5" xfId="894" xr:uid="{A583F8F0-AFC5-4278-9E67-E2C778326B89}"/>
    <cellStyle name="Normal 2 2 2 2 2 6 5 2" xfId="2388" xr:uid="{CAD8F7B3-6D6F-42AF-8253-5AF64AA4B552}"/>
    <cellStyle name="Normal 2 2 2 2 2 6 5 2 2" xfId="6870" xr:uid="{77F55B77-632D-4773-B120-064C4C5807B7}"/>
    <cellStyle name="Normal 2 2 2 2 2 6 5 2 2 2" xfId="15900" xr:uid="{9B9FF2DD-3251-4557-A363-DDC65FF2045E}"/>
    <cellStyle name="Normal 2 2 2 2 2 6 5 2 3" xfId="11418" xr:uid="{4F351C85-3146-4364-9E39-71BAFDF3180B}"/>
    <cellStyle name="Normal 2 2 2 2 2 6 5 3" xfId="3882" xr:uid="{54575CB5-5D7F-448B-9C92-41C54248D4D8}"/>
    <cellStyle name="Normal 2 2 2 2 2 6 5 3 2" xfId="8364" xr:uid="{FED36C50-35C9-4408-B7DD-072F42BCD241}"/>
    <cellStyle name="Normal 2 2 2 2 2 6 5 3 2 2" xfId="17394" xr:uid="{E8D80768-7CE2-4E81-A535-57A6998BB251}"/>
    <cellStyle name="Normal 2 2 2 2 2 6 5 3 3" xfId="12912" xr:uid="{9DEBC6A3-0295-4C3B-A4A0-899C84D3441F}"/>
    <cellStyle name="Normal 2 2 2 2 2 6 5 4" xfId="5376" xr:uid="{EFC3C7A8-AF09-45D3-B4C4-4F774F0B9478}"/>
    <cellStyle name="Normal 2 2 2 2 2 6 5 4 2" xfId="14406" xr:uid="{99FB435E-FC61-47BD-BCEF-EE49B870DE9E}"/>
    <cellStyle name="Normal 2 2 2 2 2 6 5 5" xfId="9924" xr:uid="{075374CA-0677-4931-92E0-7F3795F965CD}"/>
    <cellStyle name="Normal 2 2 2 2 2 6 6" xfId="1643" xr:uid="{0DB9EB65-DC42-4E1D-BB2C-6FBAB8F3DBCE}"/>
    <cellStyle name="Normal 2 2 2 2 2 6 6 2" xfId="6125" xr:uid="{46E1F824-3D01-4C0C-8C84-D2CA0470D90F}"/>
    <cellStyle name="Normal 2 2 2 2 2 6 6 2 2" xfId="15155" xr:uid="{CD705682-729F-43DA-A56E-7BBF935AD90D}"/>
    <cellStyle name="Normal 2 2 2 2 2 6 6 3" xfId="10673" xr:uid="{8420858B-68F3-4050-B35B-7BC9C81405D4}"/>
    <cellStyle name="Normal 2 2 2 2 2 6 7" xfId="3137" xr:uid="{6EB84436-7034-49B1-BD4F-222CBD72ACCC}"/>
    <cellStyle name="Normal 2 2 2 2 2 6 7 2" xfId="7619" xr:uid="{1A41DA28-988E-43D0-8AFE-CF1889BF33B3}"/>
    <cellStyle name="Normal 2 2 2 2 2 6 7 2 2" xfId="16649" xr:uid="{819AD5F8-B0D2-4784-B29B-3D26E30F8DF3}"/>
    <cellStyle name="Normal 2 2 2 2 2 6 7 3" xfId="12167" xr:uid="{FEF6BC3F-CF4E-4557-B566-36F5285884C9}"/>
    <cellStyle name="Normal 2 2 2 2 2 6 8" xfId="4631" xr:uid="{EBC1C2E1-AB91-492D-9723-D5A2B2798818}"/>
    <cellStyle name="Normal 2 2 2 2 2 6 8 2" xfId="13661" xr:uid="{66F80B5D-9CF1-4767-A6F9-CECEF4740D0C}"/>
    <cellStyle name="Normal 2 2 2 2 2 6 9" xfId="9179" xr:uid="{445E71A9-7545-4BCA-87D0-0C21444A8E49}"/>
    <cellStyle name="Normal 2 2 2 2 2 7" xfId="172" xr:uid="{EB121A42-6C59-4019-B225-171DC5078669}"/>
    <cellStyle name="Normal 2 2 2 2 2 7 2" xfId="358" xr:uid="{6C2B4375-0C0F-49F2-A203-2B8F4C563A29}"/>
    <cellStyle name="Normal 2 2 2 2 2 7 2 2" xfId="1101" xr:uid="{8DD2308C-998C-439B-9387-403A2EE8CF33}"/>
    <cellStyle name="Normal 2 2 2 2 2 7 2 2 2" xfId="2595" xr:uid="{EFDC459B-877B-450E-A678-787D715DAF93}"/>
    <cellStyle name="Normal 2 2 2 2 2 7 2 2 2 2" xfId="7077" xr:uid="{40564630-5BAB-42B1-9746-775B7207E63F}"/>
    <cellStyle name="Normal 2 2 2 2 2 7 2 2 2 2 2" xfId="16107" xr:uid="{B2830968-72F7-480F-A555-34E7FBFCFF77}"/>
    <cellStyle name="Normal 2 2 2 2 2 7 2 2 2 3" xfId="11625" xr:uid="{9F0C4BB8-F3FC-4C05-93AD-E59C19E4C160}"/>
    <cellStyle name="Normal 2 2 2 2 2 7 2 2 3" xfId="4089" xr:uid="{D9EA7E6A-598B-496D-8A7A-4EE11FBAEC43}"/>
    <cellStyle name="Normal 2 2 2 2 2 7 2 2 3 2" xfId="8571" xr:uid="{8EA572FE-3653-4095-B62F-A8F2D8052DB2}"/>
    <cellStyle name="Normal 2 2 2 2 2 7 2 2 3 2 2" xfId="17601" xr:uid="{832551AD-12A9-4D37-8FED-196F25C94A92}"/>
    <cellStyle name="Normal 2 2 2 2 2 7 2 2 3 3" xfId="13119" xr:uid="{CE5C6913-66D8-4DFF-BEAA-8DEBEBA3A1E6}"/>
    <cellStyle name="Normal 2 2 2 2 2 7 2 2 4" xfId="5583" xr:uid="{A1BE440B-2C57-49C3-81FE-728D80780B94}"/>
    <cellStyle name="Normal 2 2 2 2 2 7 2 2 4 2" xfId="14613" xr:uid="{EF7F32B4-1FB0-4EA1-93E7-8C7F7431F57C}"/>
    <cellStyle name="Normal 2 2 2 2 2 7 2 2 5" xfId="10131" xr:uid="{59A8D0AB-4063-4615-AFD3-04F77BF8E084}"/>
    <cellStyle name="Normal 2 2 2 2 2 7 2 3" xfId="1852" xr:uid="{1A461657-B9B1-438F-BE22-F8632359CB2A}"/>
    <cellStyle name="Normal 2 2 2 2 2 7 2 3 2" xfId="6334" xr:uid="{BD65BF19-30C9-42C6-B4C6-6A6FFE8DDC43}"/>
    <cellStyle name="Normal 2 2 2 2 2 7 2 3 2 2" xfId="15364" xr:uid="{A282A5D7-06C8-4069-B749-BEB06B70B7B3}"/>
    <cellStyle name="Normal 2 2 2 2 2 7 2 3 3" xfId="10882" xr:uid="{B3F2807B-FC9D-4BD2-950C-18176F3B9731}"/>
    <cellStyle name="Normal 2 2 2 2 2 7 2 4" xfId="3346" xr:uid="{BE8FB5B1-E6D4-4C14-BB3A-D6BEB9627778}"/>
    <cellStyle name="Normal 2 2 2 2 2 7 2 4 2" xfId="7828" xr:uid="{8662C16A-84AA-451B-BE6E-92FF8F783CC4}"/>
    <cellStyle name="Normal 2 2 2 2 2 7 2 4 2 2" xfId="16858" xr:uid="{E514984F-B793-4C1E-B2EB-C5922FCEF2DD}"/>
    <cellStyle name="Normal 2 2 2 2 2 7 2 4 3" xfId="12376" xr:uid="{DA7CD561-6E94-4DCF-81EE-CAEB6149C12F}"/>
    <cellStyle name="Normal 2 2 2 2 2 7 2 5" xfId="4840" xr:uid="{D4CE258E-9494-43B2-913A-E36157332134}"/>
    <cellStyle name="Normal 2 2 2 2 2 7 2 5 2" xfId="13870" xr:uid="{61FFCCD4-C4F1-42EA-A2B6-6C55EE5D7D41}"/>
    <cellStyle name="Normal 2 2 2 2 2 7 2 6" xfId="9388" xr:uid="{A0FD6283-C81A-4829-87F4-A96DA510CEBB}"/>
    <cellStyle name="Normal 2 2 2 2 2 7 3" xfId="544" xr:uid="{F126A0BF-6E8F-4BFF-B297-FA86EC42A37C}"/>
    <cellStyle name="Normal 2 2 2 2 2 7 3 2" xfId="1291" xr:uid="{DC6EAD97-8032-40D0-9513-6609B5D41403}"/>
    <cellStyle name="Normal 2 2 2 2 2 7 3 2 2" xfId="2785" xr:uid="{AB284041-509D-4EDD-B9BA-E2AE5D82F443}"/>
    <cellStyle name="Normal 2 2 2 2 2 7 3 2 2 2" xfId="7267" xr:uid="{6AD2579A-C22C-4165-8E52-74BC4CE1DCD3}"/>
    <cellStyle name="Normal 2 2 2 2 2 7 3 2 2 2 2" xfId="16297" xr:uid="{7FA9855C-0567-4C71-AAC5-D722E8B90028}"/>
    <cellStyle name="Normal 2 2 2 2 2 7 3 2 2 3" xfId="11815" xr:uid="{B528FA80-DCF2-44D2-85D1-C11EED984804}"/>
    <cellStyle name="Normal 2 2 2 2 2 7 3 2 3" xfId="4279" xr:uid="{9C8C1910-9F8C-4624-8BFD-AFA60953C37B}"/>
    <cellStyle name="Normal 2 2 2 2 2 7 3 2 3 2" xfId="8761" xr:uid="{44D6322A-8B7A-4330-BB40-E278897A1151}"/>
    <cellStyle name="Normal 2 2 2 2 2 7 3 2 3 2 2" xfId="17791" xr:uid="{AA2620BE-9D07-4C4C-9E77-E11624FDC17F}"/>
    <cellStyle name="Normal 2 2 2 2 2 7 3 2 3 3" xfId="13309" xr:uid="{7E55C784-90E6-4DBE-9B96-0ECE1EB0F0F3}"/>
    <cellStyle name="Normal 2 2 2 2 2 7 3 2 4" xfId="5773" xr:uid="{BF5AAC5F-AA60-4798-8E02-F738BD059264}"/>
    <cellStyle name="Normal 2 2 2 2 2 7 3 2 4 2" xfId="14803" xr:uid="{1193ED61-1D2C-4B3D-95EA-933FED682731}"/>
    <cellStyle name="Normal 2 2 2 2 2 7 3 2 5" xfId="10321" xr:uid="{591FDCF8-B601-456E-AA4A-C50BFD82D490}"/>
    <cellStyle name="Normal 2 2 2 2 2 7 3 3" xfId="2038" xr:uid="{00811144-AA5A-41BD-B560-B600DF9BC8F3}"/>
    <cellStyle name="Normal 2 2 2 2 2 7 3 3 2" xfId="6520" xr:uid="{DDABD827-1D38-4360-878B-2FF68EBE5C26}"/>
    <cellStyle name="Normal 2 2 2 2 2 7 3 3 2 2" xfId="15550" xr:uid="{A8DACB43-C50E-4E7F-BB71-F05AFDE8587F}"/>
    <cellStyle name="Normal 2 2 2 2 2 7 3 3 3" xfId="11068" xr:uid="{74951BFF-70F5-4096-BCDD-353D02B9C62B}"/>
    <cellStyle name="Normal 2 2 2 2 2 7 3 4" xfId="3532" xr:uid="{F98BDD56-EBA7-4B9F-8CED-89E3E3C5096E}"/>
    <cellStyle name="Normal 2 2 2 2 2 7 3 4 2" xfId="8014" xr:uid="{5637F0F7-5E2B-4766-B6C5-BE312CF96167}"/>
    <cellStyle name="Normal 2 2 2 2 2 7 3 4 2 2" xfId="17044" xr:uid="{1D9B8B70-8BFF-4877-BD27-CD32C11E87E5}"/>
    <cellStyle name="Normal 2 2 2 2 2 7 3 4 3" xfId="12562" xr:uid="{50A648CF-1ED9-4581-8559-840F76481112}"/>
    <cellStyle name="Normal 2 2 2 2 2 7 3 5" xfId="5026" xr:uid="{2A626C7D-14A6-4128-A4BD-E890FD85CDE1}"/>
    <cellStyle name="Normal 2 2 2 2 2 7 3 5 2" xfId="14056" xr:uid="{F32D5DD7-C290-4100-A956-FE346E7C2741}"/>
    <cellStyle name="Normal 2 2 2 2 2 7 3 6" xfId="9574" xr:uid="{840110FF-EB42-4151-882E-6978E36D31E9}"/>
    <cellStyle name="Normal 2 2 2 2 2 7 4" xfId="730" xr:uid="{348A7437-21AA-4EE5-92EE-2F0854A11BCD}"/>
    <cellStyle name="Normal 2 2 2 2 2 7 4 2" xfId="1477" xr:uid="{40E5B00C-1A51-4973-B289-6D95AA196EB0}"/>
    <cellStyle name="Normal 2 2 2 2 2 7 4 2 2" xfId="2971" xr:uid="{7E4EAC6B-6B79-4AFB-A76E-BAC6C75A9C77}"/>
    <cellStyle name="Normal 2 2 2 2 2 7 4 2 2 2" xfId="7453" xr:uid="{3957469D-B44C-4A00-9796-C2B1717CF7B9}"/>
    <cellStyle name="Normal 2 2 2 2 2 7 4 2 2 2 2" xfId="16483" xr:uid="{2447EDA4-D068-4F59-83B1-E7EA07E62CF4}"/>
    <cellStyle name="Normal 2 2 2 2 2 7 4 2 2 3" xfId="12001" xr:uid="{9C2BA156-4E52-4D3E-908C-1AFEBCC587A8}"/>
    <cellStyle name="Normal 2 2 2 2 2 7 4 2 3" xfId="4465" xr:uid="{5A7EB987-4ECE-42D4-BFCC-0514859E17FB}"/>
    <cellStyle name="Normal 2 2 2 2 2 7 4 2 3 2" xfId="8947" xr:uid="{14EBE6B1-4581-436E-B9FC-7602225B1254}"/>
    <cellStyle name="Normal 2 2 2 2 2 7 4 2 3 2 2" xfId="17977" xr:uid="{5E60AAB4-1F6C-4CDC-AB42-75A15A136E45}"/>
    <cellStyle name="Normal 2 2 2 2 2 7 4 2 3 3" xfId="13495" xr:uid="{132B8F7E-230F-4DF4-927F-229DDE252898}"/>
    <cellStyle name="Normal 2 2 2 2 2 7 4 2 4" xfId="5959" xr:uid="{F8203D75-D7B5-4051-A612-ACDD7D28BC86}"/>
    <cellStyle name="Normal 2 2 2 2 2 7 4 2 4 2" xfId="14989" xr:uid="{FEBF1681-9E80-43FE-BCBA-9CA7CF76F21B}"/>
    <cellStyle name="Normal 2 2 2 2 2 7 4 2 5" xfId="10507" xr:uid="{6D5064C9-9AE2-4AF2-ABDB-62485EC5055F}"/>
    <cellStyle name="Normal 2 2 2 2 2 7 4 3" xfId="2224" xr:uid="{CA13C901-FE0C-4532-AA97-1ED66E9746DA}"/>
    <cellStyle name="Normal 2 2 2 2 2 7 4 3 2" xfId="6706" xr:uid="{15F86F1D-6F8B-4AD8-A231-19DA80F83DD9}"/>
    <cellStyle name="Normal 2 2 2 2 2 7 4 3 2 2" xfId="15736" xr:uid="{345819C6-DDF8-4418-BD4A-B82628DC83D6}"/>
    <cellStyle name="Normal 2 2 2 2 2 7 4 3 3" xfId="11254" xr:uid="{13215755-AE75-4EA1-9835-2437D23E679C}"/>
    <cellStyle name="Normal 2 2 2 2 2 7 4 4" xfId="3718" xr:uid="{CE987839-A652-481B-AD32-88495BD3C5B4}"/>
    <cellStyle name="Normal 2 2 2 2 2 7 4 4 2" xfId="8200" xr:uid="{8B0953E9-1EFE-404B-8C0A-DC5E2D5C9411}"/>
    <cellStyle name="Normal 2 2 2 2 2 7 4 4 2 2" xfId="17230" xr:uid="{3614DBA9-16AE-4B33-90CE-81956EDF1153}"/>
    <cellStyle name="Normal 2 2 2 2 2 7 4 4 3" xfId="12748" xr:uid="{B42A6C1D-5D2A-495E-91EA-47D273373898}"/>
    <cellStyle name="Normal 2 2 2 2 2 7 4 5" xfId="5212" xr:uid="{198DFECC-EB03-4FFE-9DD5-2F7CBCA46259}"/>
    <cellStyle name="Normal 2 2 2 2 2 7 4 5 2" xfId="14242" xr:uid="{74A91619-CA1F-43CE-A9C8-858C66EC0E43}"/>
    <cellStyle name="Normal 2 2 2 2 2 7 4 6" xfId="9760" xr:uid="{9A12982F-8024-4A02-AE6E-C5E0354FF7DB}"/>
    <cellStyle name="Normal 2 2 2 2 2 7 5" xfId="917" xr:uid="{02DB7415-C0F6-432A-8ED4-816C17B7D807}"/>
    <cellStyle name="Normal 2 2 2 2 2 7 5 2" xfId="2411" xr:uid="{F25A32BB-23BC-456D-AC2B-A9CD6B21D48B}"/>
    <cellStyle name="Normal 2 2 2 2 2 7 5 2 2" xfId="6893" xr:uid="{77B3EDA5-61D7-4437-8EFA-5D43CB91BD34}"/>
    <cellStyle name="Normal 2 2 2 2 2 7 5 2 2 2" xfId="15923" xr:uid="{8C3ADF2D-6816-4B37-9ABF-CC3353D6A9CE}"/>
    <cellStyle name="Normal 2 2 2 2 2 7 5 2 3" xfId="11441" xr:uid="{046DFE91-B105-41DB-B2DE-DCD97D0D3DBB}"/>
    <cellStyle name="Normal 2 2 2 2 2 7 5 3" xfId="3905" xr:uid="{F018FC09-E2EF-46A2-9A59-A525AEAC6D54}"/>
    <cellStyle name="Normal 2 2 2 2 2 7 5 3 2" xfId="8387" xr:uid="{2D096E4C-C8C4-4C9C-91F7-DA30E83F0176}"/>
    <cellStyle name="Normal 2 2 2 2 2 7 5 3 2 2" xfId="17417" xr:uid="{9B8F5CB2-1A7C-4A6E-9A1A-5119BA7B7435}"/>
    <cellStyle name="Normal 2 2 2 2 2 7 5 3 3" xfId="12935" xr:uid="{8BC7C9F4-75A1-407A-B4C8-B33BB7DE13CC}"/>
    <cellStyle name="Normal 2 2 2 2 2 7 5 4" xfId="5399" xr:uid="{358D240A-134C-49FB-9314-B5CF948F5878}"/>
    <cellStyle name="Normal 2 2 2 2 2 7 5 4 2" xfId="14429" xr:uid="{54E259AA-F9E2-4A8D-B3E1-3CFD0A1B81B0}"/>
    <cellStyle name="Normal 2 2 2 2 2 7 5 5" xfId="9947" xr:uid="{8F179A70-70A4-4990-BE60-30611742FF2A}"/>
    <cellStyle name="Normal 2 2 2 2 2 7 6" xfId="1666" xr:uid="{F1210B49-A299-466D-9D87-5E70ECB862AF}"/>
    <cellStyle name="Normal 2 2 2 2 2 7 6 2" xfId="6148" xr:uid="{3AA028F0-4870-4379-9BC1-31C2C828D081}"/>
    <cellStyle name="Normal 2 2 2 2 2 7 6 2 2" xfId="15178" xr:uid="{E836844B-5F28-44FD-8446-47FC15B8E926}"/>
    <cellStyle name="Normal 2 2 2 2 2 7 6 3" xfId="10696" xr:uid="{23CF1F23-1181-4ACB-A690-580205E1FA5A}"/>
    <cellStyle name="Normal 2 2 2 2 2 7 7" xfId="3160" xr:uid="{4F43E081-942C-4426-9240-2EBFF917A63F}"/>
    <cellStyle name="Normal 2 2 2 2 2 7 7 2" xfId="7642" xr:uid="{385B2BB0-B378-4EFC-9261-E599E9496022}"/>
    <cellStyle name="Normal 2 2 2 2 2 7 7 2 2" xfId="16672" xr:uid="{F7CE7699-AA2C-4CC1-A7C8-BEC10F78739A}"/>
    <cellStyle name="Normal 2 2 2 2 2 7 7 3" xfId="12190" xr:uid="{70EABA11-58F4-4F7B-86A6-F7C29E7DCA85}"/>
    <cellStyle name="Normal 2 2 2 2 2 7 8" xfId="4654" xr:uid="{E63F2A12-C647-400D-BD80-8B447D823EF0}"/>
    <cellStyle name="Normal 2 2 2 2 2 7 8 2" xfId="13684" xr:uid="{2F88C7CF-AC9A-4BFF-9C50-46D3161B5025}"/>
    <cellStyle name="Normal 2 2 2 2 2 7 9" xfId="9202" xr:uid="{0B0C4993-34F6-491A-B97E-AEC676EE2047}"/>
    <cellStyle name="Normal 2 2 2 2 2 8" xfId="195" xr:uid="{A405259F-E829-4CA3-8EC0-CBE6A0FC092C}"/>
    <cellStyle name="Normal 2 2 2 2 2 8 2" xfId="381" xr:uid="{23A1FF25-2BA3-468B-BF4F-BAEEAA0328AF}"/>
    <cellStyle name="Normal 2 2 2 2 2 8 2 2" xfId="1124" xr:uid="{13A8F528-08F6-4DF0-871A-E775671373BB}"/>
    <cellStyle name="Normal 2 2 2 2 2 8 2 2 2" xfId="2618" xr:uid="{CF111220-5B86-4084-999C-3E8B4578DFD1}"/>
    <cellStyle name="Normal 2 2 2 2 2 8 2 2 2 2" xfId="7100" xr:uid="{13545419-698F-4150-8E0D-006CCEF8A250}"/>
    <cellStyle name="Normal 2 2 2 2 2 8 2 2 2 2 2" xfId="16130" xr:uid="{A7B370A9-103E-43F3-8B28-D69ED4F8DD9C}"/>
    <cellStyle name="Normal 2 2 2 2 2 8 2 2 2 3" xfId="11648" xr:uid="{2F3355A0-A7C1-4ECD-B293-932B65360698}"/>
    <cellStyle name="Normal 2 2 2 2 2 8 2 2 3" xfId="4112" xr:uid="{4795B238-BA3D-4A34-B2E6-838CA2862D6B}"/>
    <cellStyle name="Normal 2 2 2 2 2 8 2 2 3 2" xfId="8594" xr:uid="{E348ACE7-163E-49E3-84F3-587993834E4E}"/>
    <cellStyle name="Normal 2 2 2 2 2 8 2 2 3 2 2" xfId="17624" xr:uid="{1F93D56B-2EAD-4AA7-8205-90D9149EB73F}"/>
    <cellStyle name="Normal 2 2 2 2 2 8 2 2 3 3" xfId="13142" xr:uid="{54C36AC4-471F-4693-BC6D-2E93CA42B0F3}"/>
    <cellStyle name="Normal 2 2 2 2 2 8 2 2 4" xfId="5606" xr:uid="{D8A1BD13-C394-40F5-9316-EFBBF2A8C81A}"/>
    <cellStyle name="Normal 2 2 2 2 2 8 2 2 4 2" xfId="14636" xr:uid="{F0E5CAD7-4441-4271-AE08-CC8945610B8A}"/>
    <cellStyle name="Normal 2 2 2 2 2 8 2 2 5" xfId="10154" xr:uid="{A629ADC3-634B-477A-B7CC-EFD1337A29FE}"/>
    <cellStyle name="Normal 2 2 2 2 2 8 2 3" xfId="1875" xr:uid="{E54CF88E-B214-41A9-B113-5EA7D23FEDFA}"/>
    <cellStyle name="Normal 2 2 2 2 2 8 2 3 2" xfId="6357" xr:uid="{CE10679C-4F21-40D0-8A02-F0D564AD0223}"/>
    <cellStyle name="Normal 2 2 2 2 2 8 2 3 2 2" xfId="15387" xr:uid="{D80BDD6F-CDDD-4F8D-962A-191A5DF56D4A}"/>
    <cellStyle name="Normal 2 2 2 2 2 8 2 3 3" xfId="10905" xr:uid="{06AFA778-1B7B-4F94-A1AD-48715DFCF1B1}"/>
    <cellStyle name="Normal 2 2 2 2 2 8 2 4" xfId="3369" xr:uid="{52BEA6A6-F346-4726-B70D-404E84567143}"/>
    <cellStyle name="Normal 2 2 2 2 2 8 2 4 2" xfId="7851" xr:uid="{A92467AB-215E-420F-A9F8-879E5A8A148A}"/>
    <cellStyle name="Normal 2 2 2 2 2 8 2 4 2 2" xfId="16881" xr:uid="{73079095-12DC-4631-A5A6-53196ADC28DB}"/>
    <cellStyle name="Normal 2 2 2 2 2 8 2 4 3" xfId="12399" xr:uid="{CBD183D5-C09C-4FD1-A61A-BD29573CF82B}"/>
    <cellStyle name="Normal 2 2 2 2 2 8 2 5" xfId="4863" xr:uid="{7E142FB3-9402-4F74-8771-6EF5C1723CE3}"/>
    <cellStyle name="Normal 2 2 2 2 2 8 2 5 2" xfId="13893" xr:uid="{962CE1E9-B0C7-411B-A490-C865DF7EE8CD}"/>
    <cellStyle name="Normal 2 2 2 2 2 8 2 6" xfId="9411" xr:uid="{D66EC283-6463-4656-8AFC-A7D9DEE21EC2}"/>
    <cellStyle name="Normal 2 2 2 2 2 8 3" xfId="567" xr:uid="{879908C2-6B08-4016-8662-9539FF3233AD}"/>
    <cellStyle name="Normal 2 2 2 2 2 8 3 2" xfId="1314" xr:uid="{0DC68825-ABE7-475E-BEF5-8398727E9783}"/>
    <cellStyle name="Normal 2 2 2 2 2 8 3 2 2" xfId="2808" xr:uid="{EECAEDEC-1882-4D23-AE5C-7352B516E15B}"/>
    <cellStyle name="Normal 2 2 2 2 2 8 3 2 2 2" xfId="7290" xr:uid="{EC759A1D-C82E-4142-8BE8-398080CA5DE4}"/>
    <cellStyle name="Normal 2 2 2 2 2 8 3 2 2 2 2" xfId="16320" xr:uid="{AB8EA912-7E8F-4B16-92AA-B9E8EE8C570D}"/>
    <cellStyle name="Normal 2 2 2 2 2 8 3 2 2 3" xfId="11838" xr:uid="{029A01F1-E6F6-45F3-AC93-92DA1006932D}"/>
    <cellStyle name="Normal 2 2 2 2 2 8 3 2 3" xfId="4302" xr:uid="{E5F42230-2B02-4F30-A438-AD5CA67C8D78}"/>
    <cellStyle name="Normal 2 2 2 2 2 8 3 2 3 2" xfId="8784" xr:uid="{5722CE37-FFED-4E7D-851C-65E3EFDD6724}"/>
    <cellStyle name="Normal 2 2 2 2 2 8 3 2 3 2 2" xfId="17814" xr:uid="{7576D3E1-501C-49B5-B087-3B265DCE7733}"/>
    <cellStyle name="Normal 2 2 2 2 2 8 3 2 3 3" xfId="13332" xr:uid="{DB39C13A-8E63-4EB2-9A2A-5F463EFA596C}"/>
    <cellStyle name="Normal 2 2 2 2 2 8 3 2 4" xfId="5796" xr:uid="{F50E2AD5-1492-4DE6-A07B-2CD3FF6EE5CE}"/>
    <cellStyle name="Normal 2 2 2 2 2 8 3 2 4 2" xfId="14826" xr:uid="{DC7BA48E-562F-4E56-94B8-B6F709F20CBB}"/>
    <cellStyle name="Normal 2 2 2 2 2 8 3 2 5" xfId="10344" xr:uid="{BFDC0DA9-86AB-482D-8EE0-24050876C2EA}"/>
    <cellStyle name="Normal 2 2 2 2 2 8 3 3" xfId="2061" xr:uid="{88FFF156-947B-41BE-B8BA-26EED97CA055}"/>
    <cellStyle name="Normal 2 2 2 2 2 8 3 3 2" xfId="6543" xr:uid="{5BDE94B6-CB27-4F48-9296-09A528E0A1BD}"/>
    <cellStyle name="Normal 2 2 2 2 2 8 3 3 2 2" xfId="15573" xr:uid="{36868E71-977D-436E-B1C9-A69BF00F3E35}"/>
    <cellStyle name="Normal 2 2 2 2 2 8 3 3 3" xfId="11091" xr:uid="{CE413845-0376-44F8-8537-586F1C1AEFB0}"/>
    <cellStyle name="Normal 2 2 2 2 2 8 3 4" xfId="3555" xr:uid="{55F97F49-D322-42CC-817E-FFEAF3E9B731}"/>
    <cellStyle name="Normal 2 2 2 2 2 8 3 4 2" xfId="8037" xr:uid="{C6AF6463-CB30-407D-A87F-501B2534094A}"/>
    <cellStyle name="Normal 2 2 2 2 2 8 3 4 2 2" xfId="17067" xr:uid="{B96AAA5A-BCAF-4539-A816-A3CE89C28D20}"/>
    <cellStyle name="Normal 2 2 2 2 2 8 3 4 3" xfId="12585" xr:uid="{7BC5ECDC-24BB-453D-81ED-36F26BF4C334}"/>
    <cellStyle name="Normal 2 2 2 2 2 8 3 5" xfId="5049" xr:uid="{12BB770E-F15B-47F0-9A5B-950AD88F5C20}"/>
    <cellStyle name="Normal 2 2 2 2 2 8 3 5 2" xfId="14079" xr:uid="{89947ED2-7989-4D18-8B8B-6DF89CF9C943}"/>
    <cellStyle name="Normal 2 2 2 2 2 8 3 6" xfId="9597" xr:uid="{A593B266-A78B-40BC-A52F-A424B7D7437A}"/>
    <cellStyle name="Normal 2 2 2 2 2 8 4" xfId="753" xr:uid="{E13C21CD-F379-4DFF-B939-9276DA697F72}"/>
    <cellStyle name="Normal 2 2 2 2 2 8 4 2" xfId="1500" xr:uid="{20F2911F-3974-4856-B518-8798ECF2186C}"/>
    <cellStyle name="Normal 2 2 2 2 2 8 4 2 2" xfId="2994" xr:uid="{9C6F9D4D-ADDE-4C73-8648-C30AFFBC73C9}"/>
    <cellStyle name="Normal 2 2 2 2 2 8 4 2 2 2" xfId="7476" xr:uid="{FC2D597A-4159-4A3C-A79F-BC778249058B}"/>
    <cellStyle name="Normal 2 2 2 2 2 8 4 2 2 2 2" xfId="16506" xr:uid="{5CEAC951-AC00-4A3F-AEF7-8027408E13C4}"/>
    <cellStyle name="Normal 2 2 2 2 2 8 4 2 2 3" xfId="12024" xr:uid="{62BE4FB7-DE75-4164-9991-0085D1A3F598}"/>
    <cellStyle name="Normal 2 2 2 2 2 8 4 2 3" xfId="4488" xr:uid="{C8BFD45C-9ECE-41AB-B120-EDD850EDB3AD}"/>
    <cellStyle name="Normal 2 2 2 2 2 8 4 2 3 2" xfId="8970" xr:uid="{329AB085-3E4B-4CF5-B17A-64933FB89D1A}"/>
    <cellStyle name="Normal 2 2 2 2 2 8 4 2 3 2 2" xfId="18000" xr:uid="{B75FAFDF-3315-4316-A43A-85C8C82EFD99}"/>
    <cellStyle name="Normal 2 2 2 2 2 8 4 2 3 3" xfId="13518" xr:uid="{736F3EB1-37FE-45E5-8BB4-1BC7B2D6A21C}"/>
    <cellStyle name="Normal 2 2 2 2 2 8 4 2 4" xfId="5982" xr:uid="{F9B80AB0-54EF-43E6-B8DA-09F5BF8C2D16}"/>
    <cellStyle name="Normal 2 2 2 2 2 8 4 2 4 2" xfId="15012" xr:uid="{A8217FDB-8E33-4D0E-B418-1A37C0667FF0}"/>
    <cellStyle name="Normal 2 2 2 2 2 8 4 2 5" xfId="10530" xr:uid="{6555D288-6CAC-4259-B305-A35F95F199FB}"/>
    <cellStyle name="Normal 2 2 2 2 2 8 4 3" xfId="2247" xr:uid="{C5940F13-757D-407F-9EC3-B03EC52C0698}"/>
    <cellStyle name="Normal 2 2 2 2 2 8 4 3 2" xfId="6729" xr:uid="{BBD38367-27D5-4200-8CAE-5EBFD8B3AC23}"/>
    <cellStyle name="Normal 2 2 2 2 2 8 4 3 2 2" xfId="15759" xr:uid="{0091F741-2169-41FF-BAC5-D3E8440DBA48}"/>
    <cellStyle name="Normal 2 2 2 2 2 8 4 3 3" xfId="11277" xr:uid="{C6FA557C-A47F-440F-8757-C2A4A224C457}"/>
    <cellStyle name="Normal 2 2 2 2 2 8 4 4" xfId="3741" xr:uid="{1121AD2A-2E25-40C8-8337-4D450B448B09}"/>
    <cellStyle name="Normal 2 2 2 2 2 8 4 4 2" xfId="8223" xr:uid="{B6850E1B-9CDD-4020-8887-D35801A56DE9}"/>
    <cellStyle name="Normal 2 2 2 2 2 8 4 4 2 2" xfId="17253" xr:uid="{93D86C5E-E149-4922-AD8E-9CA089281ACC}"/>
    <cellStyle name="Normal 2 2 2 2 2 8 4 4 3" xfId="12771" xr:uid="{A849DCE9-E2DE-4D08-B0A3-341981B91836}"/>
    <cellStyle name="Normal 2 2 2 2 2 8 4 5" xfId="5235" xr:uid="{4ABB0FBF-CB9D-4F3D-8746-B501B38BC85E}"/>
    <cellStyle name="Normal 2 2 2 2 2 8 4 5 2" xfId="14265" xr:uid="{E3396DBC-F2D9-422D-A567-3201AEC39712}"/>
    <cellStyle name="Normal 2 2 2 2 2 8 4 6" xfId="9783" xr:uid="{2E3D7C4E-5F8F-406E-A467-0B8213C50FBD}"/>
    <cellStyle name="Normal 2 2 2 2 2 8 5" xfId="940" xr:uid="{B4D1D10E-0FCF-4B57-9ECD-E9F9F491C8D1}"/>
    <cellStyle name="Normal 2 2 2 2 2 8 5 2" xfId="2434" xr:uid="{41DA3B94-E136-40C1-A458-072EB135B6C6}"/>
    <cellStyle name="Normal 2 2 2 2 2 8 5 2 2" xfId="6916" xr:uid="{62218602-4548-4F70-9463-F6038ABF3BEE}"/>
    <cellStyle name="Normal 2 2 2 2 2 8 5 2 2 2" xfId="15946" xr:uid="{95158F19-58E4-4ABB-8096-48CDABC2C3F1}"/>
    <cellStyle name="Normal 2 2 2 2 2 8 5 2 3" xfId="11464" xr:uid="{64565A1F-C7C7-4CC5-8038-E679410C4C8C}"/>
    <cellStyle name="Normal 2 2 2 2 2 8 5 3" xfId="3928" xr:uid="{EDE57091-B7A5-4CA9-8E7A-17C9F2BE8643}"/>
    <cellStyle name="Normal 2 2 2 2 2 8 5 3 2" xfId="8410" xr:uid="{BDFE1FA8-D9C3-4721-9E58-45DC6A94101A}"/>
    <cellStyle name="Normal 2 2 2 2 2 8 5 3 2 2" xfId="17440" xr:uid="{AF765529-1107-4EAA-9254-85CFD45B5E62}"/>
    <cellStyle name="Normal 2 2 2 2 2 8 5 3 3" xfId="12958" xr:uid="{3078D8C3-A726-40B4-B482-7E40B797CDB7}"/>
    <cellStyle name="Normal 2 2 2 2 2 8 5 4" xfId="5422" xr:uid="{6E05B538-5E01-41D6-AC87-AEEDB82B9D4B}"/>
    <cellStyle name="Normal 2 2 2 2 2 8 5 4 2" xfId="14452" xr:uid="{A104A9E4-C8D3-4F08-BB5A-CC997A21F0E2}"/>
    <cellStyle name="Normal 2 2 2 2 2 8 5 5" xfId="9970" xr:uid="{1ACE53FC-FE8A-4A74-97D6-B81A6FFB57E3}"/>
    <cellStyle name="Normal 2 2 2 2 2 8 6" xfId="1689" xr:uid="{F402D000-DEEB-47C3-B88A-DFD8BD539179}"/>
    <cellStyle name="Normal 2 2 2 2 2 8 6 2" xfId="6171" xr:uid="{3DFE8735-EAA8-488F-86CC-CCA4781CEDC8}"/>
    <cellStyle name="Normal 2 2 2 2 2 8 6 2 2" xfId="15201" xr:uid="{B8CDE5F3-9943-487C-BE44-3DD17CC3CBD1}"/>
    <cellStyle name="Normal 2 2 2 2 2 8 6 3" xfId="10719" xr:uid="{7CA8C954-9A05-4A64-944F-04443577BFD6}"/>
    <cellStyle name="Normal 2 2 2 2 2 8 7" xfId="3183" xr:uid="{8FE4312F-B45F-4929-AF53-1159A508161C}"/>
    <cellStyle name="Normal 2 2 2 2 2 8 7 2" xfId="7665" xr:uid="{75798956-9642-43DF-96DC-7BDBE9186962}"/>
    <cellStyle name="Normal 2 2 2 2 2 8 7 2 2" xfId="16695" xr:uid="{FF25ED2A-B993-4F99-A44E-1C2B0BE592A6}"/>
    <cellStyle name="Normal 2 2 2 2 2 8 7 3" xfId="12213" xr:uid="{ECE894E9-3F71-4849-A261-8E871518124B}"/>
    <cellStyle name="Normal 2 2 2 2 2 8 8" xfId="4677" xr:uid="{BD96D4D5-FA85-4927-AF33-BA7ECFB6E430}"/>
    <cellStyle name="Normal 2 2 2 2 2 8 8 2" xfId="13707" xr:uid="{FCC13FFA-6A50-4EE5-88EB-356644A06BF6}"/>
    <cellStyle name="Normal 2 2 2 2 2 8 9" xfId="9225" xr:uid="{D525F922-EF4B-47E2-8167-2428CA3838DA}"/>
    <cellStyle name="Normal 2 2 2 2 2 9" xfId="218" xr:uid="{DE3E5D99-B49F-472D-9EF3-82289029A54B}"/>
    <cellStyle name="Normal 2 2 2 2 2 9 2" xfId="963" xr:uid="{50D15E11-0093-4ABF-9EEB-FA4A6E2E67A1}"/>
    <cellStyle name="Normal 2 2 2 2 2 9 2 2" xfId="2457" xr:uid="{0FA0F50B-8551-4D7C-9107-60EDDB461239}"/>
    <cellStyle name="Normal 2 2 2 2 2 9 2 2 2" xfId="6939" xr:uid="{5B6063D1-731B-4D05-BC87-7F17A1FC5983}"/>
    <cellStyle name="Normal 2 2 2 2 2 9 2 2 2 2" xfId="15969" xr:uid="{4EB35B9A-B4B7-4FEB-BE96-DDBC2DAF17E2}"/>
    <cellStyle name="Normal 2 2 2 2 2 9 2 2 3" xfId="11487" xr:uid="{59E644E2-70EF-49EE-BCEA-EECBF2102843}"/>
    <cellStyle name="Normal 2 2 2 2 2 9 2 3" xfId="3951" xr:uid="{74964405-136B-4380-A02C-0FFF0374E1F5}"/>
    <cellStyle name="Normal 2 2 2 2 2 9 2 3 2" xfId="8433" xr:uid="{4E819675-C2C4-423B-B6BC-0585EE3C158D}"/>
    <cellStyle name="Normal 2 2 2 2 2 9 2 3 2 2" xfId="17463" xr:uid="{4292E1E4-8956-454E-8721-F013D3DB0F85}"/>
    <cellStyle name="Normal 2 2 2 2 2 9 2 3 3" xfId="12981" xr:uid="{BE479291-73B8-468E-846E-CFAEA0516650}"/>
    <cellStyle name="Normal 2 2 2 2 2 9 2 4" xfId="5445" xr:uid="{D4940852-D7AE-481F-8BB3-840F73C92900}"/>
    <cellStyle name="Normal 2 2 2 2 2 9 2 4 2" xfId="14475" xr:uid="{93503680-2728-46C2-861F-1474D379729F}"/>
    <cellStyle name="Normal 2 2 2 2 2 9 2 5" xfId="9993" xr:uid="{65A3F4BF-E22C-483D-AF47-8DC66AD6DF70}"/>
    <cellStyle name="Normal 2 2 2 2 2 9 3" xfId="1712" xr:uid="{368A5E64-E841-4776-88B9-1D9469786851}"/>
    <cellStyle name="Normal 2 2 2 2 2 9 3 2" xfId="6194" xr:uid="{DE95AE93-2E85-4176-B3D1-9B9E34BE87AB}"/>
    <cellStyle name="Normal 2 2 2 2 2 9 3 2 2" xfId="15224" xr:uid="{49984ADB-9544-4959-A539-E67C442E75FA}"/>
    <cellStyle name="Normal 2 2 2 2 2 9 3 3" xfId="10742" xr:uid="{55F01455-2668-4649-A769-05EEDE6DAD2F}"/>
    <cellStyle name="Normal 2 2 2 2 2 9 4" xfId="3206" xr:uid="{96C6B78C-5505-4E09-9D60-0B0909EBED6F}"/>
    <cellStyle name="Normal 2 2 2 2 2 9 4 2" xfId="7688" xr:uid="{90363C62-85BE-418B-969C-C2E571140AA6}"/>
    <cellStyle name="Normal 2 2 2 2 2 9 4 2 2" xfId="16718" xr:uid="{5C1F7D41-6FFC-459B-8768-CCD9E3252366}"/>
    <cellStyle name="Normal 2 2 2 2 2 9 4 3" xfId="12236" xr:uid="{3A2A8FA3-0200-4FE7-AA69-293FF6FE5B18}"/>
    <cellStyle name="Normal 2 2 2 2 2 9 5" xfId="4700" xr:uid="{6F748E86-2658-43FA-9D05-4D0A7E3171BB}"/>
    <cellStyle name="Normal 2 2 2 2 2 9 5 2" xfId="13730" xr:uid="{B1AD9C94-F27D-476B-A486-68D7739B0DE9}"/>
    <cellStyle name="Normal 2 2 2 2 2 9 6" xfId="9248" xr:uid="{89DF460B-D6D9-41D5-8070-D5B6A8D8DBE0}"/>
    <cellStyle name="Normal 2 2 2 2 3" xfId="52" xr:uid="{86438058-1E9C-45B2-BED5-EAEDF976AA38}"/>
    <cellStyle name="Normal 2 2 2 2 3 2" xfId="238" xr:uid="{2B632AB0-6051-40FE-AAA4-050DFB11758B}"/>
    <cellStyle name="Normal 2 2 2 2 3 2 2" xfId="983" xr:uid="{E4BD15FA-47F6-4C20-8DE6-18A387D11CCB}"/>
    <cellStyle name="Normal 2 2 2 2 3 2 2 2" xfId="2477" xr:uid="{F1B6117A-87A7-4FF0-B64A-A4CAC346B16D}"/>
    <cellStyle name="Normal 2 2 2 2 3 2 2 2 2" xfId="6959" xr:uid="{30EB8776-4927-4F98-9B89-C5EB9498670A}"/>
    <cellStyle name="Normal 2 2 2 2 3 2 2 2 2 2" xfId="15989" xr:uid="{EA932ED3-6BB3-4C2D-B185-D3B20F053D4F}"/>
    <cellStyle name="Normal 2 2 2 2 3 2 2 2 3" xfId="11507" xr:uid="{C559F08A-2D10-45C4-974E-D0F3F05B5FE0}"/>
    <cellStyle name="Normal 2 2 2 2 3 2 2 3" xfId="3971" xr:uid="{88C03321-685A-47DC-BDE5-AEB8B657C6F6}"/>
    <cellStyle name="Normal 2 2 2 2 3 2 2 3 2" xfId="8453" xr:uid="{8AA14620-C7F2-4FFF-806B-2B3018E368CE}"/>
    <cellStyle name="Normal 2 2 2 2 3 2 2 3 2 2" xfId="17483" xr:uid="{EE1BFD5C-B13C-4083-B39C-31226363E0E0}"/>
    <cellStyle name="Normal 2 2 2 2 3 2 2 3 3" xfId="13001" xr:uid="{4B1CE67D-5C87-4B73-84D1-1ED9ADC24AD0}"/>
    <cellStyle name="Normal 2 2 2 2 3 2 2 4" xfId="5465" xr:uid="{1E8B2D37-263B-4297-91E9-2E4728EFE666}"/>
    <cellStyle name="Normal 2 2 2 2 3 2 2 4 2" xfId="14495" xr:uid="{52A8840F-B993-412B-A1A6-358C492EF8C5}"/>
    <cellStyle name="Normal 2 2 2 2 3 2 2 5" xfId="10013" xr:uid="{14C872F3-6186-4D8C-A5F3-62384564CF97}"/>
    <cellStyle name="Normal 2 2 2 2 3 2 3" xfId="1732" xr:uid="{52C6B795-17CE-4C72-9303-E6ED935A511C}"/>
    <cellStyle name="Normal 2 2 2 2 3 2 3 2" xfId="6214" xr:uid="{FE42D1CF-A3F9-41AD-A866-1423754CCA94}"/>
    <cellStyle name="Normal 2 2 2 2 3 2 3 2 2" xfId="15244" xr:uid="{5E6E4E19-E3D6-41F9-A58D-B4ECC3D5F7DC}"/>
    <cellStyle name="Normal 2 2 2 2 3 2 3 3" xfId="10762" xr:uid="{40B90A01-1D88-45F7-ABBD-295FCE97AE17}"/>
    <cellStyle name="Normal 2 2 2 2 3 2 4" xfId="3226" xr:uid="{C5F249CE-2CC1-4B50-AA69-A15DD9A874B7}"/>
    <cellStyle name="Normal 2 2 2 2 3 2 4 2" xfId="7708" xr:uid="{3737E994-1AB8-4BB7-9B16-3CA41BADF4C3}"/>
    <cellStyle name="Normal 2 2 2 2 3 2 4 2 2" xfId="16738" xr:uid="{743D2DE1-ED04-4C62-8E59-20CF5F68295A}"/>
    <cellStyle name="Normal 2 2 2 2 3 2 4 3" xfId="12256" xr:uid="{347EE7F4-92A9-4D50-8DF2-AFD115E32718}"/>
    <cellStyle name="Normal 2 2 2 2 3 2 5" xfId="4720" xr:uid="{37543F85-3473-43A0-8F52-67A279D84BA9}"/>
    <cellStyle name="Normal 2 2 2 2 3 2 5 2" xfId="13750" xr:uid="{0C265071-40D0-43D1-956F-5B616CCCB20C}"/>
    <cellStyle name="Normal 2 2 2 2 3 2 6" xfId="9268" xr:uid="{B1AC1CF0-8D41-4243-8A6A-1B9FCD834906}"/>
    <cellStyle name="Normal 2 2 2 2 3 3" xfId="424" xr:uid="{6680D6CC-6C14-4909-AB14-5C8705211FB4}"/>
    <cellStyle name="Normal 2 2 2 2 3 3 2" xfId="1171" xr:uid="{A3CA1C2B-F422-465F-B84F-359C75BC721B}"/>
    <cellStyle name="Normal 2 2 2 2 3 3 2 2" xfId="2665" xr:uid="{6ABE2E87-9637-47D5-A6CD-0FCFA703BFB5}"/>
    <cellStyle name="Normal 2 2 2 2 3 3 2 2 2" xfId="7147" xr:uid="{2DC6F3DE-6595-47FC-9CCF-25F706841745}"/>
    <cellStyle name="Normal 2 2 2 2 3 3 2 2 2 2" xfId="16177" xr:uid="{29933C57-9CD2-4EF2-B222-40B9EBBD3C2A}"/>
    <cellStyle name="Normal 2 2 2 2 3 3 2 2 3" xfId="11695" xr:uid="{B4C4439B-0263-4E9A-A391-53ABAAA3FF4F}"/>
    <cellStyle name="Normal 2 2 2 2 3 3 2 3" xfId="4159" xr:uid="{3206B89F-4DCA-4ADD-8AF0-D708D8CD891A}"/>
    <cellStyle name="Normal 2 2 2 2 3 3 2 3 2" xfId="8641" xr:uid="{833E5ED3-F92A-4F1B-8134-2E07DD73BFF6}"/>
    <cellStyle name="Normal 2 2 2 2 3 3 2 3 2 2" xfId="17671" xr:uid="{B6921E3C-9E28-46AA-A481-4C0514379906}"/>
    <cellStyle name="Normal 2 2 2 2 3 3 2 3 3" xfId="13189" xr:uid="{9FFEB900-C765-4387-93AC-09AA6A9F5D0B}"/>
    <cellStyle name="Normal 2 2 2 2 3 3 2 4" xfId="5653" xr:uid="{5BFF3D75-02C8-4B99-AFB7-AF348461A7B3}"/>
    <cellStyle name="Normal 2 2 2 2 3 3 2 4 2" xfId="14683" xr:uid="{D6A20832-E916-4F3B-9AE2-C17E22E7B785}"/>
    <cellStyle name="Normal 2 2 2 2 3 3 2 5" xfId="10201" xr:uid="{59884400-0979-48F2-B1E5-0DC30E808CA0}"/>
    <cellStyle name="Normal 2 2 2 2 3 3 3" xfId="1918" xr:uid="{5EA41B23-F0C2-4D35-A165-5CCFB015163F}"/>
    <cellStyle name="Normal 2 2 2 2 3 3 3 2" xfId="6400" xr:uid="{2F747194-6667-45CA-B795-3DDA635F661F}"/>
    <cellStyle name="Normal 2 2 2 2 3 3 3 2 2" xfId="15430" xr:uid="{46394AA1-C539-4416-B6B4-BC693769A5F9}"/>
    <cellStyle name="Normal 2 2 2 2 3 3 3 3" xfId="10948" xr:uid="{5499C82D-7821-4CFD-9370-5E72E245DFAC}"/>
    <cellStyle name="Normal 2 2 2 2 3 3 4" xfId="3412" xr:uid="{48C07348-CA96-4F52-A3B7-8738CDB6E29F}"/>
    <cellStyle name="Normal 2 2 2 2 3 3 4 2" xfId="7894" xr:uid="{EF1BFAFC-5E9E-4466-B078-10F403169153}"/>
    <cellStyle name="Normal 2 2 2 2 3 3 4 2 2" xfId="16924" xr:uid="{41A8381A-1EE9-4960-9F8B-484BC1AD9999}"/>
    <cellStyle name="Normal 2 2 2 2 3 3 4 3" xfId="12442" xr:uid="{7B702382-6719-4D54-B65F-11733B47CE33}"/>
    <cellStyle name="Normal 2 2 2 2 3 3 5" xfId="4906" xr:uid="{33327358-DC4A-4065-BBEE-F0939F0DC318}"/>
    <cellStyle name="Normal 2 2 2 2 3 3 5 2" xfId="13936" xr:uid="{F9C504D4-8E2F-426B-94A4-F60ED1293F87}"/>
    <cellStyle name="Normal 2 2 2 2 3 3 6" xfId="9454" xr:uid="{B0A3F9B6-F92D-4215-8C0F-6BC8FA88DBE0}"/>
    <cellStyle name="Normal 2 2 2 2 3 4" xfId="610" xr:uid="{486F55B3-27A4-42B0-A70C-442292702BE7}"/>
    <cellStyle name="Normal 2 2 2 2 3 4 2" xfId="1357" xr:uid="{B508CA17-5589-4464-976C-FC5BDA2F3C33}"/>
    <cellStyle name="Normal 2 2 2 2 3 4 2 2" xfId="2851" xr:uid="{876E3BBF-336C-4E3A-8115-A703791BC180}"/>
    <cellStyle name="Normal 2 2 2 2 3 4 2 2 2" xfId="7333" xr:uid="{381F8B58-773A-4CFE-8F75-13EE654E42FA}"/>
    <cellStyle name="Normal 2 2 2 2 3 4 2 2 2 2" xfId="16363" xr:uid="{15265D2D-8941-4577-8004-B6E52B872340}"/>
    <cellStyle name="Normal 2 2 2 2 3 4 2 2 3" xfId="11881" xr:uid="{F6495239-6495-4BA7-B2D2-898D965375E4}"/>
    <cellStyle name="Normal 2 2 2 2 3 4 2 3" xfId="4345" xr:uid="{4A00566B-1F1B-4A3E-A8AB-A9A3BCD18F03}"/>
    <cellStyle name="Normal 2 2 2 2 3 4 2 3 2" xfId="8827" xr:uid="{3F480D56-215D-4298-9011-AE49F7004B71}"/>
    <cellStyle name="Normal 2 2 2 2 3 4 2 3 2 2" xfId="17857" xr:uid="{70FC1656-6AB8-4A2B-A1C4-ABA1AA33687C}"/>
    <cellStyle name="Normal 2 2 2 2 3 4 2 3 3" xfId="13375" xr:uid="{3B6A90A8-66ED-41CA-A19A-59A4F8584072}"/>
    <cellStyle name="Normal 2 2 2 2 3 4 2 4" xfId="5839" xr:uid="{DBC90F92-2C70-4526-9D13-70371F3D5125}"/>
    <cellStyle name="Normal 2 2 2 2 3 4 2 4 2" xfId="14869" xr:uid="{23D99446-35F9-476D-B7B6-45CC984E0C2E}"/>
    <cellStyle name="Normal 2 2 2 2 3 4 2 5" xfId="10387" xr:uid="{40222C7F-69FF-433E-A03B-FFD4112DE1DC}"/>
    <cellStyle name="Normal 2 2 2 2 3 4 3" xfId="2104" xr:uid="{22224344-6200-48A8-BF4E-1E70E4B76EE2}"/>
    <cellStyle name="Normal 2 2 2 2 3 4 3 2" xfId="6586" xr:uid="{67D50756-9E41-4BC8-9820-8D207E9A9834}"/>
    <cellStyle name="Normal 2 2 2 2 3 4 3 2 2" xfId="15616" xr:uid="{13E3763F-7881-4526-9D07-10F25FD67CF9}"/>
    <cellStyle name="Normal 2 2 2 2 3 4 3 3" xfId="11134" xr:uid="{9DF04AE1-981D-474C-8752-38AE80F7A4A1}"/>
    <cellStyle name="Normal 2 2 2 2 3 4 4" xfId="3598" xr:uid="{53ED43BE-EEE3-4A74-A638-3A227331DCDA}"/>
    <cellStyle name="Normal 2 2 2 2 3 4 4 2" xfId="8080" xr:uid="{29F452D7-1CF1-4BF7-874F-CEF06E76D852}"/>
    <cellStyle name="Normal 2 2 2 2 3 4 4 2 2" xfId="17110" xr:uid="{0634958B-0B65-4A90-8672-1F01A3C25EC5}"/>
    <cellStyle name="Normal 2 2 2 2 3 4 4 3" xfId="12628" xr:uid="{55B55C9B-6A5E-4E32-B21A-C794EC1E5F35}"/>
    <cellStyle name="Normal 2 2 2 2 3 4 5" xfId="5092" xr:uid="{BFE523D8-9CC3-45F4-B375-74DC14897817}"/>
    <cellStyle name="Normal 2 2 2 2 3 4 5 2" xfId="14122" xr:uid="{C3009548-D350-4AA3-B32B-B87957EA9941}"/>
    <cellStyle name="Normal 2 2 2 2 3 4 6" xfId="9640" xr:uid="{DD2E0A1E-8584-4679-9B5A-A3453A636053}"/>
    <cellStyle name="Normal 2 2 2 2 3 5" xfId="797" xr:uid="{F1D269A5-B179-4862-BAC7-341A15453435}"/>
    <cellStyle name="Normal 2 2 2 2 3 5 2" xfId="2291" xr:uid="{4A17F509-325C-4CF0-979E-10CE1EA856BE}"/>
    <cellStyle name="Normal 2 2 2 2 3 5 2 2" xfId="6773" xr:uid="{A71C4203-4417-4FAE-BBDD-5CA0C58E14EB}"/>
    <cellStyle name="Normal 2 2 2 2 3 5 2 2 2" xfId="15803" xr:uid="{0B25A54C-D5ED-4CF5-BB41-D773411F976E}"/>
    <cellStyle name="Normal 2 2 2 2 3 5 2 3" xfId="11321" xr:uid="{D030389B-03A2-497A-B0DF-3792C44E8D89}"/>
    <cellStyle name="Normal 2 2 2 2 3 5 3" xfId="3785" xr:uid="{31BF1A37-468F-439A-9C5C-0D7214A72203}"/>
    <cellStyle name="Normal 2 2 2 2 3 5 3 2" xfId="8267" xr:uid="{41034285-A6B3-4936-926F-AE63A0EE5304}"/>
    <cellStyle name="Normal 2 2 2 2 3 5 3 2 2" xfId="17297" xr:uid="{FDE642FA-AB50-4B3E-B67E-E3D7A42C7BD5}"/>
    <cellStyle name="Normal 2 2 2 2 3 5 3 3" xfId="12815" xr:uid="{7BD74CCE-D4F0-404E-8F43-132875E6CA09}"/>
    <cellStyle name="Normal 2 2 2 2 3 5 4" xfId="5279" xr:uid="{2DC64B16-E04E-45F9-B919-F2070CC50F5F}"/>
    <cellStyle name="Normal 2 2 2 2 3 5 4 2" xfId="14309" xr:uid="{7589787F-5FEB-448B-9D05-85D4FFE0BB0B}"/>
    <cellStyle name="Normal 2 2 2 2 3 5 5" xfId="9827" xr:uid="{056E8CE0-4735-49FE-9BD6-639104A47C43}"/>
    <cellStyle name="Normal 2 2 2 2 3 6" xfId="1546" xr:uid="{01B4E3CC-0CD7-45D0-8BC1-C8F172911204}"/>
    <cellStyle name="Normal 2 2 2 2 3 6 2" xfId="6028" xr:uid="{EFC23687-668C-4157-BC05-E0192F747E3C}"/>
    <cellStyle name="Normal 2 2 2 2 3 6 2 2" xfId="15058" xr:uid="{D20E9366-5FD9-45E0-9EEB-DF7B5E7D23B5}"/>
    <cellStyle name="Normal 2 2 2 2 3 6 3" xfId="10576" xr:uid="{B49DDBA9-8604-4D7A-8494-761EC82A359E}"/>
    <cellStyle name="Normal 2 2 2 2 3 7" xfId="3040" xr:uid="{0F2E7FC9-1089-4CC1-9496-608E62C9AAC7}"/>
    <cellStyle name="Normal 2 2 2 2 3 7 2" xfId="7522" xr:uid="{F0A4C4EC-2C22-48F3-A4D7-83BAD23DFDE1}"/>
    <cellStyle name="Normal 2 2 2 2 3 7 2 2" xfId="16552" xr:uid="{AAF19E6D-B0E0-45E0-A49A-A2CB62E739F6}"/>
    <cellStyle name="Normal 2 2 2 2 3 7 3" xfId="12070" xr:uid="{7D8D9BFA-44DB-47F9-97D5-FFA6B8894F6A}"/>
    <cellStyle name="Normal 2 2 2 2 3 8" xfId="4534" xr:uid="{528BD83F-D0CA-483C-A595-1E1143170950}"/>
    <cellStyle name="Normal 2 2 2 2 3 8 2" xfId="13564" xr:uid="{8E0CE1D4-0C39-400A-B8DE-772F46E316B1}"/>
    <cellStyle name="Normal 2 2 2 2 3 9" xfId="9082" xr:uid="{3CD77B6D-0DCF-413C-9806-3117100E90A8}"/>
    <cellStyle name="Normal 2 2 2 2 4" xfId="75" xr:uid="{E76D7603-F6B2-41E4-A82C-876780E01E7B}"/>
    <cellStyle name="Normal 2 2 2 2 4 2" xfId="261" xr:uid="{033FD3DE-67BB-4D33-A307-7E419165F561}"/>
    <cellStyle name="Normal 2 2 2 2 4 2 2" xfId="1006" xr:uid="{5B584424-1709-4049-8215-CE0CB05B1B79}"/>
    <cellStyle name="Normal 2 2 2 2 4 2 2 2" xfId="2500" xr:uid="{251C9A6D-9F40-461E-8DA4-1FE1CD25DD73}"/>
    <cellStyle name="Normal 2 2 2 2 4 2 2 2 2" xfId="6982" xr:uid="{6939564E-683B-4E29-BAB7-CDABCA127AA1}"/>
    <cellStyle name="Normal 2 2 2 2 4 2 2 2 2 2" xfId="16012" xr:uid="{BF976808-059A-4412-94E6-FDA2D3244492}"/>
    <cellStyle name="Normal 2 2 2 2 4 2 2 2 3" xfId="11530" xr:uid="{EEF973B3-22B9-47F2-8B18-554B715622B6}"/>
    <cellStyle name="Normal 2 2 2 2 4 2 2 3" xfId="3994" xr:uid="{5935F0BF-C688-4AC1-807E-7643BB3E1D33}"/>
    <cellStyle name="Normal 2 2 2 2 4 2 2 3 2" xfId="8476" xr:uid="{3A10A138-DA21-49C5-9795-56B27D7F8932}"/>
    <cellStyle name="Normal 2 2 2 2 4 2 2 3 2 2" xfId="17506" xr:uid="{6E28B386-22B1-420D-B7B7-64B170CFBE16}"/>
    <cellStyle name="Normal 2 2 2 2 4 2 2 3 3" xfId="13024" xr:uid="{A059D249-2A82-4AFE-B1D8-525737451267}"/>
    <cellStyle name="Normal 2 2 2 2 4 2 2 4" xfId="5488" xr:uid="{82A4841B-6512-44B3-BFC5-911D3CDBE895}"/>
    <cellStyle name="Normal 2 2 2 2 4 2 2 4 2" xfId="14518" xr:uid="{4C0EBB54-15DB-4956-A704-372D2EBD56F8}"/>
    <cellStyle name="Normal 2 2 2 2 4 2 2 5" xfId="10036" xr:uid="{48BC47F9-A91B-44F4-9032-E93FAB952A98}"/>
    <cellStyle name="Normal 2 2 2 2 4 2 3" xfId="1755" xr:uid="{8F2C6B50-AF10-435D-ABCF-F9583DD63F6F}"/>
    <cellStyle name="Normal 2 2 2 2 4 2 3 2" xfId="6237" xr:uid="{C4682762-4169-428A-8CB5-E4717EBDCBFE}"/>
    <cellStyle name="Normal 2 2 2 2 4 2 3 2 2" xfId="15267" xr:uid="{048C152D-D22C-4953-A981-8559179FAEF6}"/>
    <cellStyle name="Normal 2 2 2 2 4 2 3 3" xfId="10785" xr:uid="{481D409D-8D57-4183-8837-157C550BDC9A}"/>
    <cellStyle name="Normal 2 2 2 2 4 2 4" xfId="3249" xr:uid="{503C7355-D3F7-4D55-AD31-8F60C6845539}"/>
    <cellStyle name="Normal 2 2 2 2 4 2 4 2" xfId="7731" xr:uid="{02210037-8EE8-4758-B1F1-EDA10DDCC5EE}"/>
    <cellStyle name="Normal 2 2 2 2 4 2 4 2 2" xfId="16761" xr:uid="{399BC1C8-E1B7-422C-AD3C-25C029824241}"/>
    <cellStyle name="Normal 2 2 2 2 4 2 4 3" xfId="12279" xr:uid="{B6C074AA-37AB-4E6B-A69B-FC50190DEF1F}"/>
    <cellStyle name="Normal 2 2 2 2 4 2 5" xfId="4743" xr:uid="{7015BBB8-2C44-4529-BB5E-D8E11D89471A}"/>
    <cellStyle name="Normal 2 2 2 2 4 2 5 2" xfId="13773" xr:uid="{40DB24FE-000E-4999-BBAD-1457987FE9CE}"/>
    <cellStyle name="Normal 2 2 2 2 4 2 6" xfId="9291" xr:uid="{E4AA896F-CF96-4A66-B34F-6428108DAF72}"/>
    <cellStyle name="Normal 2 2 2 2 4 3" xfId="447" xr:uid="{E7B31D39-2E32-421C-BD4F-43AFA3B7ACB4}"/>
    <cellStyle name="Normal 2 2 2 2 4 3 2" xfId="1194" xr:uid="{97DA0BA0-E30D-4A6B-B1B6-D442EF0AB650}"/>
    <cellStyle name="Normal 2 2 2 2 4 3 2 2" xfId="2688" xr:uid="{18BB5EC9-4B19-4568-9D64-5AF3B87AC9A1}"/>
    <cellStyle name="Normal 2 2 2 2 4 3 2 2 2" xfId="7170" xr:uid="{45556241-6D7B-46BA-A179-EE7E9765E3E8}"/>
    <cellStyle name="Normal 2 2 2 2 4 3 2 2 2 2" xfId="16200" xr:uid="{0A1E4D83-04C5-4BEB-BBC2-E3D18C99E122}"/>
    <cellStyle name="Normal 2 2 2 2 4 3 2 2 3" xfId="11718" xr:uid="{1BC1A2CC-6340-462A-82C3-C8F6B62E497F}"/>
    <cellStyle name="Normal 2 2 2 2 4 3 2 3" xfId="4182" xr:uid="{DF6BABDA-6B57-4DE8-B512-6C40B1C0CA26}"/>
    <cellStyle name="Normal 2 2 2 2 4 3 2 3 2" xfId="8664" xr:uid="{33D8947D-972C-4D3B-B099-BE06C01C459F}"/>
    <cellStyle name="Normal 2 2 2 2 4 3 2 3 2 2" xfId="17694" xr:uid="{509B99C6-7869-4A94-A6EC-51397F963C38}"/>
    <cellStyle name="Normal 2 2 2 2 4 3 2 3 3" xfId="13212" xr:uid="{4E28DED2-497B-426C-9EBA-BF43B8FC4FA4}"/>
    <cellStyle name="Normal 2 2 2 2 4 3 2 4" xfId="5676" xr:uid="{02AC245B-2A5B-4A1C-8805-5F2CDD8B47C2}"/>
    <cellStyle name="Normal 2 2 2 2 4 3 2 4 2" xfId="14706" xr:uid="{5024504A-E9C1-48D7-943E-459A8BF5C2B7}"/>
    <cellStyle name="Normal 2 2 2 2 4 3 2 5" xfId="10224" xr:uid="{F3483FB2-39A9-45AF-9BF7-915A5AE3C188}"/>
    <cellStyle name="Normal 2 2 2 2 4 3 3" xfId="1941" xr:uid="{58C31515-C10A-4878-8C8C-07A3A61BBB7D}"/>
    <cellStyle name="Normal 2 2 2 2 4 3 3 2" xfId="6423" xr:uid="{7A016EE7-DB23-4AC1-A156-47AD3334143F}"/>
    <cellStyle name="Normal 2 2 2 2 4 3 3 2 2" xfId="15453" xr:uid="{A99D27A1-E093-4C7F-8DD2-4E774007D217}"/>
    <cellStyle name="Normal 2 2 2 2 4 3 3 3" xfId="10971" xr:uid="{9D2F5A7F-54A1-4298-B076-D2F22ED5D0B5}"/>
    <cellStyle name="Normal 2 2 2 2 4 3 4" xfId="3435" xr:uid="{C4A275ED-B04A-4653-A8AA-746D504D9F30}"/>
    <cellStyle name="Normal 2 2 2 2 4 3 4 2" xfId="7917" xr:uid="{A0B9B8EE-CEE4-4704-A644-A806C1BB8880}"/>
    <cellStyle name="Normal 2 2 2 2 4 3 4 2 2" xfId="16947" xr:uid="{E844FE2F-48E7-4496-9C2F-9478B5681C2C}"/>
    <cellStyle name="Normal 2 2 2 2 4 3 4 3" xfId="12465" xr:uid="{83E34BBF-38DC-4813-96AF-FB7E1E0A7592}"/>
    <cellStyle name="Normal 2 2 2 2 4 3 5" xfId="4929" xr:uid="{9E41E23C-CB61-4BDF-881E-6761D55B9A27}"/>
    <cellStyle name="Normal 2 2 2 2 4 3 5 2" xfId="13959" xr:uid="{959BB42E-991A-4F2B-A44A-8E29E59FD43F}"/>
    <cellStyle name="Normal 2 2 2 2 4 3 6" xfId="9477" xr:uid="{9BB5DAA3-3746-4599-A6FB-9A1DBA70EB4D}"/>
    <cellStyle name="Normal 2 2 2 2 4 4" xfId="633" xr:uid="{18FC7666-0DDE-40E7-8088-4798CCD0E716}"/>
    <cellStyle name="Normal 2 2 2 2 4 4 2" xfId="1380" xr:uid="{3FF9C741-4950-413D-9155-3874FACD20AD}"/>
    <cellStyle name="Normal 2 2 2 2 4 4 2 2" xfId="2874" xr:uid="{FDC48F53-9912-459C-A575-C53975A0D2D8}"/>
    <cellStyle name="Normal 2 2 2 2 4 4 2 2 2" xfId="7356" xr:uid="{AD15F5B8-2DC7-4D60-82B9-BEF537443248}"/>
    <cellStyle name="Normal 2 2 2 2 4 4 2 2 2 2" xfId="16386" xr:uid="{49D3E667-23E1-4CA3-A638-42B371D5F09C}"/>
    <cellStyle name="Normal 2 2 2 2 4 4 2 2 3" xfId="11904" xr:uid="{0169DB50-BB65-483C-9C48-7B060ECC1977}"/>
    <cellStyle name="Normal 2 2 2 2 4 4 2 3" xfId="4368" xr:uid="{6308BC31-41F8-43D4-83CD-889FB01F35C1}"/>
    <cellStyle name="Normal 2 2 2 2 4 4 2 3 2" xfId="8850" xr:uid="{A8314E4A-26CB-4D65-8547-D8C8EF08D6C9}"/>
    <cellStyle name="Normal 2 2 2 2 4 4 2 3 2 2" xfId="17880" xr:uid="{2BFEB75D-97BC-44CA-B254-C2560A36C879}"/>
    <cellStyle name="Normal 2 2 2 2 4 4 2 3 3" xfId="13398" xr:uid="{23FAF5FB-81FF-47BE-AE64-26A612D745F8}"/>
    <cellStyle name="Normal 2 2 2 2 4 4 2 4" xfId="5862" xr:uid="{B2EDBBE1-9496-4FC3-A45D-878AE9B7236E}"/>
    <cellStyle name="Normal 2 2 2 2 4 4 2 4 2" xfId="14892" xr:uid="{99241490-ABFC-42A2-AC6C-B86F288377A4}"/>
    <cellStyle name="Normal 2 2 2 2 4 4 2 5" xfId="10410" xr:uid="{9039C62F-8185-415E-9121-23727AF63850}"/>
    <cellStyle name="Normal 2 2 2 2 4 4 3" xfId="2127" xr:uid="{C2E21AB3-A6F9-4757-9B2A-AC5FC27CA328}"/>
    <cellStyle name="Normal 2 2 2 2 4 4 3 2" xfId="6609" xr:uid="{02CBFCA4-EE05-437B-9A86-0C013FAEE0DB}"/>
    <cellStyle name="Normal 2 2 2 2 4 4 3 2 2" xfId="15639" xr:uid="{D50DC399-8F7A-43E9-9116-CA9C48EDE701}"/>
    <cellStyle name="Normal 2 2 2 2 4 4 3 3" xfId="11157" xr:uid="{D09D31DB-97A4-4E5E-925B-42BCCB64268C}"/>
    <cellStyle name="Normal 2 2 2 2 4 4 4" xfId="3621" xr:uid="{28DD4DC6-CF4D-4CDA-AE6E-514D321B38AF}"/>
    <cellStyle name="Normal 2 2 2 2 4 4 4 2" xfId="8103" xr:uid="{44BC36C0-ACF7-4859-AE95-279A02D0E5BB}"/>
    <cellStyle name="Normal 2 2 2 2 4 4 4 2 2" xfId="17133" xr:uid="{05B47972-B45A-4CE6-AAEA-6072754ABACD}"/>
    <cellStyle name="Normal 2 2 2 2 4 4 4 3" xfId="12651" xr:uid="{710BD1C7-7A54-48E8-A9F8-6080E28592F2}"/>
    <cellStyle name="Normal 2 2 2 2 4 4 5" xfId="5115" xr:uid="{86362EE9-6D6D-4AA0-B012-AEE7BADACBDC}"/>
    <cellStyle name="Normal 2 2 2 2 4 4 5 2" xfId="14145" xr:uid="{F1CA6905-8A36-4309-A752-88B3F583616F}"/>
    <cellStyle name="Normal 2 2 2 2 4 4 6" xfId="9663" xr:uid="{1BF84846-DBC6-4406-9E5F-DCD0C9376F03}"/>
    <cellStyle name="Normal 2 2 2 2 4 5" xfId="820" xr:uid="{41D8B337-5301-4877-8235-A788516EE8F4}"/>
    <cellStyle name="Normal 2 2 2 2 4 5 2" xfId="2314" xr:uid="{40FB65F4-8EAF-4D5E-B38F-626CFDDE00A2}"/>
    <cellStyle name="Normal 2 2 2 2 4 5 2 2" xfId="6796" xr:uid="{EBC5967D-BA3E-4376-856D-E67DB20D6D4F}"/>
    <cellStyle name="Normal 2 2 2 2 4 5 2 2 2" xfId="15826" xr:uid="{3B565BAB-BAA3-44E9-825B-272FFBA98A07}"/>
    <cellStyle name="Normal 2 2 2 2 4 5 2 3" xfId="11344" xr:uid="{4492BE9D-531C-4070-9BEC-B0CA20DFF31A}"/>
    <cellStyle name="Normal 2 2 2 2 4 5 3" xfId="3808" xr:uid="{2C553113-481D-4281-882B-B122677D5635}"/>
    <cellStyle name="Normal 2 2 2 2 4 5 3 2" xfId="8290" xr:uid="{322E6C7A-DE0C-435F-A1B9-AF3F39983257}"/>
    <cellStyle name="Normal 2 2 2 2 4 5 3 2 2" xfId="17320" xr:uid="{B58220ED-158A-4BE5-B272-E9F493C228FB}"/>
    <cellStyle name="Normal 2 2 2 2 4 5 3 3" xfId="12838" xr:uid="{A553BD35-C568-42C9-B012-36B2ACA03462}"/>
    <cellStyle name="Normal 2 2 2 2 4 5 4" xfId="5302" xr:uid="{8CE2C29E-56AA-42F5-9849-6F151EAF2C78}"/>
    <cellStyle name="Normal 2 2 2 2 4 5 4 2" xfId="14332" xr:uid="{F60EE42F-C955-4BAA-87D2-A3B587AAD3A8}"/>
    <cellStyle name="Normal 2 2 2 2 4 5 5" xfId="9850" xr:uid="{7E0892D0-B01E-4DDC-84AE-383692EC720F}"/>
    <cellStyle name="Normal 2 2 2 2 4 6" xfId="1569" xr:uid="{E282C734-3A09-4935-8940-2B2641259B80}"/>
    <cellStyle name="Normal 2 2 2 2 4 6 2" xfId="6051" xr:uid="{E4C7C5B7-494B-4F83-A628-9DDAA2C472B8}"/>
    <cellStyle name="Normal 2 2 2 2 4 6 2 2" xfId="15081" xr:uid="{7A94A0FA-9BBD-49B7-9281-D38233ADBB33}"/>
    <cellStyle name="Normal 2 2 2 2 4 6 3" xfId="10599" xr:uid="{4195375A-2BF5-4CEF-BED1-E445ACF062E7}"/>
    <cellStyle name="Normal 2 2 2 2 4 7" xfId="3063" xr:uid="{1DD437FA-90B2-4F8B-8873-BB80010AAE2C}"/>
    <cellStyle name="Normal 2 2 2 2 4 7 2" xfId="7545" xr:uid="{C9F6EE62-6E19-4FA0-8F1E-6731E20E6256}"/>
    <cellStyle name="Normal 2 2 2 2 4 7 2 2" xfId="16575" xr:uid="{76499F9C-4B7F-48B8-B7B3-288428C19188}"/>
    <cellStyle name="Normal 2 2 2 2 4 7 3" xfId="12093" xr:uid="{4BF62568-224E-44E6-9E27-C26667709669}"/>
    <cellStyle name="Normal 2 2 2 2 4 8" xfId="4557" xr:uid="{1AEB70B5-DE62-4BE1-B097-6EB131A800F9}"/>
    <cellStyle name="Normal 2 2 2 2 4 8 2" xfId="13587" xr:uid="{7ED867EA-AFC9-47FE-84F7-4A62F6A7B16F}"/>
    <cellStyle name="Normal 2 2 2 2 4 9" xfId="9105" xr:uid="{9F58E998-5C69-4AD1-B6BE-034616AB1BB6}"/>
    <cellStyle name="Normal 2 2 2 2 5" xfId="99" xr:uid="{2C0517E5-3838-4C0B-A49F-5FF8C4802142}"/>
    <cellStyle name="Normal 2 2 2 2 5 2" xfId="285" xr:uid="{D547F43A-AEC8-496C-ACE5-0284268EDC97}"/>
    <cellStyle name="Normal 2 2 2 2 5 2 2" xfId="1029" xr:uid="{AAFA3A28-8B66-4442-A45B-A115BB53093B}"/>
    <cellStyle name="Normal 2 2 2 2 5 2 2 2" xfId="2523" xr:uid="{2DA3F57B-88CA-4289-919D-DF42AE9693EA}"/>
    <cellStyle name="Normal 2 2 2 2 5 2 2 2 2" xfId="7005" xr:uid="{5B6069D5-47EE-448F-B1F7-FCD5325F8B90}"/>
    <cellStyle name="Normal 2 2 2 2 5 2 2 2 2 2" xfId="16035" xr:uid="{11287C19-7E0B-4093-A5E6-0A245B95553F}"/>
    <cellStyle name="Normal 2 2 2 2 5 2 2 2 3" xfId="11553" xr:uid="{698FC9B4-933C-4493-8ED2-C0CFD72933DC}"/>
    <cellStyle name="Normal 2 2 2 2 5 2 2 3" xfId="4017" xr:uid="{F7B6DDB6-4A11-4DB4-A2D8-79B070A050F2}"/>
    <cellStyle name="Normal 2 2 2 2 5 2 2 3 2" xfId="8499" xr:uid="{CA8FEDE6-F188-4DC7-94FC-E05B28259DCB}"/>
    <cellStyle name="Normal 2 2 2 2 5 2 2 3 2 2" xfId="17529" xr:uid="{254DB8B7-346D-4134-938C-3858AD7664A5}"/>
    <cellStyle name="Normal 2 2 2 2 5 2 2 3 3" xfId="13047" xr:uid="{14B11312-2A1A-4547-AC76-2D097D023CAA}"/>
    <cellStyle name="Normal 2 2 2 2 5 2 2 4" xfId="5511" xr:uid="{C0D1C938-CB9F-48C1-A2F1-97A2DA785812}"/>
    <cellStyle name="Normal 2 2 2 2 5 2 2 4 2" xfId="14541" xr:uid="{E9D698D1-5462-4EAD-B024-2F4BDD048944}"/>
    <cellStyle name="Normal 2 2 2 2 5 2 2 5" xfId="10059" xr:uid="{9A1C36AF-4516-49EB-97DD-55B07A68AA0B}"/>
    <cellStyle name="Normal 2 2 2 2 5 2 3" xfId="1779" xr:uid="{F4A8C807-2488-4E03-AE2C-D26128B01AFC}"/>
    <cellStyle name="Normal 2 2 2 2 5 2 3 2" xfId="6261" xr:uid="{EE1331B4-9F07-4310-AFCE-2B1D15E05FCD}"/>
    <cellStyle name="Normal 2 2 2 2 5 2 3 2 2" xfId="15291" xr:uid="{1FE9103D-4C83-4833-A05D-B0E3BD8BC9DD}"/>
    <cellStyle name="Normal 2 2 2 2 5 2 3 3" xfId="10809" xr:uid="{939D0E01-6BF7-47B9-8870-D839D79F3C10}"/>
    <cellStyle name="Normal 2 2 2 2 5 2 4" xfId="3273" xr:uid="{A6D59458-7F26-40A3-98D9-195B1B0B8C58}"/>
    <cellStyle name="Normal 2 2 2 2 5 2 4 2" xfId="7755" xr:uid="{52A9920D-423D-4475-A55C-A6FB3E3EE419}"/>
    <cellStyle name="Normal 2 2 2 2 5 2 4 2 2" xfId="16785" xr:uid="{61EC3ED9-22D4-4AB7-9F1D-E356DB6A4ACE}"/>
    <cellStyle name="Normal 2 2 2 2 5 2 4 3" xfId="12303" xr:uid="{BA98BCAA-F7D4-42CA-954A-E600C92071E2}"/>
    <cellStyle name="Normal 2 2 2 2 5 2 5" xfId="4767" xr:uid="{15A18491-A249-4E7A-9BB6-A6DB475CB795}"/>
    <cellStyle name="Normal 2 2 2 2 5 2 5 2" xfId="13797" xr:uid="{06165A82-9AD7-478E-A49E-8FBCF2C8361C}"/>
    <cellStyle name="Normal 2 2 2 2 5 2 6" xfId="9315" xr:uid="{61C9969F-9276-4ABA-A409-B6EC1F853984}"/>
    <cellStyle name="Normal 2 2 2 2 5 3" xfId="471" xr:uid="{F323E2B7-B676-4475-8BD7-CA7EF0C297ED}"/>
    <cellStyle name="Normal 2 2 2 2 5 3 2" xfId="1218" xr:uid="{FF43113B-C07C-4F98-9695-A12EB5C51722}"/>
    <cellStyle name="Normal 2 2 2 2 5 3 2 2" xfId="2712" xr:uid="{AD4E4E8C-8868-4C64-AE84-8EA0D13877F6}"/>
    <cellStyle name="Normal 2 2 2 2 5 3 2 2 2" xfId="7194" xr:uid="{803E10AA-C07C-485D-8E6D-5128E81C22DB}"/>
    <cellStyle name="Normal 2 2 2 2 5 3 2 2 2 2" xfId="16224" xr:uid="{265C6073-0538-4634-BBAA-C5AD365EED36}"/>
    <cellStyle name="Normal 2 2 2 2 5 3 2 2 3" xfId="11742" xr:uid="{D5ED2234-2A73-43B6-8EFA-0900C3A93882}"/>
    <cellStyle name="Normal 2 2 2 2 5 3 2 3" xfId="4206" xr:uid="{6283004E-396E-4B28-9F58-634C2748E7A2}"/>
    <cellStyle name="Normal 2 2 2 2 5 3 2 3 2" xfId="8688" xr:uid="{DF556A37-BFFD-4591-8C17-817B86863B93}"/>
    <cellStyle name="Normal 2 2 2 2 5 3 2 3 2 2" xfId="17718" xr:uid="{31667AF6-33B9-43BB-9490-396198005A3B}"/>
    <cellStyle name="Normal 2 2 2 2 5 3 2 3 3" xfId="13236" xr:uid="{4DC20163-2643-4506-8F84-6F0707B09018}"/>
    <cellStyle name="Normal 2 2 2 2 5 3 2 4" xfId="5700" xr:uid="{E7EA9D9F-1815-458E-A431-1AE6F3A98F0B}"/>
    <cellStyle name="Normal 2 2 2 2 5 3 2 4 2" xfId="14730" xr:uid="{A9A7F271-8C05-4DAD-8A99-93686A45D42C}"/>
    <cellStyle name="Normal 2 2 2 2 5 3 2 5" xfId="10248" xr:uid="{92523199-DD60-4BBB-93A5-078A0C8C155A}"/>
    <cellStyle name="Normal 2 2 2 2 5 3 3" xfId="1965" xr:uid="{DA05B7BD-E83D-49A0-9064-ACF06ED7EBA7}"/>
    <cellStyle name="Normal 2 2 2 2 5 3 3 2" xfId="6447" xr:uid="{5AB3710D-2825-4DE8-8D1E-6DCF0042BBDE}"/>
    <cellStyle name="Normal 2 2 2 2 5 3 3 2 2" xfId="15477" xr:uid="{A5BFB0A9-7EFA-4C29-BD00-357240B3220A}"/>
    <cellStyle name="Normal 2 2 2 2 5 3 3 3" xfId="10995" xr:uid="{8DA1C4F8-015D-40BE-BB92-0177733DF423}"/>
    <cellStyle name="Normal 2 2 2 2 5 3 4" xfId="3459" xr:uid="{DF5A7B7D-E02C-403F-8EA2-CF263CA41529}"/>
    <cellStyle name="Normal 2 2 2 2 5 3 4 2" xfId="7941" xr:uid="{035A0A62-2C5A-462C-A549-63E0A85D46B4}"/>
    <cellStyle name="Normal 2 2 2 2 5 3 4 2 2" xfId="16971" xr:uid="{320176B7-0EC4-4FFA-BD5D-E2C081569FF3}"/>
    <cellStyle name="Normal 2 2 2 2 5 3 4 3" xfId="12489" xr:uid="{915D61F7-15AD-4094-B548-0B927440A1FA}"/>
    <cellStyle name="Normal 2 2 2 2 5 3 5" xfId="4953" xr:uid="{7F6D9D28-428A-4821-BE70-8D0829D77250}"/>
    <cellStyle name="Normal 2 2 2 2 5 3 5 2" xfId="13983" xr:uid="{0F37B47C-8184-4DC5-8BBE-43A4BA7B345F}"/>
    <cellStyle name="Normal 2 2 2 2 5 3 6" xfId="9501" xr:uid="{0482640A-1DAA-426A-8905-89EDD780FB3B}"/>
    <cellStyle name="Normal 2 2 2 2 5 4" xfId="657" xr:uid="{4DE33982-5406-4675-8353-51FDDF4293AF}"/>
    <cellStyle name="Normal 2 2 2 2 5 4 2" xfId="1404" xr:uid="{C6F839EE-C73F-417E-8716-2D6E4B64790C}"/>
    <cellStyle name="Normal 2 2 2 2 5 4 2 2" xfId="2898" xr:uid="{6A152A65-AE8B-4F50-8DD7-C0423D579D06}"/>
    <cellStyle name="Normal 2 2 2 2 5 4 2 2 2" xfId="7380" xr:uid="{84AF970C-1563-44E5-AFD8-242C614451F7}"/>
    <cellStyle name="Normal 2 2 2 2 5 4 2 2 2 2" xfId="16410" xr:uid="{383ABC64-B037-4081-B451-4E375074BEEB}"/>
    <cellStyle name="Normal 2 2 2 2 5 4 2 2 3" xfId="11928" xr:uid="{A844014C-12D4-4762-B85C-8107AE2CCDD6}"/>
    <cellStyle name="Normal 2 2 2 2 5 4 2 3" xfId="4392" xr:uid="{7C382FA7-E63D-4A62-B5ED-B6596441F372}"/>
    <cellStyle name="Normal 2 2 2 2 5 4 2 3 2" xfId="8874" xr:uid="{820EEF29-2A4A-497E-8CF3-5659E826BEDF}"/>
    <cellStyle name="Normal 2 2 2 2 5 4 2 3 2 2" xfId="17904" xr:uid="{3DA6FC64-28ED-4DAA-8FE6-E73C38D98761}"/>
    <cellStyle name="Normal 2 2 2 2 5 4 2 3 3" xfId="13422" xr:uid="{D4626679-5F0C-4979-83ED-56D9C9C00424}"/>
    <cellStyle name="Normal 2 2 2 2 5 4 2 4" xfId="5886" xr:uid="{FDC0F09D-4DD2-492B-ABFD-23B996816883}"/>
    <cellStyle name="Normal 2 2 2 2 5 4 2 4 2" xfId="14916" xr:uid="{C6C080B3-04C5-4F1F-A5BB-10F5A5AEACC9}"/>
    <cellStyle name="Normal 2 2 2 2 5 4 2 5" xfId="10434" xr:uid="{ECCE47B6-5F33-489B-BED6-8248476BFC42}"/>
    <cellStyle name="Normal 2 2 2 2 5 4 3" xfId="2151" xr:uid="{33698EC4-1F57-4BCF-ABAA-DB83746AE8FD}"/>
    <cellStyle name="Normal 2 2 2 2 5 4 3 2" xfId="6633" xr:uid="{E7A05458-0F8F-4DF8-A231-291D33582082}"/>
    <cellStyle name="Normal 2 2 2 2 5 4 3 2 2" xfId="15663" xr:uid="{C35E7710-FB94-43A2-AF02-5CAA88739A3B}"/>
    <cellStyle name="Normal 2 2 2 2 5 4 3 3" xfId="11181" xr:uid="{744ECA7F-E920-4C86-A80E-B7E45F1EAA68}"/>
    <cellStyle name="Normal 2 2 2 2 5 4 4" xfId="3645" xr:uid="{72876DDD-9B14-4F1C-AFFF-86E35D0609BE}"/>
    <cellStyle name="Normal 2 2 2 2 5 4 4 2" xfId="8127" xr:uid="{68AFCD1D-FD41-47CE-A4CD-3EF60B751FC8}"/>
    <cellStyle name="Normal 2 2 2 2 5 4 4 2 2" xfId="17157" xr:uid="{70D7F2F4-EB88-4A07-A19A-5745B856CC07}"/>
    <cellStyle name="Normal 2 2 2 2 5 4 4 3" xfId="12675" xr:uid="{A4AF66A6-6B8C-476C-AFE7-75681789296A}"/>
    <cellStyle name="Normal 2 2 2 2 5 4 5" xfId="5139" xr:uid="{471318E8-A50A-4DE1-88AF-2F515021FCD9}"/>
    <cellStyle name="Normal 2 2 2 2 5 4 5 2" xfId="14169" xr:uid="{82C6CB75-9F93-4B51-AED7-1A14DEC5DDA5}"/>
    <cellStyle name="Normal 2 2 2 2 5 4 6" xfId="9687" xr:uid="{5A4A86C6-CCDB-4FB6-BB5B-9BF2423CACB6}"/>
    <cellStyle name="Normal 2 2 2 2 5 5" xfId="844" xr:uid="{8BE76267-45D0-48A6-87E2-1FAC4052DA7A}"/>
    <cellStyle name="Normal 2 2 2 2 5 5 2" xfId="2338" xr:uid="{829E90FF-2EF2-4C19-ACB9-32AFDB9072E5}"/>
    <cellStyle name="Normal 2 2 2 2 5 5 2 2" xfId="6820" xr:uid="{0A3325A5-B9AE-4D07-8A39-AFCA3860AC24}"/>
    <cellStyle name="Normal 2 2 2 2 5 5 2 2 2" xfId="15850" xr:uid="{C1F9BAA7-81D8-469A-86B5-37DA248B3DA5}"/>
    <cellStyle name="Normal 2 2 2 2 5 5 2 3" xfId="11368" xr:uid="{F089FE11-6C74-4572-8C62-EB7F3F28B9B7}"/>
    <cellStyle name="Normal 2 2 2 2 5 5 3" xfId="3832" xr:uid="{307211F9-B87A-4E44-82A3-8DF08799A4F6}"/>
    <cellStyle name="Normal 2 2 2 2 5 5 3 2" xfId="8314" xr:uid="{46929EFF-6B9E-4D5C-8599-0B3272975412}"/>
    <cellStyle name="Normal 2 2 2 2 5 5 3 2 2" xfId="17344" xr:uid="{EA07FF80-2440-45D8-BE67-828717167CD3}"/>
    <cellStyle name="Normal 2 2 2 2 5 5 3 3" xfId="12862" xr:uid="{71426DAA-339C-4117-B1C0-3DE3874333F0}"/>
    <cellStyle name="Normal 2 2 2 2 5 5 4" xfId="5326" xr:uid="{E96BC666-6B36-4788-8D80-B190772916D5}"/>
    <cellStyle name="Normal 2 2 2 2 5 5 4 2" xfId="14356" xr:uid="{41499E7A-3B11-4E2C-92E6-E597216CAE88}"/>
    <cellStyle name="Normal 2 2 2 2 5 5 5" xfId="9874" xr:uid="{9A7AD1C0-0F70-498C-A930-1611050B45DF}"/>
    <cellStyle name="Normal 2 2 2 2 5 6" xfId="1593" xr:uid="{010367EC-5787-4A83-A044-47E0152D4BB8}"/>
    <cellStyle name="Normal 2 2 2 2 5 6 2" xfId="6075" xr:uid="{8C65693A-32E0-4335-93E2-33F6D9EAA9AE}"/>
    <cellStyle name="Normal 2 2 2 2 5 6 2 2" xfId="15105" xr:uid="{F7C431B8-90F6-4458-87E8-46A0BDA15E51}"/>
    <cellStyle name="Normal 2 2 2 2 5 6 3" xfId="10623" xr:uid="{939F9BFD-6F23-4905-ADC0-26CDEE77E2DD}"/>
    <cellStyle name="Normal 2 2 2 2 5 7" xfId="3087" xr:uid="{0635FFCB-663C-4A2D-AFB1-37E8B1024DFF}"/>
    <cellStyle name="Normal 2 2 2 2 5 7 2" xfId="7569" xr:uid="{3278E977-586A-497E-AAE0-F316A115791C}"/>
    <cellStyle name="Normal 2 2 2 2 5 7 2 2" xfId="16599" xr:uid="{8E8C5238-5140-4E31-A705-5A722862C3AE}"/>
    <cellStyle name="Normal 2 2 2 2 5 7 3" xfId="12117" xr:uid="{C9D11113-FCB4-4654-9E09-7ADB26F36ED2}"/>
    <cellStyle name="Normal 2 2 2 2 5 8" xfId="4581" xr:uid="{3743C4C5-6AC6-4F1B-969D-03D5DE13D434}"/>
    <cellStyle name="Normal 2 2 2 2 5 8 2" xfId="13611" xr:uid="{4E838085-C5AF-43B2-9D09-D5D436C7B81A}"/>
    <cellStyle name="Normal 2 2 2 2 5 9" xfId="9129" xr:uid="{F9E088CE-0AC4-450B-960D-E2A7677AC724}"/>
    <cellStyle name="Normal 2 2 2 2 6" xfId="107" xr:uid="{CCEA444E-3AB9-42C2-8D08-0864CD0FAE1E}"/>
    <cellStyle name="Normal 2 2 2 2 6 2" xfId="293" xr:uid="{BE666C3C-F0E7-40EC-B60D-F4F432E6903D}"/>
    <cellStyle name="Normal 2 2 2 2 6 2 2" xfId="1036" xr:uid="{575B43F3-14F0-46F8-81C1-38AE636CD13C}"/>
    <cellStyle name="Normal 2 2 2 2 6 2 2 2" xfId="2530" xr:uid="{96CE10C5-4CE5-4833-B003-4F2ED0BFD1D1}"/>
    <cellStyle name="Normal 2 2 2 2 6 2 2 2 2" xfId="7012" xr:uid="{25870DFC-40E8-44DC-BE55-2011678F0F78}"/>
    <cellStyle name="Normal 2 2 2 2 6 2 2 2 2 2" xfId="16042" xr:uid="{5F8AC787-4EBC-4D5F-8817-77997169DA37}"/>
    <cellStyle name="Normal 2 2 2 2 6 2 2 2 3" xfId="11560" xr:uid="{CEDCA0B8-124B-4BAE-BD73-F8D996AD036F}"/>
    <cellStyle name="Normal 2 2 2 2 6 2 2 3" xfId="4024" xr:uid="{E5ECA720-317F-40BF-B081-10D0F3D62469}"/>
    <cellStyle name="Normal 2 2 2 2 6 2 2 3 2" xfId="8506" xr:uid="{736C14CF-797F-4324-9047-80D11DD9DB87}"/>
    <cellStyle name="Normal 2 2 2 2 6 2 2 3 2 2" xfId="17536" xr:uid="{3B8577CC-935F-4803-A84E-E98036B53B95}"/>
    <cellStyle name="Normal 2 2 2 2 6 2 2 3 3" xfId="13054" xr:uid="{12FB1B4D-2072-42A4-98D5-9A1AD617C565}"/>
    <cellStyle name="Normal 2 2 2 2 6 2 2 4" xfId="5518" xr:uid="{2999767E-F575-4DC9-A0E5-E76F3D5C09B7}"/>
    <cellStyle name="Normal 2 2 2 2 6 2 2 4 2" xfId="14548" xr:uid="{54F29129-2AB3-41FD-97B0-670154BBA31E}"/>
    <cellStyle name="Normal 2 2 2 2 6 2 2 5" xfId="10066" xr:uid="{3D60C166-A123-4810-B4F0-0E3F9DBEC111}"/>
    <cellStyle name="Normal 2 2 2 2 6 2 3" xfId="1787" xr:uid="{CE4E2A85-59C6-4312-BA3B-30556EA93AEE}"/>
    <cellStyle name="Normal 2 2 2 2 6 2 3 2" xfId="6269" xr:uid="{AC6CB14C-D925-44FB-9C13-744BC53E1B76}"/>
    <cellStyle name="Normal 2 2 2 2 6 2 3 2 2" xfId="15299" xr:uid="{A3BCDD86-8A34-45A5-8A0B-908DC1A9D675}"/>
    <cellStyle name="Normal 2 2 2 2 6 2 3 3" xfId="10817" xr:uid="{D1726D34-A055-4D79-ABF2-5E94DBFFC638}"/>
    <cellStyle name="Normal 2 2 2 2 6 2 4" xfId="3281" xr:uid="{4E0082C4-9A0D-4601-89D9-FD608E10BA99}"/>
    <cellStyle name="Normal 2 2 2 2 6 2 4 2" xfId="7763" xr:uid="{B173C5D7-8AED-4808-A145-4ED6A8194847}"/>
    <cellStyle name="Normal 2 2 2 2 6 2 4 2 2" xfId="16793" xr:uid="{2C4C2E39-0E87-4BF8-97F4-F402DAA97F05}"/>
    <cellStyle name="Normal 2 2 2 2 6 2 4 3" xfId="12311" xr:uid="{83ED80F2-7BCA-4597-82CC-F797DD8919E9}"/>
    <cellStyle name="Normal 2 2 2 2 6 2 5" xfId="4775" xr:uid="{9F2D7226-F355-43D7-B866-7CD2D1858E91}"/>
    <cellStyle name="Normal 2 2 2 2 6 2 5 2" xfId="13805" xr:uid="{D60B0419-9F4C-4ADD-B74B-7459879123F8}"/>
    <cellStyle name="Normal 2 2 2 2 6 2 6" xfId="9323" xr:uid="{1240371D-39B7-4C5E-8511-1CFE81B841C2}"/>
    <cellStyle name="Normal 2 2 2 2 6 3" xfId="479" xr:uid="{8D608B12-B2C0-4E19-A33E-07FB7DD271CC}"/>
    <cellStyle name="Normal 2 2 2 2 6 3 2" xfId="1226" xr:uid="{5F88A67A-E716-4327-BE42-39F4A3EF43F7}"/>
    <cellStyle name="Normal 2 2 2 2 6 3 2 2" xfId="2720" xr:uid="{5D8E1C13-3ADF-491E-B5D3-5BAFAF4FBBB9}"/>
    <cellStyle name="Normal 2 2 2 2 6 3 2 2 2" xfId="7202" xr:uid="{BA36B6F5-EE78-46A9-848E-994B9C12E259}"/>
    <cellStyle name="Normal 2 2 2 2 6 3 2 2 2 2" xfId="16232" xr:uid="{9315D5D6-567D-4CF8-9018-2F09AB7DC251}"/>
    <cellStyle name="Normal 2 2 2 2 6 3 2 2 3" xfId="11750" xr:uid="{888FD8CE-85AD-4488-B88F-97DF90646DF9}"/>
    <cellStyle name="Normal 2 2 2 2 6 3 2 3" xfId="4214" xr:uid="{3BC36E15-4FF0-4504-BC9C-B44C3F5A8D30}"/>
    <cellStyle name="Normal 2 2 2 2 6 3 2 3 2" xfId="8696" xr:uid="{6637348F-5BB2-4239-B827-D2880D870528}"/>
    <cellStyle name="Normal 2 2 2 2 6 3 2 3 2 2" xfId="17726" xr:uid="{02F6AFC7-C2C1-4A2D-A608-097890A249E6}"/>
    <cellStyle name="Normal 2 2 2 2 6 3 2 3 3" xfId="13244" xr:uid="{0FD3881E-1360-40AB-AD92-448164D9600C}"/>
    <cellStyle name="Normal 2 2 2 2 6 3 2 4" xfId="5708" xr:uid="{D1EEAB4B-6D62-4B41-83C8-58EA880A6C95}"/>
    <cellStyle name="Normal 2 2 2 2 6 3 2 4 2" xfId="14738" xr:uid="{450033A7-1284-4B4E-812A-F846553A18A5}"/>
    <cellStyle name="Normal 2 2 2 2 6 3 2 5" xfId="10256" xr:uid="{519DA722-A543-4D52-8506-D5BE9AD7C34B}"/>
    <cellStyle name="Normal 2 2 2 2 6 3 3" xfId="1973" xr:uid="{FF10D071-C15E-4110-A74C-C249AEFC848F}"/>
    <cellStyle name="Normal 2 2 2 2 6 3 3 2" xfId="6455" xr:uid="{B7DBF6B5-B8DF-444A-8CD9-42EC1BEF75BE}"/>
    <cellStyle name="Normal 2 2 2 2 6 3 3 2 2" xfId="15485" xr:uid="{CE134E3A-BB0F-4E2F-B6C2-AFC8007F16E4}"/>
    <cellStyle name="Normal 2 2 2 2 6 3 3 3" xfId="11003" xr:uid="{D1803F6E-7066-4EC5-9DB3-136F6277BAB9}"/>
    <cellStyle name="Normal 2 2 2 2 6 3 4" xfId="3467" xr:uid="{2B757E38-BFE8-496E-B6E5-8E29BE0D4A77}"/>
    <cellStyle name="Normal 2 2 2 2 6 3 4 2" xfId="7949" xr:uid="{CD119DB4-6115-4667-B4A7-798184E22D06}"/>
    <cellStyle name="Normal 2 2 2 2 6 3 4 2 2" xfId="16979" xr:uid="{BF635734-3518-49A0-9650-CAEFE8E318B1}"/>
    <cellStyle name="Normal 2 2 2 2 6 3 4 3" xfId="12497" xr:uid="{7E29177F-BF39-4E92-AA69-344A80BF104B}"/>
    <cellStyle name="Normal 2 2 2 2 6 3 5" xfId="4961" xr:uid="{A658DB4C-97BC-4426-9744-A00CEC25AAD1}"/>
    <cellStyle name="Normal 2 2 2 2 6 3 5 2" xfId="13991" xr:uid="{E1642EA5-492F-47F1-AFE2-B9B6898B0E6C}"/>
    <cellStyle name="Normal 2 2 2 2 6 3 6" xfId="9509" xr:uid="{6DE67447-951E-4EC1-B70B-FDE873C6E12C}"/>
    <cellStyle name="Normal 2 2 2 2 6 4" xfId="665" xr:uid="{14AB269A-842E-4612-9395-1FCDB66504ED}"/>
    <cellStyle name="Normal 2 2 2 2 6 4 2" xfId="1412" xr:uid="{5EAD7269-0631-41CB-96EA-6CCF6863099E}"/>
    <cellStyle name="Normal 2 2 2 2 6 4 2 2" xfId="2906" xr:uid="{32CF7BB8-D3B3-4BE3-87C5-AE53F9396323}"/>
    <cellStyle name="Normal 2 2 2 2 6 4 2 2 2" xfId="7388" xr:uid="{DC3F5D66-5829-4657-BC90-FC5B5F99C596}"/>
    <cellStyle name="Normal 2 2 2 2 6 4 2 2 2 2" xfId="16418" xr:uid="{8498EFB2-A810-4D75-9271-D01AE29D41CF}"/>
    <cellStyle name="Normal 2 2 2 2 6 4 2 2 3" xfId="11936" xr:uid="{CBE12451-8570-487F-BFEE-F464C51F3022}"/>
    <cellStyle name="Normal 2 2 2 2 6 4 2 3" xfId="4400" xr:uid="{F1FB1EBC-1F0F-4EB4-86FC-2C50C70ED6A5}"/>
    <cellStyle name="Normal 2 2 2 2 6 4 2 3 2" xfId="8882" xr:uid="{D435AF76-0DB4-4C76-912C-4A1EA684CB5C}"/>
    <cellStyle name="Normal 2 2 2 2 6 4 2 3 2 2" xfId="17912" xr:uid="{393144CA-3035-42DC-AF8A-2D9FEEE2930D}"/>
    <cellStyle name="Normal 2 2 2 2 6 4 2 3 3" xfId="13430" xr:uid="{5D423FD2-2B2D-4E90-8E7F-7DB7D5010FD7}"/>
    <cellStyle name="Normal 2 2 2 2 6 4 2 4" xfId="5894" xr:uid="{C5A5AA41-E845-4DB2-8C18-91D1E587FA6E}"/>
    <cellStyle name="Normal 2 2 2 2 6 4 2 4 2" xfId="14924" xr:uid="{6EA3D3FB-82B0-43BE-AE32-73AF3B68A3D0}"/>
    <cellStyle name="Normal 2 2 2 2 6 4 2 5" xfId="10442" xr:uid="{8B4040E9-DEE8-40E1-AD6E-75E1331F8A11}"/>
    <cellStyle name="Normal 2 2 2 2 6 4 3" xfId="2159" xr:uid="{FF76D043-FF26-4C4F-A84F-E48CF718B57D}"/>
    <cellStyle name="Normal 2 2 2 2 6 4 3 2" xfId="6641" xr:uid="{37F3D667-8687-48B6-AC76-AA94316EA584}"/>
    <cellStyle name="Normal 2 2 2 2 6 4 3 2 2" xfId="15671" xr:uid="{575D039B-7875-4E24-8885-434BF42B529F}"/>
    <cellStyle name="Normal 2 2 2 2 6 4 3 3" xfId="11189" xr:uid="{58E0EAC8-ABAD-4AFB-87A2-8F35417B8084}"/>
    <cellStyle name="Normal 2 2 2 2 6 4 4" xfId="3653" xr:uid="{EB856A24-D554-43EF-9B58-04D122E459F8}"/>
    <cellStyle name="Normal 2 2 2 2 6 4 4 2" xfId="8135" xr:uid="{B2625285-E0B2-4ECD-9275-11245E683C03}"/>
    <cellStyle name="Normal 2 2 2 2 6 4 4 2 2" xfId="17165" xr:uid="{3AA74C66-C78B-45B3-8496-C9D880C25CA0}"/>
    <cellStyle name="Normal 2 2 2 2 6 4 4 3" xfId="12683" xr:uid="{CAB4C3E5-0A94-4EFE-9D22-31A1EA1CC4FD}"/>
    <cellStyle name="Normal 2 2 2 2 6 4 5" xfId="5147" xr:uid="{B9E47CA7-7C2E-4D3F-9B35-A1E5132F9D78}"/>
    <cellStyle name="Normal 2 2 2 2 6 4 5 2" xfId="14177" xr:uid="{6D004F0B-7477-4428-9644-DA25D673C6D6}"/>
    <cellStyle name="Normal 2 2 2 2 6 4 6" xfId="9695" xr:uid="{26CC10D5-59E0-4AC6-B99B-0E5217C0EF02}"/>
    <cellStyle name="Normal 2 2 2 2 6 5" xfId="852" xr:uid="{229E2FC2-A734-4B6C-A32C-47A288B18924}"/>
    <cellStyle name="Normal 2 2 2 2 6 5 2" xfId="2346" xr:uid="{4D56267C-BDA1-4CD4-A0B9-A601078B0309}"/>
    <cellStyle name="Normal 2 2 2 2 6 5 2 2" xfId="6828" xr:uid="{A470E89E-15D1-4951-9DCB-070005C45B80}"/>
    <cellStyle name="Normal 2 2 2 2 6 5 2 2 2" xfId="15858" xr:uid="{106448E2-7001-4B7C-82DD-C2442B4F81F9}"/>
    <cellStyle name="Normal 2 2 2 2 6 5 2 3" xfId="11376" xr:uid="{AAC4FBD3-843D-481B-BC13-5293258B008E}"/>
    <cellStyle name="Normal 2 2 2 2 6 5 3" xfId="3840" xr:uid="{0BA66322-C84D-4DC6-AA44-19B503CAB5ED}"/>
    <cellStyle name="Normal 2 2 2 2 6 5 3 2" xfId="8322" xr:uid="{42132763-6CE5-41A8-895D-32137B38251D}"/>
    <cellStyle name="Normal 2 2 2 2 6 5 3 2 2" xfId="17352" xr:uid="{4B211D91-2AFA-49ED-ACD3-17850AE0023E}"/>
    <cellStyle name="Normal 2 2 2 2 6 5 3 3" xfId="12870" xr:uid="{5E4111F8-59F0-41D3-9623-66B88A1BAA72}"/>
    <cellStyle name="Normal 2 2 2 2 6 5 4" xfId="5334" xr:uid="{6034365F-34ED-4147-8D8E-BF1F289E254E}"/>
    <cellStyle name="Normal 2 2 2 2 6 5 4 2" xfId="14364" xr:uid="{1C25F98B-9EF2-412F-9C8B-E2901F0025D8}"/>
    <cellStyle name="Normal 2 2 2 2 6 5 5" xfId="9882" xr:uid="{14A286F1-D544-410F-9840-461D1E6A85DD}"/>
    <cellStyle name="Normal 2 2 2 2 6 6" xfId="1601" xr:uid="{6A16D5D0-37FE-4689-B60C-21B404B52B2E}"/>
    <cellStyle name="Normal 2 2 2 2 6 6 2" xfId="6083" xr:uid="{CA45863A-E045-46E2-B054-00EA52639771}"/>
    <cellStyle name="Normal 2 2 2 2 6 6 2 2" xfId="15113" xr:uid="{7050A01A-5034-463F-B305-D177111D00A3}"/>
    <cellStyle name="Normal 2 2 2 2 6 6 3" xfId="10631" xr:uid="{AD0C0D1B-E633-4EE2-BD08-FB8A39479FB2}"/>
    <cellStyle name="Normal 2 2 2 2 6 7" xfId="3095" xr:uid="{36AAC931-7996-4639-8481-63E63B5A9664}"/>
    <cellStyle name="Normal 2 2 2 2 6 7 2" xfId="7577" xr:uid="{68D75415-56F9-447D-A136-17A5E6FDCD59}"/>
    <cellStyle name="Normal 2 2 2 2 6 7 2 2" xfId="16607" xr:uid="{0280C24F-1827-4CB8-8D1F-F8BE3AAF52FB}"/>
    <cellStyle name="Normal 2 2 2 2 6 7 3" xfId="12125" xr:uid="{F2BA15E4-8C14-45FA-9688-A4176EEE6576}"/>
    <cellStyle name="Normal 2 2 2 2 6 8" xfId="4589" xr:uid="{FE588648-6FB7-40A7-AE72-E0860D0FAF66}"/>
    <cellStyle name="Normal 2 2 2 2 6 8 2" xfId="13619" xr:uid="{32D2AE91-5A6A-457E-AE12-025B2919AD38}"/>
    <cellStyle name="Normal 2 2 2 2 6 9" xfId="9137" xr:uid="{9ADC5F05-6499-48C7-A8C5-B779B121DEC6}"/>
    <cellStyle name="Normal 2 2 2 2 7" xfId="146" xr:uid="{3E3926CF-BCB6-426F-9625-006983B7AECA}"/>
    <cellStyle name="Normal 2 2 2 2 7 2" xfId="332" xr:uid="{BA615CA1-2257-4990-AD76-55883C3E218C}"/>
    <cellStyle name="Normal 2 2 2 2 7 2 2" xfId="1075" xr:uid="{DEC9510F-4D06-40BB-8DF7-5FC6FB699249}"/>
    <cellStyle name="Normal 2 2 2 2 7 2 2 2" xfId="2569" xr:uid="{C111F446-9797-4F1F-B901-E1E154777F28}"/>
    <cellStyle name="Normal 2 2 2 2 7 2 2 2 2" xfId="7051" xr:uid="{47267DA8-39FC-4FA7-BBA4-14DB92A5E518}"/>
    <cellStyle name="Normal 2 2 2 2 7 2 2 2 2 2" xfId="16081" xr:uid="{7A2B0A30-9688-42C7-9A10-16B2E57FF1ED}"/>
    <cellStyle name="Normal 2 2 2 2 7 2 2 2 3" xfId="11599" xr:uid="{7F602B5A-20FE-4BAA-8F94-D927B5411E53}"/>
    <cellStyle name="Normal 2 2 2 2 7 2 2 3" xfId="4063" xr:uid="{F0725DF5-71F6-4412-8E54-B6C796B717A0}"/>
    <cellStyle name="Normal 2 2 2 2 7 2 2 3 2" xfId="8545" xr:uid="{C42720CD-923F-4D51-A651-5D30F1FCED65}"/>
    <cellStyle name="Normal 2 2 2 2 7 2 2 3 2 2" xfId="17575" xr:uid="{4F3C9E9C-099D-47FD-BEDE-BBD08AA2812A}"/>
    <cellStyle name="Normal 2 2 2 2 7 2 2 3 3" xfId="13093" xr:uid="{972B31AA-C7EE-4D5D-809D-569105A8C534}"/>
    <cellStyle name="Normal 2 2 2 2 7 2 2 4" xfId="5557" xr:uid="{4A74E766-48A8-4BBB-8495-8615C571D6C5}"/>
    <cellStyle name="Normal 2 2 2 2 7 2 2 4 2" xfId="14587" xr:uid="{5572AE48-672E-4FC6-82EF-E6246A423830}"/>
    <cellStyle name="Normal 2 2 2 2 7 2 2 5" xfId="10105" xr:uid="{01870CDF-4F7E-4C3D-88E6-CF682DD0F1C7}"/>
    <cellStyle name="Normal 2 2 2 2 7 2 3" xfId="1826" xr:uid="{2975B00A-6C45-4541-8F17-AFD848C1DAC0}"/>
    <cellStyle name="Normal 2 2 2 2 7 2 3 2" xfId="6308" xr:uid="{787B4AA9-760D-4C24-9274-D87A61482DA0}"/>
    <cellStyle name="Normal 2 2 2 2 7 2 3 2 2" xfId="15338" xr:uid="{9D6000DF-9010-4E4F-A6B2-5803B0FA6241}"/>
    <cellStyle name="Normal 2 2 2 2 7 2 3 3" xfId="10856" xr:uid="{C8762628-4C0E-4007-BBDE-4981254525C9}"/>
    <cellStyle name="Normal 2 2 2 2 7 2 4" xfId="3320" xr:uid="{29C8C618-2BE9-45E6-B869-047462731E0C}"/>
    <cellStyle name="Normal 2 2 2 2 7 2 4 2" xfId="7802" xr:uid="{FAF4CCAB-2332-4E97-B52C-AD987BA29776}"/>
    <cellStyle name="Normal 2 2 2 2 7 2 4 2 2" xfId="16832" xr:uid="{089BA6D1-230D-4C74-B15E-3BD85269BBEB}"/>
    <cellStyle name="Normal 2 2 2 2 7 2 4 3" xfId="12350" xr:uid="{6583FC1C-DBF1-4CB4-A5B3-3E1C89430417}"/>
    <cellStyle name="Normal 2 2 2 2 7 2 5" xfId="4814" xr:uid="{444F1AED-7897-4F83-8E9D-EEEF96D76211}"/>
    <cellStyle name="Normal 2 2 2 2 7 2 5 2" xfId="13844" xr:uid="{33F45669-5942-4582-A0EB-5D4C9915F232}"/>
    <cellStyle name="Normal 2 2 2 2 7 2 6" xfId="9362" xr:uid="{18662583-FD25-4931-950A-F916651A2040}"/>
    <cellStyle name="Normal 2 2 2 2 7 3" xfId="518" xr:uid="{F0CDF8D6-1CBE-47C1-ABE4-AFAE41A35140}"/>
    <cellStyle name="Normal 2 2 2 2 7 3 2" xfId="1265" xr:uid="{82654340-25E4-4793-8EDA-394F0C688A7D}"/>
    <cellStyle name="Normal 2 2 2 2 7 3 2 2" xfId="2759" xr:uid="{D6ACA00D-BF7D-40C4-A03C-C13AD76E4A14}"/>
    <cellStyle name="Normal 2 2 2 2 7 3 2 2 2" xfId="7241" xr:uid="{5CCEC95B-2AC2-4CC9-9AB8-BDB1D4D92C32}"/>
    <cellStyle name="Normal 2 2 2 2 7 3 2 2 2 2" xfId="16271" xr:uid="{36779FBF-742A-43BA-8B08-3A4AC7859D7A}"/>
    <cellStyle name="Normal 2 2 2 2 7 3 2 2 3" xfId="11789" xr:uid="{5238972C-B538-4A76-A7B3-E6C986CF71D6}"/>
    <cellStyle name="Normal 2 2 2 2 7 3 2 3" xfId="4253" xr:uid="{0D05FEDB-88C5-4310-BE53-C7AC7A0F3FF5}"/>
    <cellStyle name="Normal 2 2 2 2 7 3 2 3 2" xfId="8735" xr:uid="{04350C5E-701D-46A8-9C28-47304B2FEA35}"/>
    <cellStyle name="Normal 2 2 2 2 7 3 2 3 2 2" xfId="17765" xr:uid="{D5C6FCBF-C3CF-4B71-9C85-A024BDBC696B}"/>
    <cellStyle name="Normal 2 2 2 2 7 3 2 3 3" xfId="13283" xr:uid="{C4F03CA3-88FA-4379-AC1B-B90EACC24296}"/>
    <cellStyle name="Normal 2 2 2 2 7 3 2 4" xfId="5747" xr:uid="{33AEACA1-50B8-4D90-B941-91F7657FCF77}"/>
    <cellStyle name="Normal 2 2 2 2 7 3 2 4 2" xfId="14777" xr:uid="{4A7A304E-9EE5-4A10-A86A-74B1DC99E1CE}"/>
    <cellStyle name="Normal 2 2 2 2 7 3 2 5" xfId="10295" xr:uid="{1BC9A194-8C69-4A2B-A102-448119CC2925}"/>
    <cellStyle name="Normal 2 2 2 2 7 3 3" xfId="2012" xr:uid="{1812E9AE-E3F4-4443-9F9A-6F84F7CB7FD8}"/>
    <cellStyle name="Normal 2 2 2 2 7 3 3 2" xfId="6494" xr:uid="{A4D25693-BACB-43DF-B767-D8D1EC25E9AA}"/>
    <cellStyle name="Normal 2 2 2 2 7 3 3 2 2" xfId="15524" xr:uid="{95B5A27D-409C-41B5-8C70-1048DCF29F80}"/>
    <cellStyle name="Normal 2 2 2 2 7 3 3 3" xfId="11042" xr:uid="{97B934F7-07B3-49B5-B369-EE4FEED2635C}"/>
    <cellStyle name="Normal 2 2 2 2 7 3 4" xfId="3506" xr:uid="{B30BFAB7-7386-4FC8-907C-97864B6AAA37}"/>
    <cellStyle name="Normal 2 2 2 2 7 3 4 2" xfId="7988" xr:uid="{374514AD-9296-4376-A8DE-F174E1B81FC5}"/>
    <cellStyle name="Normal 2 2 2 2 7 3 4 2 2" xfId="17018" xr:uid="{080FBFD9-3F71-49E0-956C-D4ED467B3D92}"/>
    <cellStyle name="Normal 2 2 2 2 7 3 4 3" xfId="12536" xr:uid="{6BCF1F64-C178-4F7D-938E-198B7007011E}"/>
    <cellStyle name="Normal 2 2 2 2 7 3 5" xfId="5000" xr:uid="{D83ED30F-AB3D-466A-98C8-82803B1F4D62}"/>
    <cellStyle name="Normal 2 2 2 2 7 3 5 2" xfId="14030" xr:uid="{68DDFC76-36B2-4954-AF4F-907B4FC0F4C3}"/>
    <cellStyle name="Normal 2 2 2 2 7 3 6" xfId="9548" xr:uid="{071A4E8D-0DDB-46DA-A7C5-05FCC6D09F12}"/>
    <cellStyle name="Normal 2 2 2 2 7 4" xfId="704" xr:uid="{CA287FAC-A38D-4678-B2D0-666508AE6411}"/>
    <cellStyle name="Normal 2 2 2 2 7 4 2" xfId="1451" xr:uid="{0FC1D84B-996E-4FB3-86C0-BC394F113032}"/>
    <cellStyle name="Normal 2 2 2 2 7 4 2 2" xfId="2945" xr:uid="{762F2EA0-F01D-4E6E-AA21-C1CA31733D9E}"/>
    <cellStyle name="Normal 2 2 2 2 7 4 2 2 2" xfId="7427" xr:uid="{F9B5DD46-82D6-4481-95DB-DFD8773834E9}"/>
    <cellStyle name="Normal 2 2 2 2 7 4 2 2 2 2" xfId="16457" xr:uid="{64CD475D-4BD8-46FC-BF99-9EAECB70551D}"/>
    <cellStyle name="Normal 2 2 2 2 7 4 2 2 3" xfId="11975" xr:uid="{BD0F10AD-D3C1-49C2-9AA3-F7A6BFD32B67}"/>
    <cellStyle name="Normal 2 2 2 2 7 4 2 3" xfId="4439" xr:uid="{D318D79B-7EAF-4104-9D65-759AACF8F0C2}"/>
    <cellStyle name="Normal 2 2 2 2 7 4 2 3 2" xfId="8921" xr:uid="{C93B8325-FD28-4394-A167-F51B92180D75}"/>
    <cellStyle name="Normal 2 2 2 2 7 4 2 3 2 2" xfId="17951" xr:uid="{B518EE2A-619C-4193-B7DF-CFDFAAB2FF3E}"/>
    <cellStyle name="Normal 2 2 2 2 7 4 2 3 3" xfId="13469" xr:uid="{4FCF61CA-6805-4186-94C8-42A319DBD760}"/>
    <cellStyle name="Normal 2 2 2 2 7 4 2 4" xfId="5933" xr:uid="{0320BF26-FFC1-41A0-8D68-4EB199C117D0}"/>
    <cellStyle name="Normal 2 2 2 2 7 4 2 4 2" xfId="14963" xr:uid="{DFA0E25C-7E9A-43A5-BD5B-4F6A3BFF10A5}"/>
    <cellStyle name="Normal 2 2 2 2 7 4 2 5" xfId="10481" xr:uid="{6B157B50-A0B5-4CD2-B168-90ECC2049C74}"/>
    <cellStyle name="Normal 2 2 2 2 7 4 3" xfId="2198" xr:uid="{369978C9-BE6C-4071-867E-1B09A472D16B}"/>
    <cellStyle name="Normal 2 2 2 2 7 4 3 2" xfId="6680" xr:uid="{16A924DD-3A73-4036-BB41-E2E3D78F5F45}"/>
    <cellStyle name="Normal 2 2 2 2 7 4 3 2 2" xfId="15710" xr:uid="{7C0BF029-DBD7-4D18-AF21-7802355EEDE5}"/>
    <cellStyle name="Normal 2 2 2 2 7 4 3 3" xfId="11228" xr:uid="{178456FC-3B10-4234-ACDA-82DED60B6B28}"/>
    <cellStyle name="Normal 2 2 2 2 7 4 4" xfId="3692" xr:uid="{E2AB6E2B-07B8-4909-B54F-7374A3E3EA2A}"/>
    <cellStyle name="Normal 2 2 2 2 7 4 4 2" xfId="8174" xr:uid="{F1F5100D-8B65-494C-9CB1-E5051A605B5D}"/>
    <cellStyle name="Normal 2 2 2 2 7 4 4 2 2" xfId="17204" xr:uid="{3F57107B-B824-41BB-A85D-6D0F62AF96B4}"/>
    <cellStyle name="Normal 2 2 2 2 7 4 4 3" xfId="12722" xr:uid="{EE01D6CD-540F-4139-B066-900C1D5DDBC0}"/>
    <cellStyle name="Normal 2 2 2 2 7 4 5" xfId="5186" xr:uid="{57A6A325-310E-46F6-8DFD-FCB63E45A04E}"/>
    <cellStyle name="Normal 2 2 2 2 7 4 5 2" xfId="14216" xr:uid="{01108574-F8E9-4522-A259-4771CF9FC043}"/>
    <cellStyle name="Normal 2 2 2 2 7 4 6" xfId="9734" xr:uid="{1F8E9EAE-B4D6-4E22-B68C-40734CA39B95}"/>
    <cellStyle name="Normal 2 2 2 2 7 5" xfId="891" xr:uid="{485B5ED8-CB31-4DBB-AAD4-130C9FC6F902}"/>
    <cellStyle name="Normal 2 2 2 2 7 5 2" xfId="2385" xr:uid="{F15A67B8-CA33-41F9-9873-A50F6B100848}"/>
    <cellStyle name="Normal 2 2 2 2 7 5 2 2" xfId="6867" xr:uid="{2A6D7597-BFCB-42B1-A84C-B1A10CB15470}"/>
    <cellStyle name="Normal 2 2 2 2 7 5 2 2 2" xfId="15897" xr:uid="{45622E71-E925-4A48-9E1D-8AB7932DEDC7}"/>
    <cellStyle name="Normal 2 2 2 2 7 5 2 3" xfId="11415" xr:uid="{828F7EF2-573E-4835-861D-C0D63D202C4C}"/>
    <cellStyle name="Normal 2 2 2 2 7 5 3" xfId="3879" xr:uid="{A28BE933-C6F8-49B2-A3A4-736D2BD061F9}"/>
    <cellStyle name="Normal 2 2 2 2 7 5 3 2" xfId="8361" xr:uid="{175CC2A1-12D1-43D1-971F-DACB453EFC97}"/>
    <cellStyle name="Normal 2 2 2 2 7 5 3 2 2" xfId="17391" xr:uid="{7D919BAF-036E-4602-AB1A-D8FF05632E2E}"/>
    <cellStyle name="Normal 2 2 2 2 7 5 3 3" xfId="12909" xr:uid="{9FF6FAD0-01E8-40E3-97E2-060928D188DA}"/>
    <cellStyle name="Normal 2 2 2 2 7 5 4" xfId="5373" xr:uid="{90913A4D-951D-4E97-A8EE-619E24D86E22}"/>
    <cellStyle name="Normal 2 2 2 2 7 5 4 2" xfId="14403" xr:uid="{1D328B42-8FE6-4E33-9208-264BA8A7CB94}"/>
    <cellStyle name="Normal 2 2 2 2 7 5 5" xfId="9921" xr:uid="{0CE91888-117D-4298-8DD5-D35424B6530C}"/>
    <cellStyle name="Normal 2 2 2 2 7 6" xfId="1640" xr:uid="{2BB68836-498B-4E17-A57B-905DF59D686B}"/>
    <cellStyle name="Normal 2 2 2 2 7 6 2" xfId="6122" xr:uid="{71F37C78-8322-4AC4-B4DA-D5A905FD477E}"/>
    <cellStyle name="Normal 2 2 2 2 7 6 2 2" xfId="15152" xr:uid="{50998E4F-1718-4EF7-9927-B4944BF73CA5}"/>
    <cellStyle name="Normal 2 2 2 2 7 6 3" xfId="10670" xr:uid="{006C2546-D565-43F9-830F-3FFC197FC3FA}"/>
    <cellStyle name="Normal 2 2 2 2 7 7" xfId="3134" xr:uid="{7DD1AE90-DDFD-42E0-ABB6-FA3F51FEE9BE}"/>
    <cellStyle name="Normal 2 2 2 2 7 7 2" xfId="7616" xr:uid="{B3F438D1-EA6E-443A-88B6-2F906703A010}"/>
    <cellStyle name="Normal 2 2 2 2 7 7 2 2" xfId="16646" xr:uid="{64E35104-3C0B-438E-9FC2-BCE0FF3594BD}"/>
    <cellStyle name="Normal 2 2 2 2 7 7 3" xfId="12164" xr:uid="{907822C4-4A42-407F-B8A4-027D592A8A84}"/>
    <cellStyle name="Normal 2 2 2 2 7 8" xfId="4628" xr:uid="{B82112F8-E737-41C0-BE17-3966D6345AB1}"/>
    <cellStyle name="Normal 2 2 2 2 7 8 2" xfId="13658" xr:uid="{B2102467-8EA7-43CD-BC60-B027EBE74152}"/>
    <cellStyle name="Normal 2 2 2 2 7 9" xfId="9176" xr:uid="{D80E5467-DCA4-4D1A-9885-7DCA2B661E3A}"/>
    <cellStyle name="Normal 2 2 2 2 8" xfId="169" xr:uid="{7C6ABDC0-1DC4-40CE-A451-ED447B7CD7FA}"/>
    <cellStyle name="Normal 2 2 2 2 8 2" xfId="355" xr:uid="{6F37C35B-4E09-419E-9E38-F5FDD67F0C6A}"/>
    <cellStyle name="Normal 2 2 2 2 8 2 2" xfId="1098" xr:uid="{48EF3223-7942-4139-B56B-0DEFEB9701FD}"/>
    <cellStyle name="Normal 2 2 2 2 8 2 2 2" xfId="2592" xr:uid="{B2BEA2B3-1A5E-4DE0-8DE2-044183CC4AF2}"/>
    <cellStyle name="Normal 2 2 2 2 8 2 2 2 2" xfId="7074" xr:uid="{C00579C8-0307-4DAF-ABE3-22D4D9EA7720}"/>
    <cellStyle name="Normal 2 2 2 2 8 2 2 2 2 2" xfId="16104" xr:uid="{BCE92B73-DEDA-4236-9F09-2593A08654ED}"/>
    <cellStyle name="Normal 2 2 2 2 8 2 2 2 3" xfId="11622" xr:uid="{3F06A252-1A4D-4D89-8DC9-8AF6B6D96F35}"/>
    <cellStyle name="Normal 2 2 2 2 8 2 2 3" xfId="4086" xr:uid="{F9C4E224-76ED-4A54-BAAB-9DE225204E8D}"/>
    <cellStyle name="Normal 2 2 2 2 8 2 2 3 2" xfId="8568" xr:uid="{6DD287CE-685A-43B8-BB11-570CDC3DCBBD}"/>
    <cellStyle name="Normal 2 2 2 2 8 2 2 3 2 2" xfId="17598" xr:uid="{B30EB93B-0E3B-4B55-BCB2-862D0453BC06}"/>
    <cellStyle name="Normal 2 2 2 2 8 2 2 3 3" xfId="13116" xr:uid="{EE1164B5-BF53-4B69-8B74-13513269FDC5}"/>
    <cellStyle name="Normal 2 2 2 2 8 2 2 4" xfId="5580" xr:uid="{A708D16D-6857-4E49-A1B2-8ABA2480CB37}"/>
    <cellStyle name="Normal 2 2 2 2 8 2 2 4 2" xfId="14610" xr:uid="{040BB6A8-FCA7-4558-BDE0-135FEBE5FA81}"/>
    <cellStyle name="Normal 2 2 2 2 8 2 2 5" xfId="10128" xr:uid="{11DDD956-6D0C-4385-B45E-5A65CAA2B395}"/>
    <cellStyle name="Normal 2 2 2 2 8 2 3" xfId="1849" xr:uid="{67510DD3-E2F3-4350-B663-019DDBC8B206}"/>
    <cellStyle name="Normal 2 2 2 2 8 2 3 2" xfId="6331" xr:uid="{70C5BC08-53B3-458D-88CA-EF295BC994C8}"/>
    <cellStyle name="Normal 2 2 2 2 8 2 3 2 2" xfId="15361" xr:uid="{4F978FE9-9AFE-444A-9CF4-5D80496A29EF}"/>
    <cellStyle name="Normal 2 2 2 2 8 2 3 3" xfId="10879" xr:uid="{8DD3FD1D-DDA9-4348-A6E6-7F37FF4A40DE}"/>
    <cellStyle name="Normal 2 2 2 2 8 2 4" xfId="3343" xr:uid="{58F911AD-BE25-4FAA-A476-B1C9979A07BD}"/>
    <cellStyle name="Normal 2 2 2 2 8 2 4 2" xfId="7825" xr:uid="{0047CF41-6BF9-472F-8FFE-D542964D5FA1}"/>
    <cellStyle name="Normal 2 2 2 2 8 2 4 2 2" xfId="16855" xr:uid="{E32129FB-0498-476A-94CB-6A043D8C5F76}"/>
    <cellStyle name="Normal 2 2 2 2 8 2 4 3" xfId="12373" xr:uid="{510ADC1B-B774-4C19-8A8E-288896534F5D}"/>
    <cellStyle name="Normal 2 2 2 2 8 2 5" xfId="4837" xr:uid="{28F377B0-DCB9-4120-B861-A6AE63130AA7}"/>
    <cellStyle name="Normal 2 2 2 2 8 2 5 2" xfId="13867" xr:uid="{A3D05F27-64D1-461D-8A8E-7C82F158C2C8}"/>
    <cellStyle name="Normal 2 2 2 2 8 2 6" xfId="9385" xr:uid="{02392949-E713-4BA8-B8AD-B93EC9104D06}"/>
    <cellStyle name="Normal 2 2 2 2 8 3" xfId="541" xr:uid="{4B726139-50AF-4428-AAED-C63332F4B915}"/>
    <cellStyle name="Normal 2 2 2 2 8 3 2" xfId="1288" xr:uid="{EFFACBB9-C8CC-460A-9F8E-C84C3C7ACCF9}"/>
    <cellStyle name="Normal 2 2 2 2 8 3 2 2" xfId="2782" xr:uid="{DD8F1B0F-924C-47CF-A89B-CEE7B553834E}"/>
    <cellStyle name="Normal 2 2 2 2 8 3 2 2 2" xfId="7264" xr:uid="{AAB460C4-E9F8-4DA3-9D6D-0FA2C7393387}"/>
    <cellStyle name="Normal 2 2 2 2 8 3 2 2 2 2" xfId="16294" xr:uid="{79F9193A-6C2D-4CBC-96AC-4D49EDCF529F}"/>
    <cellStyle name="Normal 2 2 2 2 8 3 2 2 3" xfId="11812" xr:uid="{053F2167-9739-4539-8BEB-2903B72652B0}"/>
    <cellStyle name="Normal 2 2 2 2 8 3 2 3" xfId="4276" xr:uid="{610691B1-A777-403B-9766-5D78E0D657A3}"/>
    <cellStyle name="Normal 2 2 2 2 8 3 2 3 2" xfId="8758" xr:uid="{4AF75553-2175-40CC-ABE7-1EF644A66345}"/>
    <cellStyle name="Normal 2 2 2 2 8 3 2 3 2 2" xfId="17788" xr:uid="{5653D4AB-E684-4F19-9016-2FBAF7F073E3}"/>
    <cellStyle name="Normal 2 2 2 2 8 3 2 3 3" xfId="13306" xr:uid="{E8EBBAA9-82CA-45DA-B511-130233A059D4}"/>
    <cellStyle name="Normal 2 2 2 2 8 3 2 4" xfId="5770" xr:uid="{72DA4AA0-BC9C-4419-AFAE-C938A59768E8}"/>
    <cellStyle name="Normal 2 2 2 2 8 3 2 4 2" xfId="14800" xr:uid="{9324BE56-4E7A-4F5C-8CC1-65D471960D29}"/>
    <cellStyle name="Normal 2 2 2 2 8 3 2 5" xfId="10318" xr:uid="{3D7BAE23-3C5A-46D3-ACC6-BF49D312A144}"/>
    <cellStyle name="Normal 2 2 2 2 8 3 3" xfId="2035" xr:uid="{4EE7D675-C837-44AD-BE60-D65063E69E92}"/>
    <cellStyle name="Normal 2 2 2 2 8 3 3 2" xfId="6517" xr:uid="{99A349FB-F570-4217-96F8-B1197EF14767}"/>
    <cellStyle name="Normal 2 2 2 2 8 3 3 2 2" xfId="15547" xr:uid="{11A14086-3FF2-475E-9A18-C3BD32C743CB}"/>
    <cellStyle name="Normal 2 2 2 2 8 3 3 3" xfId="11065" xr:uid="{A45863B0-9457-45A1-8D54-BFC45972D8B2}"/>
    <cellStyle name="Normal 2 2 2 2 8 3 4" xfId="3529" xr:uid="{AB929D14-B830-49DF-B14C-29794BEBD796}"/>
    <cellStyle name="Normal 2 2 2 2 8 3 4 2" xfId="8011" xr:uid="{D748D263-8136-4D76-924E-16B86D3D8303}"/>
    <cellStyle name="Normal 2 2 2 2 8 3 4 2 2" xfId="17041" xr:uid="{B2A3021C-7085-4531-A439-A1A0BFE42240}"/>
    <cellStyle name="Normal 2 2 2 2 8 3 4 3" xfId="12559" xr:uid="{85A9EBA5-B9CE-4E5E-ADC4-1AB6C6FFB975}"/>
    <cellStyle name="Normal 2 2 2 2 8 3 5" xfId="5023" xr:uid="{FE91B3C9-39DC-4125-B850-0BD6279B207F}"/>
    <cellStyle name="Normal 2 2 2 2 8 3 5 2" xfId="14053" xr:uid="{9E6D2810-0AB4-4FF6-BA43-0F0015A57997}"/>
    <cellStyle name="Normal 2 2 2 2 8 3 6" xfId="9571" xr:uid="{5C6DF1CB-D3F8-4B80-BA29-5C2ECC002CC1}"/>
    <cellStyle name="Normal 2 2 2 2 8 4" xfId="727" xr:uid="{448C7C69-9AC5-42BE-8D00-A6C92DB8ED3A}"/>
    <cellStyle name="Normal 2 2 2 2 8 4 2" xfId="1474" xr:uid="{B131B48C-3B28-456D-BA3C-6E674EBA4B1A}"/>
    <cellStyle name="Normal 2 2 2 2 8 4 2 2" xfId="2968" xr:uid="{C536275B-B331-4E5A-8BD5-49FED9C875E0}"/>
    <cellStyle name="Normal 2 2 2 2 8 4 2 2 2" xfId="7450" xr:uid="{019233B6-04BC-481E-A636-B7F491C1A54F}"/>
    <cellStyle name="Normal 2 2 2 2 8 4 2 2 2 2" xfId="16480" xr:uid="{1C9EA291-2BDA-4237-ADC5-AF915EA83C4B}"/>
    <cellStyle name="Normal 2 2 2 2 8 4 2 2 3" xfId="11998" xr:uid="{E617337A-DBD1-4C51-A035-EED66CE414E4}"/>
    <cellStyle name="Normal 2 2 2 2 8 4 2 3" xfId="4462" xr:uid="{14F43377-A262-409C-A736-A47A7D570D34}"/>
    <cellStyle name="Normal 2 2 2 2 8 4 2 3 2" xfId="8944" xr:uid="{4C6AAAE1-805E-493A-8ADB-6813185DB30A}"/>
    <cellStyle name="Normal 2 2 2 2 8 4 2 3 2 2" xfId="17974" xr:uid="{AAD4D4A8-01B2-44B9-B09A-AAC75149F459}"/>
    <cellStyle name="Normal 2 2 2 2 8 4 2 3 3" xfId="13492" xr:uid="{46D9DD26-4651-4535-9F3C-027C8BE6EEE5}"/>
    <cellStyle name="Normal 2 2 2 2 8 4 2 4" xfId="5956" xr:uid="{8D6BE84F-C74F-4F76-9038-AD97C3BC3B78}"/>
    <cellStyle name="Normal 2 2 2 2 8 4 2 4 2" xfId="14986" xr:uid="{75557D05-85A4-4413-A9FF-A11D19FE56D2}"/>
    <cellStyle name="Normal 2 2 2 2 8 4 2 5" xfId="10504" xr:uid="{4F2A0191-A853-4935-954A-1F0DAFE19DAE}"/>
    <cellStyle name="Normal 2 2 2 2 8 4 3" xfId="2221" xr:uid="{4B04F091-CD7D-4DAA-9CAB-2C9087AD6332}"/>
    <cellStyle name="Normal 2 2 2 2 8 4 3 2" xfId="6703" xr:uid="{D302AF63-F46A-4345-8D16-708F11A08BC6}"/>
    <cellStyle name="Normal 2 2 2 2 8 4 3 2 2" xfId="15733" xr:uid="{F417AA7F-5CEB-46D7-8E2F-114A3D16B4EB}"/>
    <cellStyle name="Normal 2 2 2 2 8 4 3 3" xfId="11251" xr:uid="{787873C5-A357-4F8E-84A4-E439F83B1E9C}"/>
    <cellStyle name="Normal 2 2 2 2 8 4 4" xfId="3715" xr:uid="{23F8E3B5-2C15-49D9-B560-C0770DFF4918}"/>
    <cellStyle name="Normal 2 2 2 2 8 4 4 2" xfId="8197" xr:uid="{58661895-4207-4F83-AE84-43069A902520}"/>
    <cellStyle name="Normal 2 2 2 2 8 4 4 2 2" xfId="17227" xr:uid="{43652B55-BEF7-4956-AF31-48D287879D45}"/>
    <cellStyle name="Normal 2 2 2 2 8 4 4 3" xfId="12745" xr:uid="{57484862-D496-43A8-9BF0-8DA5F43AE043}"/>
    <cellStyle name="Normal 2 2 2 2 8 4 5" xfId="5209" xr:uid="{71B0BCE8-A0AA-44F2-A19F-2F5BBDF1A29B}"/>
    <cellStyle name="Normal 2 2 2 2 8 4 5 2" xfId="14239" xr:uid="{DD57B348-05DD-461A-9ED7-070E9BFC8EF9}"/>
    <cellStyle name="Normal 2 2 2 2 8 4 6" xfId="9757" xr:uid="{281B34CE-1337-4EFA-9108-D168E2DE2D69}"/>
    <cellStyle name="Normal 2 2 2 2 8 5" xfId="914" xr:uid="{6248AC5B-AB6E-418F-BC4E-64121EFCB40A}"/>
    <cellStyle name="Normal 2 2 2 2 8 5 2" xfId="2408" xr:uid="{0B3479E8-287D-49CF-8E85-64C495545549}"/>
    <cellStyle name="Normal 2 2 2 2 8 5 2 2" xfId="6890" xr:uid="{797C891C-C9A6-4D55-8BE3-7B4B4EE9D83B}"/>
    <cellStyle name="Normal 2 2 2 2 8 5 2 2 2" xfId="15920" xr:uid="{D30C3A7C-3E0E-4653-8B8C-6ED2EECC6D38}"/>
    <cellStyle name="Normal 2 2 2 2 8 5 2 3" xfId="11438" xr:uid="{378EAE35-5ECD-41D8-B17B-77FB252B4A5A}"/>
    <cellStyle name="Normal 2 2 2 2 8 5 3" xfId="3902" xr:uid="{2C45FD85-60FE-43F3-B655-6367A5CE6D57}"/>
    <cellStyle name="Normal 2 2 2 2 8 5 3 2" xfId="8384" xr:uid="{6D9DD8C9-FF44-4612-8E1F-7DF6E3C1E371}"/>
    <cellStyle name="Normal 2 2 2 2 8 5 3 2 2" xfId="17414" xr:uid="{2AE3B2C9-F9A2-4B5A-9F55-F90623DA1F4A}"/>
    <cellStyle name="Normal 2 2 2 2 8 5 3 3" xfId="12932" xr:uid="{ADB58337-ABB3-40E0-B192-730637C8E52F}"/>
    <cellStyle name="Normal 2 2 2 2 8 5 4" xfId="5396" xr:uid="{14FA67EB-595B-493E-A581-3E191B8F7ECC}"/>
    <cellStyle name="Normal 2 2 2 2 8 5 4 2" xfId="14426" xr:uid="{378A2972-3AD3-4897-BFD1-A7678C99A05C}"/>
    <cellStyle name="Normal 2 2 2 2 8 5 5" xfId="9944" xr:uid="{B45F21D1-F1FA-45D1-8513-58682D2C93CA}"/>
    <cellStyle name="Normal 2 2 2 2 8 6" xfId="1663" xr:uid="{C29768E3-B48C-4EB6-9B70-5D301F8A1F23}"/>
    <cellStyle name="Normal 2 2 2 2 8 6 2" xfId="6145" xr:uid="{6B18AD3F-6ED4-442B-ACE4-0BF05D86C8B0}"/>
    <cellStyle name="Normal 2 2 2 2 8 6 2 2" xfId="15175" xr:uid="{81983BC9-712A-45A3-B1AA-9883ED7EAA30}"/>
    <cellStyle name="Normal 2 2 2 2 8 6 3" xfId="10693" xr:uid="{AF407532-4BE0-4386-B082-AE155551DB33}"/>
    <cellStyle name="Normal 2 2 2 2 8 7" xfId="3157" xr:uid="{200AFB45-1221-431C-A333-BBA051B7B655}"/>
    <cellStyle name="Normal 2 2 2 2 8 7 2" xfId="7639" xr:uid="{E81F2F05-B961-4A94-998A-C535611AF28E}"/>
    <cellStyle name="Normal 2 2 2 2 8 7 2 2" xfId="16669" xr:uid="{C2220023-A0E8-4B39-A87C-4DBB01FC43E5}"/>
    <cellStyle name="Normal 2 2 2 2 8 7 3" xfId="12187" xr:uid="{A4214E11-82F7-42FA-8C5C-5071AAABF3CB}"/>
    <cellStyle name="Normal 2 2 2 2 8 8" xfId="4651" xr:uid="{5494C15D-DE0F-4E6B-AD9D-BF6B5B66361F}"/>
    <cellStyle name="Normal 2 2 2 2 8 8 2" xfId="13681" xr:uid="{3CABC8D5-672B-45FC-8FDF-B6D0C8811B49}"/>
    <cellStyle name="Normal 2 2 2 2 8 9" xfId="9199" xr:uid="{CCF9F19A-9B22-4A2A-AF29-5DC35A79763E}"/>
    <cellStyle name="Normal 2 2 2 2 9" xfId="192" xr:uid="{4974A6CA-372E-4C1A-8B0B-4174C4CA7766}"/>
    <cellStyle name="Normal 2 2 2 2 9 2" xfId="378" xr:uid="{2486C670-D4C6-4B95-B65E-04CAC9A6B22F}"/>
    <cellStyle name="Normal 2 2 2 2 9 2 2" xfId="1121" xr:uid="{9C5AA4D9-A4AD-4726-AA28-70D303039132}"/>
    <cellStyle name="Normal 2 2 2 2 9 2 2 2" xfId="2615" xr:uid="{58B14E95-FC4C-4669-8343-ACAB22B1CB3E}"/>
    <cellStyle name="Normal 2 2 2 2 9 2 2 2 2" xfId="7097" xr:uid="{8F66E2AA-F6F6-4143-A1A4-B9FB8A45C0CD}"/>
    <cellStyle name="Normal 2 2 2 2 9 2 2 2 2 2" xfId="16127" xr:uid="{ED68A3F2-C9B8-4798-BF01-B9011BB25D26}"/>
    <cellStyle name="Normal 2 2 2 2 9 2 2 2 3" xfId="11645" xr:uid="{04425075-E5FB-4296-8EBD-450EC8BF9D09}"/>
    <cellStyle name="Normal 2 2 2 2 9 2 2 3" xfId="4109" xr:uid="{25BA126F-7D60-48CA-A8BB-75116AD0CC12}"/>
    <cellStyle name="Normal 2 2 2 2 9 2 2 3 2" xfId="8591" xr:uid="{AA8DAF6F-D071-4972-A890-4CC75C2B9B55}"/>
    <cellStyle name="Normal 2 2 2 2 9 2 2 3 2 2" xfId="17621" xr:uid="{CC1553C9-FD77-412F-985A-7F08A1D7E42E}"/>
    <cellStyle name="Normal 2 2 2 2 9 2 2 3 3" xfId="13139" xr:uid="{99BF8620-E6C3-45EE-852A-482735E771AE}"/>
    <cellStyle name="Normal 2 2 2 2 9 2 2 4" xfId="5603" xr:uid="{02730646-E9E5-4FAA-881D-482CF16A8671}"/>
    <cellStyle name="Normal 2 2 2 2 9 2 2 4 2" xfId="14633" xr:uid="{78567857-A7A1-4519-87D2-198C57A02D18}"/>
    <cellStyle name="Normal 2 2 2 2 9 2 2 5" xfId="10151" xr:uid="{94596CD6-1058-4237-9E31-F17568E97723}"/>
    <cellStyle name="Normal 2 2 2 2 9 2 3" xfId="1872" xr:uid="{5FE21211-D50A-4675-BC0A-573177356938}"/>
    <cellStyle name="Normal 2 2 2 2 9 2 3 2" xfId="6354" xr:uid="{D319583C-820F-45C2-8127-4A3186071638}"/>
    <cellStyle name="Normal 2 2 2 2 9 2 3 2 2" xfId="15384" xr:uid="{8C0DC2F7-2481-426F-A6E5-6045D94FD55F}"/>
    <cellStyle name="Normal 2 2 2 2 9 2 3 3" xfId="10902" xr:uid="{4E9B906F-49D9-471A-9F28-1A26667D3B18}"/>
    <cellStyle name="Normal 2 2 2 2 9 2 4" xfId="3366" xr:uid="{97B7C232-8279-4A92-8D7C-AA7DB92D4803}"/>
    <cellStyle name="Normal 2 2 2 2 9 2 4 2" xfId="7848" xr:uid="{4A158FEB-BE8E-4C78-94AD-1C4D1FAE6BC1}"/>
    <cellStyle name="Normal 2 2 2 2 9 2 4 2 2" xfId="16878" xr:uid="{24A224EF-2B03-4FF9-845F-7E0C93126E28}"/>
    <cellStyle name="Normal 2 2 2 2 9 2 4 3" xfId="12396" xr:uid="{4E2D5B4E-7C50-4648-A3CC-70821D3824AA}"/>
    <cellStyle name="Normal 2 2 2 2 9 2 5" xfId="4860" xr:uid="{587E1E53-E8CD-4CD6-9C9E-1FF93F0D2295}"/>
    <cellStyle name="Normal 2 2 2 2 9 2 5 2" xfId="13890" xr:uid="{9E0B3D56-2014-465A-A85E-C70F8EF74B7B}"/>
    <cellStyle name="Normal 2 2 2 2 9 2 6" xfId="9408" xr:uid="{1C3DBAAF-E930-479A-B554-75997868747E}"/>
    <cellStyle name="Normal 2 2 2 2 9 3" xfId="564" xr:uid="{026CF642-F66E-4212-9402-88707D476AB2}"/>
    <cellStyle name="Normal 2 2 2 2 9 3 2" xfId="1311" xr:uid="{DA222A03-8267-41DA-B33B-48C3206A5BF1}"/>
    <cellStyle name="Normal 2 2 2 2 9 3 2 2" xfId="2805" xr:uid="{6B5FC51D-CF06-4456-A437-FBA89C75C24D}"/>
    <cellStyle name="Normal 2 2 2 2 9 3 2 2 2" xfId="7287" xr:uid="{18622051-558A-4EE6-A7C9-3F7CE7C26FC6}"/>
    <cellStyle name="Normal 2 2 2 2 9 3 2 2 2 2" xfId="16317" xr:uid="{87AC5F8A-BF37-4353-A302-19879B84722D}"/>
    <cellStyle name="Normal 2 2 2 2 9 3 2 2 3" xfId="11835" xr:uid="{33C5A3C1-8167-4010-A98A-F171A5B882E3}"/>
    <cellStyle name="Normal 2 2 2 2 9 3 2 3" xfId="4299" xr:uid="{806E089F-91B2-4857-81A8-09332C54E0A5}"/>
    <cellStyle name="Normal 2 2 2 2 9 3 2 3 2" xfId="8781" xr:uid="{32B04CEF-B8DD-443C-B815-3290A36FE264}"/>
    <cellStyle name="Normal 2 2 2 2 9 3 2 3 2 2" xfId="17811" xr:uid="{42F77C96-7A67-4C37-A102-DAF7ED7C43CC}"/>
    <cellStyle name="Normal 2 2 2 2 9 3 2 3 3" xfId="13329" xr:uid="{897A5048-84F2-4874-B4B0-A52EFB4AD8D6}"/>
    <cellStyle name="Normal 2 2 2 2 9 3 2 4" xfId="5793" xr:uid="{BA4B47A4-0E97-49D3-8579-DE5528E8E668}"/>
    <cellStyle name="Normal 2 2 2 2 9 3 2 4 2" xfId="14823" xr:uid="{9F7940BE-152B-43C2-A07E-B49EC70A1FE6}"/>
    <cellStyle name="Normal 2 2 2 2 9 3 2 5" xfId="10341" xr:uid="{C12017DF-AB22-43DA-994F-2BDA74DF4A29}"/>
    <cellStyle name="Normal 2 2 2 2 9 3 3" xfId="2058" xr:uid="{BF9D5B5E-6846-481F-8B77-12353C410279}"/>
    <cellStyle name="Normal 2 2 2 2 9 3 3 2" xfId="6540" xr:uid="{54648D6C-9D44-43F4-9589-B3FE853A4CDE}"/>
    <cellStyle name="Normal 2 2 2 2 9 3 3 2 2" xfId="15570" xr:uid="{1ADD7A9F-2268-4CC2-A5FC-4C70FDD13D6A}"/>
    <cellStyle name="Normal 2 2 2 2 9 3 3 3" xfId="11088" xr:uid="{53778E9A-268A-4099-8654-8490192C9207}"/>
    <cellStyle name="Normal 2 2 2 2 9 3 4" xfId="3552" xr:uid="{75FB8733-AE1D-4CB7-88C2-B3E64BCA3D41}"/>
    <cellStyle name="Normal 2 2 2 2 9 3 4 2" xfId="8034" xr:uid="{AA68AE92-D033-4692-B3E2-B64B7048FEFA}"/>
    <cellStyle name="Normal 2 2 2 2 9 3 4 2 2" xfId="17064" xr:uid="{755BB9D6-BE2D-427B-9FE6-3B91518BE434}"/>
    <cellStyle name="Normal 2 2 2 2 9 3 4 3" xfId="12582" xr:uid="{443D8D36-FA50-491C-A2E3-0486CF54EF34}"/>
    <cellStyle name="Normal 2 2 2 2 9 3 5" xfId="5046" xr:uid="{8ADA21B2-4227-4DF8-B5CA-C9BF3360B24F}"/>
    <cellStyle name="Normal 2 2 2 2 9 3 5 2" xfId="14076" xr:uid="{66B3BF90-0620-4231-A128-5D2FFFFC0A77}"/>
    <cellStyle name="Normal 2 2 2 2 9 3 6" xfId="9594" xr:uid="{158FC191-F377-4A72-AE78-029701AF3F29}"/>
    <cellStyle name="Normal 2 2 2 2 9 4" xfId="750" xr:uid="{3B8C35D9-34FC-4ADB-817D-9E3EA20968ED}"/>
    <cellStyle name="Normal 2 2 2 2 9 4 2" xfId="1497" xr:uid="{6B15F67A-872B-453F-BB09-7542D9D33E73}"/>
    <cellStyle name="Normal 2 2 2 2 9 4 2 2" xfId="2991" xr:uid="{E064503D-E49C-4E94-AB62-5344684AEFEA}"/>
    <cellStyle name="Normal 2 2 2 2 9 4 2 2 2" xfId="7473" xr:uid="{30A5E009-E426-46C9-9571-2C060F74C0DC}"/>
    <cellStyle name="Normal 2 2 2 2 9 4 2 2 2 2" xfId="16503" xr:uid="{596FBD58-7D90-45E6-93C3-5C355C6B5127}"/>
    <cellStyle name="Normal 2 2 2 2 9 4 2 2 3" xfId="12021" xr:uid="{30E1FC18-D8E1-459B-B156-6928B94BAE23}"/>
    <cellStyle name="Normal 2 2 2 2 9 4 2 3" xfId="4485" xr:uid="{8AA9A398-6910-4BDA-8E0E-B4A9442EDFA8}"/>
    <cellStyle name="Normal 2 2 2 2 9 4 2 3 2" xfId="8967" xr:uid="{BE0C3FE4-C922-426D-AB49-9C44E308AA8F}"/>
    <cellStyle name="Normal 2 2 2 2 9 4 2 3 2 2" xfId="17997" xr:uid="{2302463E-A9C5-43F5-9BF5-BC1E1D6A0DE0}"/>
    <cellStyle name="Normal 2 2 2 2 9 4 2 3 3" xfId="13515" xr:uid="{7F5BD285-FF8E-4AF0-AD93-1786B2F69DBC}"/>
    <cellStyle name="Normal 2 2 2 2 9 4 2 4" xfId="5979" xr:uid="{8FC41673-BEC0-4A36-A78C-D2080ED42D9A}"/>
    <cellStyle name="Normal 2 2 2 2 9 4 2 4 2" xfId="15009" xr:uid="{E6035927-3A3A-44ED-B1ED-91CBC79E3DB6}"/>
    <cellStyle name="Normal 2 2 2 2 9 4 2 5" xfId="10527" xr:uid="{E047D7E2-9C10-47B6-B8A8-65E5CD0AC74C}"/>
    <cellStyle name="Normal 2 2 2 2 9 4 3" xfId="2244" xr:uid="{BA2F640C-201A-4876-8EFE-67A8745B4B5B}"/>
    <cellStyle name="Normal 2 2 2 2 9 4 3 2" xfId="6726" xr:uid="{DD36F4C6-FD75-4A67-B2EC-720F95B6261A}"/>
    <cellStyle name="Normal 2 2 2 2 9 4 3 2 2" xfId="15756" xr:uid="{4F0821FF-66E5-44AF-BBC1-B7806006E2B8}"/>
    <cellStyle name="Normal 2 2 2 2 9 4 3 3" xfId="11274" xr:uid="{72204B11-4118-4E02-9A8A-30760E3DBB91}"/>
    <cellStyle name="Normal 2 2 2 2 9 4 4" xfId="3738" xr:uid="{FF1F7346-F0B8-4881-A281-EA47A334B252}"/>
    <cellStyle name="Normal 2 2 2 2 9 4 4 2" xfId="8220" xr:uid="{B7B044EF-E595-4496-8F6A-A1061E9DA316}"/>
    <cellStyle name="Normal 2 2 2 2 9 4 4 2 2" xfId="17250" xr:uid="{B9FCD23E-B6EF-4F2E-9D9A-5EB8FA46C814}"/>
    <cellStyle name="Normal 2 2 2 2 9 4 4 3" xfId="12768" xr:uid="{D3577799-7021-402F-B345-F7BF51F496CB}"/>
    <cellStyle name="Normal 2 2 2 2 9 4 5" xfId="5232" xr:uid="{91EA5DE6-B4BC-49C5-9ACB-1D03A18D8583}"/>
    <cellStyle name="Normal 2 2 2 2 9 4 5 2" xfId="14262" xr:uid="{5285914C-1898-424C-95D0-E6CA00A43EB5}"/>
    <cellStyle name="Normal 2 2 2 2 9 4 6" xfId="9780" xr:uid="{CD58B6D0-7F64-43D0-A023-3611EC25B5DE}"/>
    <cellStyle name="Normal 2 2 2 2 9 5" xfId="937" xr:uid="{378F831B-9043-4982-800D-18F4208FED3E}"/>
    <cellStyle name="Normal 2 2 2 2 9 5 2" xfId="2431" xr:uid="{06C5E146-45C1-4F11-BAF9-EF4951AA36B4}"/>
    <cellStyle name="Normal 2 2 2 2 9 5 2 2" xfId="6913" xr:uid="{00150B6F-0D36-43B3-9497-34CBB2AD40CB}"/>
    <cellStyle name="Normal 2 2 2 2 9 5 2 2 2" xfId="15943" xr:uid="{00E7B551-DEE7-4CB1-B770-0A37A736709F}"/>
    <cellStyle name="Normal 2 2 2 2 9 5 2 3" xfId="11461" xr:uid="{2C188EBC-3A37-4161-94B6-543A6198CCA5}"/>
    <cellStyle name="Normal 2 2 2 2 9 5 3" xfId="3925" xr:uid="{C3725C00-1A2C-4D0D-A369-00945A89DAF7}"/>
    <cellStyle name="Normal 2 2 2 2 9 5 3 2" xfId="8407" xr:uid="{23479D34-D236-4D0C-A59B-4F272C315CD6}"/>
    <cellStyle name="Normal 2 2 2 2 9 5 3 2 2" xfId="17437" xr:uid="{AF0334F5-EBFA-4C3F-A808-EA13BB498246}"/>
    <cellStyle name="Normal 2 2 2 2 9 5 3 3" xfId="12955" xr:uid="{7C2CBC7D-9AF7-4593-99B3-3D74D2C2EDAC}"/>
    <cellStyle name="Normal 2 2 2 2 9 5 4" xfId="5419" xr:uid="{C5764E53-3692-4651-A602-B43D2FD1FF10}"/>
    <cellStyle name="Normal 2 2 2 2 9 5 4 2" xfId="14449" xr:uid="{18F51D33-19F6-41F3-B1C9-AE9BBA1101FB}"/>
    <cellStyle name="Normal 2 2 2 2 9 5 5" xfId="9967" xr:uid="{1E69D457-C786-4369-970C-4FB853AB9B3F}"/>
    <cellStyle name="Normal 2 2 2 2 9 6" xfId="1686" xr:uid="{74EB5EF4-F7AE-4309-BCFA-048FFCF20147}"/>
    <cellStyle name="Normal 2 2 2 2 9 6 2" xfId="6168" xr:uid="{38B05EC3-C670-46C1-AB0C-A7362F83C4F0}"/>
    <cellStyle name="Normal 2 2 2 2 9 6 2 2" xfId="15198" xr:uid="{3D84B47C-D6FC-4459-AAC3-8F3F461EE2FE}"/>
    <cellStyle name="Normal 2 2 2 2 9 6 3" xfId="10716" xr:uid="{EB9FF84E-5CD4-4AAE-BA2B-17D268DDA453}"/>
    <cellStyle name="Normal 2 2 2 2 9 7" xfId="3180" xr:uid="{1899F609-5AA4-48F3-9DBD-F7EB01BF7B9E}"/>
    <cellStyle name="Normal 2 2 2 2 9 7 2" xfId="7662" xr:uid="{431E81DE-2D5B-4968-8342-E4D8CB065BA7}"/>
    <cellStyle name="Normal 2 2 2 2 9 7 2 2" xfId="16692" xr:uid="{45040DEC-F9F4-463F-843E-F750840C35C9}"/>
    <cellStyle name="Normal 2 2 2 2 9 7 3" xfId="12210" xr:uid="{52D74229-6321-4D87-9B26-0BA459BE12B3}"/>
    <cellStyle name="Normal 2 2 2 2 9 8" xfId="4674" xr:uid="{8CCD103E-EE34-49B9-A4EB-8E2326BE3B6F}"/>
    <cellStyle name="Normal 2 2 2 2 9 8 2" xfId="13704" xr:uid="{2807B441-C2A9-448F-B298-5766370337D9}"/>
    <cellStyle name="Normal 2 2 2 2 9 9" xfId="9222" xr:uid="{C5962D7C-3A4E-41D0-BB2F-C1B6E3ADC47B}"/>
    <cellStyle name="Normal 2 2 2 3" xfId="31" xr:uid="{149E018C-1B09-47BB-9DF0-2F5EF5117017}"/>
    <cellStyle name="Normal 2 2 2 3 10" xfId="403" xr:uid="{BF8B0BE8-63DB-4160-BC0F-C3081439A437}"/>
    <cellStyle name="Normal 2 2 2 3 10 2" xfId="1150" xr:uid="{55B1FD3E-E46B-4BC7-8234-AF31A136BB32}"/>
    <cellStyle name="Normal 2 2 2 3 10 2 2" xfId="2644" xr:uid="{308783E1-E1B3-408F-8829-C8BC1F296D9C}"/>
    <cellStyle name="Normal 2 2 2 3 10 2 2 2" xfId="7126" xr:uid="{54FD3A8C-D32A-425F-8B48-3081A7DC2785}"/>
    <cellStyle name="Normal 2 2 2 3 10 2 2 2 2" xfId="16156" xr:uid="{7BD1880E-4A52-400A-AC29-43473B93D13A}"/>
    <cellStyle name="Normal 2 2 2 3 10 2 2 3" xfId="11674" xr:uid="{95F48A65-E7EE-482F-A93A-0EE03A5F1812}"/>
    <cellStyle name="Normal 2 2 2 3 10 2 3" xfId="4138" xr:uid="{4A2ED0E5-E0E3-4B4D-A562-2263C7135C85}"/>
    <cellStyle name="Normal 2 2 2 3 10 2 3 2" xfId="8620" xr:uid="{5766D933-C324-47D3-8487-A09CF4B9271C}"/>
    <cellStyle name="Normal 2 2 2 3 10 2 3 2 2" xfId="17650" xr:uid="{62296799-CC71-401B-BA67-D72AB39D3DDA}"/>
    <cellStyle name="Normal 2 2 2 3 10 2 3 3" xfId="13168" xr:uid="{35BFEF85-45EB-4D29-8850-07CF953D89F3}"/>
    <cellStyle name="Normal 2 2 2 3 10 2 4" xfId="5632" xr:uid="{0FA98DBA-0D4C-420C-ABE4-A09534F6C18E}"/>
    <cellStyle name="Normal 2 2 2 3 10 2 4 2" xfId="14662" xr:uid="{080BFA9E-CF0A-4378-B37D-67F3F17A1400}"/>
    <cellStyle name="Normal 2 2 2 3 10 2 5" xfId="10180" xr:uid="{2E40A9B4-5501-425B-8C3F-E04037C1EDB0}"/>
    <cellStyle name="Normal 2 2 2 3 10 3" xfId="1897" xr:uid="{B024F92C-4B46-4FCE-AE81-39FB49763812}"/>
    <cellStyle name="Normal 2 2 2 3 10 3 2" xfId="6379" xr:uid="{792F5C08-94C9-4AA4-AF3E-241162D97D20}"/>
    <cellStyle name="Normal 2 2 2 3 10 3 2 2" xfId="15409" xr:uid="{564A16BF-726E-4149-8F57-F4F56346FD2D}"/>
    <cellStyle name="Normal 2 2 2 3 10 3 3" xfId="10927" xr:uid="{2F6BEB7B-17C1-40EC-A846-7785125EED36}"/>
    <cellStyle name="Normal 2 2 2 3 10 4" xfId="3391" xr:uid="{053455FC-32A2-45A5-9831-018FAF512BDF}"/>
    <cellStyle name="Normal 2 2 2 3 10 4 2" xfId="7873" xr:uid="{562B2DDC-466C-42F9-B6AC-682DDA7B27E8}"/>
    <cellStyle name="Normal 2 2 2 3 10 4 2 2" xfId="16903" xr:uid="{A5347CF8-DC87-4FDF-A8BC-5ACC055FD999}"/>
    <cellStyle name="Normal 2 2 2 3 10 4 3" xfId="12421" xr:uid="{BFC730C9-C604-49B1-AF15-89370CCEF2DB}"/>
    <cellStyle name="Normal 2 2 2 3 10 5" xfId="4885" xr:uid="{A84650F8-9386-44C6-8CC6-A84510F59E41}"/>
    <cellStyle name="Normal 2 2 2 3 10 5 2" xfId="13915" xr:uid="{8917A278-E72D-4186-8B0F-30CBAA171188}"/>
    <cellStyle name="Normal 2 2 2 3 10 6" xfId="9433" xr:uid="{85F69837-B876-434D-AA75-E1BD54EC5381}"/>
    <cellStyle name="Normal 2 2 2 3 11" xfId="589" xr:uid="{69F50572-88C9-46A8-B4BE-180B1791CA4C}"/>
    <cellStyle name="Normal 2 2 2 3 11 2" xfId="1336" xr:uid="{14165AE6-18F2-4482-901F-98D2886B21D6}"/>
    <cellStyle name="Normal 2 2 2 3 11 2 2" xfId="2830" xr:uid="{807C7FDB-31E1-43B2-9BB2-870CDB59EC5D}"/>
    <cellStyle name="Normal 2 2 2 3 11 2 2 2" xfId="7312" xr:uid="{4D6C8459-4F16-44EB-B4C0-74A5C329F538}"/>
    <cellStyle name="Normal 2 2 2 3 11 2 2 2 2" xfId="16342" xr:uid="{6A0AD72D-FBDD-4A71-9794-CDC66CCFB088}"/>
    <cellStyle name="Normal 2 2 2 3 11 2 2 3" xfId="11860" xr:uid="{7F3F4058-5F24-440E-B970-A5E9D61B0057}"/>
    <cellStyle name="Normal 2 2 2 3 11 2 3" xfId="4324" xr:uid="{A53F2BD3-409B-46CB-B1D4-D12DA9B66641}"/>
    <cellStyle name="Normal 2 2 2 3 11 2 3 2" xfId="8806" xr:uid="{DB447A92-318E-4AE3-98B7-96AFD4469B96}"/>
    <cellStyle name="Normal 2 2 2 3 11 2 3 2 2" xfId="17836" xr:uid="{18DDE362-F3DF-4D71-A4B8-ED6267F3CDF3}"/>
    <cellStyle name="Normal 2 2 2 3 11 2 3 3" xfId="13354" xr:uid="{71409524-B791-4FFB-B5B0-A980DE6FEDDC}"/>
    <cellStyle name="Normal 2 2 2 3 11 2 4" xfId="5818" xr:uid="{391224BD-9E50-4490-B95A-AF764548B095}"/>
    <cellStyle name="Normal 2 2 2 3 11 2 4 2" xfId="14848" xr:uid="{F5D1CEF9-E90C-4EED-A2A0-04F5A688F988}"/>
    <cellStyle name="Normal 2 2 2 3 11 2 5" xfId="10366" xr:uid="{6DFC5CB1-5F55-4960-BBB8-00AD1218D6C7}"/>
    <cellStyle name="Normal 2 2 2 3 11 3" xfId="2083" xr:uid="{5AF2A528-B9C3-4E78-BE63-CF0F842AE012}"/>
    <cellStyle name="Normal 2 2 2 3 11 3 2" xfId="6565" xr:uid="{DE0A85B2-DAF7-405E-BCA1-1C8679116B31}"/>
    <cellStyle name="Normal 2 2 2 3 11 3 2 2" xfId="15595" xr:uid="{98BCBCDF-C66A-4B1B-B043-7D6F15D57F1A}"/>
    <cellStyle name="Normal 2 2 2 3 11 3 3" xfId="11113" xr:uid="{7A3076AF-8501-40D1-8D24-7406059BD00D}"/>
    <cellStyle name="Normal 2 2 2 3 11 4" xfId="3577" xr:uid="{01D585B9-F128-4217-86B8-8A96E9AF18CE}"/>
    <cellStyle name="Normal 2 2 2 3 11 4 2" xfId="8059" xr:uid="{ECD1C212-C58F-4F24-AF25-4EF604B38B16}"/>
    <cellStyle name="Normal 2 2 2 3 11 4 2 2" xfId="17089" xr:uid="{CE91EC36-025A-47A6-9D72-FCE7D5B163F1}"/>
    <cellStyle name="Normal 2 2 2 3 11 4 3" xfId="12607" xr:uid="{2285CBBA-F11C-4B91-8E00-E366FB192D61}"/>
    <cellStyle name="Normal 2 2 2 3 11 5" xfId="5071" xr:uid="{ED314254-DF49-4DE0-A1B5-5E9403348A7F}"/>
    <cellStyle name="Normal 2 2 2 3 11 5 2" xfId="14101" xr:uid="{C2737E80-3480-4163-962B-C70E34C41C6C}"/>
    <cellStyle name="Normal 2 2 2 3 11 6" xfId="9619" xr:uid="{87648D04-2A64-4CC9-9FA5-188ECEEE7409}"/>
    <cellStyle name="Normal 2 2 2 3 12" xfId="776" xr:uid="{16B2B9BC-C825-4DFD-91F3-95EED98C749F}"/>
    <cellStyle name="Normal 2 2 2 3 12 2" xfId="2270" xr:uid="{30A0E0B0-8D76-4CDB-B3B0-DA63DBD92403}"/>
    <cellStyle name="Normal 2 2 2 3 12 2 2" xfId="6752" xr:uid="{08D78089-95DF-4752-B757-32480342C012}"/>
    <cellStyle name="Normal 2 2 2 3 12 2 2 2" xfId="15782" xr:uid="{8B2ADF06-E329-4544-8C0C-1652F68E370B}"/>
    <cellStyle name="Normal 2 2 2 3 12 2 3" xfId="11300" xr:uid="{5EA06FDE-45AE-4B2E-94B2-A78868E1E007}"/>
    <cellStyle name="Normal 2 2 2 3 12 3" xfId="3764" xr:uid="{E7D7CE0F-D885-427A-BC52-EB22C3840167}"/>
    <cellStyle name="Normal 2 2 2 3 12 3 2" xfId="8246" xr:uid="{F195DB4C-3A8F-4A99-B5D2-AF3A5AC9A705}"/>
    <cellStyle name="Normal 2 2 2 3 12 3 2 2" xfId="17276" xr:uid="{34058692-902A-460F-98E8-9C8C35820808}"/>
    <cellStyle name="Normal 2 2 2 3 12 3 3" xfId="12794" xr:uid="{6EB7DD1A-7043-417C-AF8C-AD03C61609D0}"/>
    <cellStyle name="Normal 2 2 2 3 12 4" xfId="5258" xr:uid="{4537B8D0-3DF1-45C1-B212-9517F89093E1}"/>
    <cellStyle name="Normal 2 2 2 3 12 4 2" xfId="14288" xr:uid="{4E401EBF-103D-4C8F-9037-F8A90F5E3211}"/>
    <cellStyle name="Normal 2 2 2 3 12 5" xfId="9806" xr:uid="{3538E704-3C17-426A-BFBC-2C6CE928677A}"/>
    <cellStyle name="Normal 2 2 2 3 13" xfId="1525" xr:uid="{3F8855C2-D9B5-4C07-95DE-C841373AF425}"/>
    <cellStyle name="Normal 2 2 2 3 13 2" xfId="6007" xr:uid="{F4B74D71-C5A5-4F98-B73C-6DA0A5224E3F}"/>
    <cellStyle name="Normal 2 2 2 3 13 2 2" xfId="15037" xr:uid="{EE1A31BB-A82F-45ED-B7FE-8AD69B33435B}"/>
    <cellStyle name="Normal 2 2 2 3 13 3" xfId="10555" xr:uid="{0F9A58E2-4666-47CC-A7A8-F76ED989E71B}"/>
    <cellStyle name="Normal 2 2 2 3 14" xfId="3019" xr:uid="{78235CD1-D3CD-41F3-8821-5AA608E46DDF}"/>
    <cellStyle name="Normal 2 2 2 3 14 2" xfId="7501" xr:uid="{64593DA6-0528-4843-A891-A91076A1750C}"/>
    <cellStyle name="Normal 2 2 2 3 14 2 2" xfId="16531" xr:uid="{C1A7F603-F323-40BB-803B-99155121B19A}"/>
    <cellStyle name="Normal 2 2 2 3 14 3" xfId="12049" xr:uid="{3920164E-371A-46C8-8377-4C6CAEED9B1D}"/>
    <cellStyle name="Normal 2 2 2 3 15" xfId="4513" xr:uid="{71E36099-904B-46F8-BFA0-93AB36641508}"/>
    <cellStyle name="Normal 2 2 2 3 15 2" xfId="13543" xr:uid="{14D2D419-EF00-4BA5-A031-D7D4BD117046}"/>
    <cellStyle name="Normal 2 2 2 3 16" xfId="9061" xr:uid="{5EDF86BF-2E57-4357-9863-F2D7956DDED0}"/>
    <cellStyle name="Normal 2 2 2 3 2" xfId="54" xr:uid="{1F531D91-A4B4-461E-8E4E-167DC2976881}"/>
    <cellStyle name="Normal 2 2 2 3 2 2" xfId="240" xr:uid="{2AA7C23F-F50E-4E26-B4B8-5B2AD7300AE2}"/>
    <cellStyle name="Normal 2 2 2 3 2 2 2" xfId="985" xr:uid="{F83F5075-159E-423D-8234-5F5F1883ABBD}"/>
    <cellStyle name="Normal 2 2 2 3 2 2 2 2" xfId="2479" xr:uid="{8B3F1D1C-D71D-4CD0-9261-0BD364CB57A9}"/>
    <cellStyle name="Normal 2 2 2 3 2 2 2 2 2" xfId="6961" xr:uid="{354266BE-7F8C-4A31-BF61-01E2545EC02B}"/>
    <cellStyle name="Normal 2 2 2 3 2 2 2 2 2 2" xfId="15991" xr:uid="{715AF281-7035-43D6-B455-FF600E54308D}"/>
    <cellStyle name="Normal 2 2 2 3 2 2 2 2 3" xfId="11509" xr:uid="{0ADC709F-9C7F-47F8-9666-54655372C8D2}"/>
    <cellStyle name="Normal 2 2 2 3 2 2 2 3" xfId="3973" xr:uid="{7E81B1F1-267A-47B7-8042-A3066C7C687F}"/>
    <cellStyle name="Normal 2 2 2 3 2 2 2 3 2" xfId="8455" xr:uid="{03211EA4-476F-4B7A-B8BC-0467D258F6F0}"/>
    <cellStyle name="Normal 2 2 2 3 2 2 2 3 2 2" xfId="17485" xr:uid="{DE2AA26F-225C-401F-889C-19DFE671155E}"/>
    <cellStyle name="Normal 2 2 2 3 2 2 2 3 3" xfId="13003" xr:uid="{884BD39C-C337-4B4E-B572-036C080D846B}"/>
    <cellStyle name="Normal 2 2 2 3 2 2 2 4" xfId="5467" xr:uid="{02F305D5-9049-4007-8F0F-F81D02CA7E44}"/>
    <cellStyle name="Normal 2 2 2 3 2 2 2 4 2" xfId="14497" xr:uid="{FBA3C4B5-27AC-4D1C-B144-6E890BE41428}"/>
    <cellStyle name="Normal 2 2 2 3 2 2 2 5" xfId="10015" xr:uid="{2C60B8A7-55F6-4BB5-A7F6-FF61A95EB836}"/>
    <cellStyle name="Normal 2 2 2 3 2 2 3" xfId="1734" xr:uid="{024AF12C-0F28-4861-ABCD-B62102FC0DC4}"/>
    <cellStyle name="Normal 2 2 2 3 2 2 3 2" xfId="6216" xr:uid="{69E7BDE6-D7E1-440E-874F-247EB5E4D20B}"/>
    <cellStyle name="Normal 2 2 2 3 2 2 3 2 2" xfId="15246" xr:uid="{B7CDD2F1-35C3-481D-9F07-5D0A180B73FA}"/>
    <cellStyle name="Normal 2 2 2 3 2 2 3 3" xfId="10764" xr:uid="{4B6F8822-CDA1-44D8-82A9-7476D812F3E0}"/>
    <cellStyle name="Normal 2 2 2 3 2 2 4" xfId="3228" xr:uid="{09FAA13E-336C-4AFB-A358-D9DBDE5D7097}"/>
    <cellStyle name="Normal 2 2 2 3 2 2 4 2" xfId="7710" xr:uid="{889EAA6A-09E6-410B-8F7D-EDFB24EF49CB}"/>
    <cellStyle name="Normal 2 2 2 3 2 2 4 2 2" xfId="16740" xr:uid="{FB83D2D2-7F41-4ACE-AC2F-2E8ED68927DC}"/>
    <cellStyle name="Normal 2 2 2 3 2 2 4 3" xfId="12258" xr:uid="{31354253-BACE-430B-B452-3D0D725AB0D6}"/>
    <cellStyle name="Normal 2 2 2 3 2 2 5" xfId="4722" xr:uid="{548E4750-D94F-4831-BB36-A0ABE34BADAE}"/>
    <cellStyle name="Normal 2 2 2 3 2 2 5 2" xfId="13752" xr:uid="{8FB281FF-14C6-4F03-A67D-0D02D00E09CB}"/>
    <cellStyle name="Normal 2 2 2 3 2 2 6" xfId="9270" xr:uid="{22876FB2-8B6F-414D-85CA-D8CEFE350793}"/>
    <cellStyle name="Normal 2 2 2 3 2 3" xfId="426" xr:uid="{D5845FEA-3759-4F49-81FA-DFBB678A57B4}"/>
    <cellStyle name="Normal 2 2 2 3 2 3 2" xfId="1173" xr:uid="{28DE9311-2A02-4342-A156-360C0F20D1CC}"/>
    <cellStyle name="Normal 2 2 2 3 2 3 2 2" xfId="2667" xr:uid="{377CF76B-0C1A-4C0F-92F3-AB001DC8B982}"/>
    <cellStyle name="Normal 2 2 2 3 2 3 2 2 2" xfId="7149" xr:uid="{02D118CC-6E00-46F6-91A1-3BE084D06974}"/>
    <cellStyle name="Normal 2 2 2 3 2 3 2 2 2 2" xfId="16179" xr:uid="{47C50A7B-E576-44AC-BDA5-7E915167106D}"/>
    <cellStyle name="Normal 2 2 2 3 2 3 2 2 3" xfId="11697" xr:uid="{6CA14445-0765-4772-AD7D-11DB7649E895}"/>
    <cellStyle name="Normal 2 2 2 3 2 3 2 3" xfId="4161" xr:uid="{144B40E6-F5CF-4F0C-988A-91F4C9A2E6F7}"/>
    <cellStyle name="Normal 2 2 2 3 2 3 2 3 2" xfId="8643" xr:uid="{3AE76D2E-B38F-4CBD-8D09-D99AA1457F2F}"/>
    <cellStyle name="Normal 2 2 2 3 2 3 2 3 2 2" xfId="17673" xr:uid="{DE8CF814-A39C-4C0D-9658-30933F736467}"/>
    <cellStyle name="Normal 2 2 2 3 2 3 2 3 3" xfId="13191" xr:uid="{B984C9A0-2A0B-47C2-A353-207BFAD0C034}"/>
    <cellStyle name="Normal 2 2 2 3 2 3 2 4" xfId="5655" xr:uid="{145C52E2-CE0D-4710-A5FA-5BA16DE9F844}"/>
    <cellStyle name="Normal 2 2 2 3 2 3 2 4 2" xfId="14685" xr:uid="{4B833100-D97E-42A0-8913-C442CF35B28B}"/>
    <cellStyle name="Normal 2 2 2 3 2 3 2 5" xfId="10203" xr:uid="{FA282CFA-442E-4A90-ADC3-40B897379DA8}"/>
    <cellStyle name="Normal 2 2 2 3 2 3 3" xfId="1920" xr:uid="{3FDED856-EBD3-42A3-AC96-FBEDB70A3C27}"/>
    <cellStyle name="Normal 2 2 2 3 2 3 3 2" xfId="6402" xr:uid="{23CC1182-0527-420E-B533-63D99D357FB0}"/>
    <cellStyle name="Normal 2 2 2 3 2 3 3 2 2" xfId="15432" xr:uid="{6EA304FB-3EAB-4013-A098-4F77C1592973}"/>
    <cellStyle name="Normal 2 2 2 3 2 3 3 3" xfId="10950" xr:uid="{76140233-65B8-4492-8F47-BF9964DE0214}"/>
    <cellStyle name="Normal 2 2 2 3 2 3 4" xfId="3414" xr:uid="{1363192A-D200-4394-BB71-3867CCF4C593}"/>
    <cellStyle name="Normal 2 2 2 3 2 3 4 2" xfId="7896" xr:uid="{84101364-81A7-4E4B-A075-A588B083F861}"/>
    <cellStyle name="Normal 2 2 2 3 2 3 4 2 2" xfId="16926" xr:uid="{EB72CEA5-18E0-4A99-956D-501C89733FEA}"/>
    <cellStyle name="Normal 2 2 2 3 2 3 4 3" xfId="12444" xr:uid="{F9451E84-4ACB-4C51-BED0-25F70134C929}"/>
    <cellStyle name="Normal 2 2 2 3 2 3 5" xfId="4908" xr:uid="{F2994F53-B3D1-4E8A-941C-C4DF08F08CA2}"/>
    <cellStyle name="Normal 2 2 2 3 2 3 5 2" xfId="13938" xr:uid="{EF5A208C-4437-42E9-80B7-62886455A0B5}"/>
    <cellStyle name="Normal 2 2 2 3 2 3 6" xfId="9456" xr:uid="{A09528A7-5230-4DD5-BC98-718B0E84789D}"/>
    <cellStyle name="Normal 2 2 2 3 2 4" xfId="612" xr:uid="{2AA8E74A-26DC-4F6D-B177-7A242D2D0492}"/>
    <cellStyle name="Normal 2 2 2 3 2 4 2" xfId="1359" xr:uid="{FF52F676-ECF1-4F16-8F85-2C474F4BD9AC}"/>
    <cellStyle name="Normal 2 2 2 3 2 4 2 2" xfId="2853" xr:uid="{93A302E4-D674-461C-B3D9-1980EFACAC32}"/>
    <cellStyle name="Normal 2 2 2 3 2 4 2 2 2" xfId="7335" xr:uid="{E173D4DE-CCCA-46B4-B627-A5019BA4F27E}"/>
    <cellStyle name="Normal 2 2 2 3 2 4 2 2 2 2" xfId="16365" xr:uid="{1D00BF67-89E1-412C-B442-2C0F535BA4FB}"/>
    <cellStyle name="Normal 2 2 2 3 2 4 2 2 3" xfId="11883" xr:uid="{4432D04A-6A11-48EA-9F3A-FBC7E7118DFE}"/>
    <cellStyle name="Normal 2 2 2 3 2 4 2 3" xfId="4347" xr:uid="{6461B748-BC7A-43A8-AB1F-97E6AA558E1E}"/>
    <cellStyle name="Normal 2 2 2 3 2 4 2 3 2" xfId="8829" xr:uid="{381293BA-3740-4744-B573-5A9AFABD4330}"/>
    <cellStyle name="Normal 2 2 2 3 2 4 2 3 2 2" xfId="17859" xr:uid="{BA2821D0-B206-4C27-8311-090E5B5F8393}"/>
    <cellStyle name="Normal 2 2 2 3 2 4 2 3 3" xfId="13377" xr:uid="{B082334E-76B7-4CAD-A309-1D3FCF26CD76}"/>
    <cellStyle name="Normal 2 2 2 3 2 4 2 4" xfId="5841" xr:uid="{F44EE5A4-6A25-440B-BB00-91C16313CBA5}"/>
    <cellStyle name="Normal 2 2 2 3 2 4 2 4 2" xfId="14871" xr:uid="{FD81734F-CD58-455B-9B60-0A85045A2A7D}"/>
    <cellStyle name="Normal 2 2 2 3 2 4 2 5" xfId="10389" xr:uid="{8271352C-EBB3-4168-B73D-78328C00739D}"/>
    <cellStyle name="Normal 2 2 2 3 2 4 3" xfId="2106" xr:uid="{B0389216-02AF-4D28-8917-5868A3A1C087}"/>
    <cellStyle name="Normal 2 2 2 3 2 4 3 2" xfId="6588" xr:uid="{3ED7E5AF-F9C5-43A7-84C2-4D52E24752C2}"/>
    <cellStyle name="Normal 2 2 2 3 2 4 3 2 2" xfId="15618" xr:uid="{DDFE10FA-3FF9-4554-99FD-CD5EACA849CE}"/>
    <cellStyle name="Normal 2 2 2 3 2 4 3 3" xfId="11136" xr:uid="{DB68EEEB-A73D-4348-A8DB-4E745628644C}"/>
    <cellStyle name="Normal 2 2 2 3 2 4 4" xfId="3600" xr:uid="{02E606AF-7BFC-48FD-879B-7EA5993E0C0C}"/>
    <cellStyle name="Normal 2 2 2 3 2 4 4 2" xfId="8082" xr:uid="{9A60DE95-D160-4E8C-9A1E-57DC1391C0AC}"/>
    <cellStyle name="Normal 2 2 2 3 2 4 4 2 2" xfId="17112" xr:uid="{50F12FBF-CDCB-4075-8D14-09571B91B31D}"/>
    <cellStyle name="Normal 2 2 2 3 2 4 4 3" xfId="12630" xr:uid="{FB1BDF36-FAB7-4080-93DA-0067D3E0EE10}"/>
    <cellStyle name="Normal 2 2 2 3 2 4 5" xfId="5094" xr:uid="{6DCB5AB5-9993-4FEC-9D95-1484C456ED83}"/>
    <cellStyle name="Normal 2 2 2 3 2 4 5 2" xfId="14124" xr:uid="{191C0CB7-8842-41F0-8DA6-4EEAD31B294C}"/>
    <cellStyle name="Normal 2 2 2 3 2 4 6" xfId="9642" xr:uid="{CEE3C18E-F283-4C82-BE0D-15B753AE0743}"/>
    <cellStyle name="Normal 2 2 2 3 2 5" xfId="799" xr:uid="{8D663115-F857-454A-8CC6-F44B12B81D64}"/>
    <cellStyle name="Normal 2 2 2 3 2 5 2" xfId="2293" xr:uid="{D1A7CAD3-B11C-46A6-8463-E83BD61D8DB6}"/>
    <cellStyle name="Normal 2 2 2 3 2 5 2 2" xfId="6775" xr:uid="{2AD02209-AD93-498E-A271-C5FC31F530D3}"/>
    <cellStyle name="Normal 2 2 2 3 2 5 2 2 2" xfId="15805" xr:uid="{3BDBA6C1-DC77-4C91-8C24-BA3286E0EF84}"/>
    <cellStyle name="Normal 2 2 2 3 2 5 2 3" xfId="11323" xr:uid="{7B211CAC-8741-432B-949F-C958797495A8}"/>
    <cellStyle name="Normal 2 2 2 3 2 5 3" xfId="3787" xr:uid="{D0C86568-7C5D-4020-A7B5-77B3708272EA}"/>
    <cellStyle name="Normal 2 2 2 3 2 5 3 2" xfId="8269" xr:uid="{37F70E58-284A-4953-9A53-C4CEDA508682}"/>
    <cellStyle name="Normal 2 2 2 3 2 5 3 2 2" xfId="17299" xr:uid="{654E51BE-4543-48D5-8C03-A98063E87E5E}"/>
    <cellStyle name="Normal 2 2 2 3 2 5 3 3" xfId="12817" xr:uid="{A8E274D2-0C8C-4773-A202-1836FFB2AE8B}"/>
    <cellStyle name="Normal 2 2 2 3 2 5 4" xfId="5281" xr:uid="{DCEE1D63-9228-4A07-8FFE-358CC271D5EA}"/>
    <cellStyle name="Normal 2 2 2 3 2 5 4 2" xfId="14311" xr:uid="{673D2370-5211-401A-8239-B095691211B6}"/>
    <cellStyle name="Normal 2 2 2 3 2 5 5" xfId="9829" xr:uid="{4A4B4AEF-1521-46D8-AA72-A4DE7408E664}"/>
    <cellStyle name="Normal 2 2 2 3 2 6" xfId="1548" xr:uid="{FD8CE152-FAF2-4141-A387-53327D2D91F4}"/>
    <cellStyle name="Normal 2 2 2 3 2 6 2" xfId="6030" xr:uid="{AEE1823C-D91F-4CCD-9A74-F536CA7AA6F6}"/>
    <cellStyle name="Normal 2 2 2 3 2 6 2 2" xfId="15060" xr:uid="{2A70B9FB-A9C6-4328-97C1-17AE3DC4C965}"/>
    <cellStyle name="Normal 2 2 2 3 2 6 3" xfId="10578" xr:uid="{A1FF568F-FE9C-4158-8069-A8CDB7BC568A}"/>
    <cellStyle name="Normal 2 2 2 3 2 7" xfId="3042" xr:uid="{829B9E8B-0080-4FF3-A678-BF35257D8BAD}"/>
    <cellStyle name="Normal 2 2 2 3 2 7 2" xfId="7524" xr:uid="{E9445FED-7BC4-49F7-9BB6-CFB206DB1B5B}"/>
    <cellStyle name="Normal 2 2 2 3 2 7 2 2" xfId="16554" xr:uid="{22181467-A291-4F81-A3EB-FD389D02D5F4}"/>
    <cellStyle name="Normal 2 2 2 3 2 7 3" xfId="12072" xr:uid="{3CB906BE-C952-4102-A916-38AC2CEC5E9D}"/>
    <cellStyle name="Normal 2 2 2 3 2 8" xfId="4536" xr:uid="{16C2820F-48AB-403D-8F3D-A0E45BB56C9E}"/>
    <cellStyle name="Normal 2 2 2 3 2 8 2" xfId="13566" xr:uid="{AC69A072-D119-48F5-BB24-9AB27E2B9383}"/>
    <cellStyle name="Normal 2 2 2 3 2 9" xfId="9084" xr:uid="{26D78B85-B887-46A4-B4FA-97E046DFA6C6}"/>
    <cellStyle name="Normal 2 2 2 3 3" xfId="77" xr:uid="{3DE127A9-0EC4-4B9B-9835-65324003CE4C}"/>
    <cellStyle name="Normal 2 2 2 3 3 2" xfId="263" xr:uid="{F3C60203-F4F3-4887-A3B9-EF2E2CEFEFD6}"/>
    <cellStyle name="Normal 2 2 2 3 3 2 2" xfId="1008" xr:uid="{E4B82D7A-3C45-4179-830D-7811ED372251}"/>
    <cellStyle name="Normal 2 2 2 3 3 2 2 2" xfId="2502" xr:uid="{40FD3C6B-E8E4-4D9C-A1D3-FE955AC4560A}"/>
    <cellStyle name="Normal 2 2 2 3 3 2 2 2 2" xfId="6984" xr:uid="{B54534F4-513C-406A-A42A-0A5A4CC8EBE7}"/>
    <cellStyle name="Normal 2 2 2 3 3 2 2 2 2 2" xfId="16014" xr:uid="{0D37E615-CB70-4573-824E-BEAAF77F34E4}"/>
    <cellStyle name="Normal 2 2 2 3 3 2 2 2 3" xfId="11532" xr:uid="{4F10E217-CBC5-4DEB-AAE6-97DDB5047E21}"/>
    <cellStyle name="Normal 2 2 2 3 3 2 2 3" xfId="3996" xr:uid="{9E313F26-7FB6-446F-A268-B3FEF7691FAD}"/>
    <cellStyle name="Normal 2 2 2 3 3 2 2 3 2" xfId="8478" xr:uid="{64E10366-9E76-4AE3-93D8-B2514A38C55F}"/>
    <cellStyle name="Normal 2 2 2 3 3 2 2 3 2 2" xfId="17508" xr:uid="{45C98FE3-88E0-472B-9F9C-CF23EFD12A42}"/>
    <cellStyle name="Normal 2 2 2 3 3 2 2 3 3" xfId="13026" xr:uid="{D9CFC506-E478-4594-AB3D-F05ECF494B89}"/>
    <cellStyle name="Normal 2 2 2 3 3 2 2 4" xfId="5490" xr:uid="{111AEE2E-E6B4-4B1D-BCA6-F8A38B2263D2}"/>
    <cellStyle name="Normal 2 2 2 3 3 2 2 4 2" xfId="14520" xr:uid="{D4E26EF2-D9EE-4D7E-9FEF-4FA643729410}"/>
    <cellStyle name="Normal 2 2 2 3 3 2 2 5" xfId="10038" xr:uid="{3283EC03-9D56-4A3B-A4C9-4F0A3D4BDA55}"/>
    <cellStyle name="Normal 2 2 2 3 3 2 3" xfId="1757" xr:uid="{9EA47A7C-4741-4BD3-9974-7A574E79FC9B}"/>
    <cellStyle name="Normal 2 2 2 3 3 2 3 2" xfId="6239" xr:uid="{BF6CC2B8-D00C-4A89-9300-D2FDA60BB89A}"/>
    <cellStyle name="Normal 2 2 2 3 3 2 3 2 2" xfId="15269" xr:uid="{E1524B64-6751-4BFC-BC30-C9035A31CD98}"/>
    <cellStyle name="Normal 2 2 2 3 3 2 3 3" xfId="10787" xr:uid="{A2B95307-5BBE-4883-BD36-009564AFBF87}"/>
    <cellStyle name="Normal 2 2 2 3 3 2 4" xfId="3251" xr:uid="{BAD1816E-666C-4605-9BE1-5967491072DA}"/>
    <cellStyle name="Normal 2 2 2 3 3 2 4 2" xfId="7733" xr:uid="{38223F08-EA20-40B4-A554-570B85BE1993}"/>
    <cellStyle name="Normal 2 2 2 3 3 2 4 2 2" xfId="16763" xr:uid="{61E2BEBD-D7D2-42C3-AD0F-1CCE1428C1D4}"/>
    <cellStyle name="Normal 2 2 2 3 3 2 4 3" xfId="12281" xr:uid="{4DC5D121-E4BC-41B2-B2DC-DFF85BA55658}"/>
    <cellStyle name="Normal 2 2 2 3 3 2 5" xfId="4745" xr:uid="{3A7E3014-AF1B-416D-AEA1-B6A5B4C06F50}"/>
    <cellStyle name="Normal 2 2 2 3 3 2 5 2" xfId="13775" xr:uid="{0F9FCE07-560D-4F37-941B-17266244A795}"/>
    <cellStyle name="Normal 2 2 2 3 3 2 6" xfId="9293" xr:uid="{E4B80B03-8BDE-411A-91EA-399AB36519D1}"/>
    <cellStyle name="Normal 2 2 2 3 3 3" xfId="449" xr:uid="{2235F147-ECCE-45C4-ADAC-CE0FBA567D4C}"/>
    <cellStyle name="Normal 2 2 2 3 3 3 2" xfId="1196" xr:uid="{B8617830-21B0-4629-A9F4-8AEA6F714D8C}"/>
    <cellStyle name="Normal 2 2 2 3 3 3 2 2" xfId="2690" xr:uid="{B5453E6E-FB76-47EC-808E-1656B60A11F6}"/>
    <cellStyle name="Normal 2 2 2 3 3 3 2 2 2" xfId="7172" xr:uid="{ACFE5AF3-9DFE-4636-A98A-9732A85F7CB4}"/>
    <cellStyle name="Normal 2 2 2 3 3 3 2 2 2 2" xfId="16202" xr:uid="{6DA7885E-D57F-4A0F-9775-ECE7A0B6EC27}"/>
    <cellStyle name="Normal 2 2 2 3 3 3 2 2 3" xfId="11720" xr:uid="{A7C64AF2-0651-4422-B461-3837C0F30BBF}"/>
    <cellStyle name="Normal 2 2 2 3 3 3 2 3" xfId="4184" xr:uid="{D6AA70B7-C0A3-4F85-A43C-5E39E0967887}"/>
    <cellStyle name="Normal 2 2 2 3 3 3 2 3 2" xfId="8666" xr:uid="{1091ED84-54CB-4EF3-A834-0822F699422E}"/>
    <cellStyle name="Normal 2 2 2 3 3 3 2 3 2 2" xfId="17696" xr:uid="{3E86104D-185B-42E4-AD07-ACCF722C11E5}"/>
    <cellStyle name="Normal 2 2 2 3 3 3 2 3 3" xfId="13214" xr:uid="{C600F2FF-1F9E-4DDC-AD9F-80F2A4972329}"/>
    <cellStyle name="Normal 2 2 2 3 3 3 2 4" xfId="5678" xr:uid="{03A2732C-7F09-47AF-B4A2-7F2BF8EB3768}"/>
    <cellStyle name="Normal 2 2 2 3 3 3 2 4 2" xfId="14708" xr:uid="{661A2E82-3AD6-4DBB-9427-C4306F2BD394}"/>
    <cellStyle name="Normal 2 2 2 3 3 3 2 5" xfId="10226" xr:uid="{34974726-CCD2-429E-A80F-C3B0A1AD327B}"/>
    <cellStyle name="Normal 2 2 2 3 3 3 3" xfId="1943" xr:uid="{412D6B9A-E894-4406-B96D-069212584559}"/>
    <cellStyle name="Normal 2 2 2 3 3 3 3 2" xfId="6425" xr:uid="{89FDCC65-0AD0-40F3-AB77-123480B168E7}"/>
    <cellStyle name="Normal 2 2 2 3 3 3 3 2 2" xfId="15455" xr:uid="{76492B41-AA08-4DC6-AB98-B6BE115B2C25}"/>
    <cellStyle name="Normal 2 2 2 3 3 3 3 3" xfId="10973" xr:uid="{F6AA7872-A429-43B1-A40B-B26249519B40}"/>
    <cellStyle name="Normal 2 2 2 3 3 3 4" xfId="3437" xr:uid="{9AAFB818-E531-4ECB-8FFB-7EBC64BB89C9}"/>
    <cellStyle name="Normal 2 2 2 3 3 3 4 2" xfId="7919" xr:uid="{6E076F51-901A-4203-80F0-57C7E47061FD}"/>
    <cellStyle name="Normal 2 2 2 3 3 3 4 2 2" xfId="16949" xr:uid="{19CEE5AF-CB64-4DE0-97E7-01B630EA9AB6}"/>
    <cellStyle name="Normal 2 2 2 3 3 3 4 3" xfId="12467" xr:uid="{8322AC9C-7F0E-4E1E-846F-EC5152197DB9}"/>
    <cellStyle name="Normal 2 2 2 3 3 3 5" xfId="4931" xr:uid="{548DCF4E-392F-4319-89FE-4C9B21A91094}"/>
    <cellStyle name="Normal 2 2 2 3 3 3 5 2" xfId="13961" xr:uid="{09AF9435-A4F0-4B34-A9FC-505696183C9E}"/>
    <cellStyle name="Normal 2 2 2 3 3 3 6" xfId="9479" xr:uid="{444DDA8E-3A48-461B-B9C4-19FD34110F3A}"/>
    <cellStyle name="Normal 2 2 2 3 3 4" xfId="635" xr:uid="{137FCCB7-EA3A-44C7-AB5E-9CB5AEED5478}"/>
    <cellStyle name="Normal 2 2 2 3 3 4 2" xfId="1382" xr:uid="{03134676-7942-43EC-9924-6F49B3533CB8}"/>
    <cellStyle name="Normal 2 2 2 3 3 4 2 2" xfId="2876" xr:uid="{9177B244-6CD9-4EBA-97DB-A0FF7AA172F4}"/>
    <cellStyle name="Normal 2 2 2 3 3 4 2 2 2" xfId="7358" xr:uid="{C2CF7617-6034-458F-BB30-F6E600881114}"/>
    <cellStyle name="Normal 2 2 2 3 3 4 2 2 2 2" xfId="16388" xr:uid="{C70C3ED9-A196-4DBA-8657-49946E370E66}"/>
    <cellStyle name="Normal 2 2 2 3 3 4 2 2 3" xfId="11906" xr:uid="{CA2D2CDB-4AB2-45AE-99C7-E4706A68FD65}"/>
    <cellStyle name="Normal 2 2 2 3 3 4 2 3" xfId="4370" xr:uid="{9B873F7D-0F3E-40B1-9804-6ED0157D709A}"/>
    <cellStyle name="Normal 2 2 2 3 3 4 2 3 2" xfId="8852" xr:uid="{AAA68EA1-9776-49A0-8079-4D3F2E4A2BAB}"/>
    <cellStyle name="Normal 2 2 2 3 3 4 2 3 2 2" xfId="17882" xr:uid="{911D9E81-95CF-4634-811E-1EF73CFDEF89}"/>
    <cellStyle name="Normal 2 2 2 3 3 4 2 3 3" xfId="13400" xr:uid="{A6DE33E9-CAAE-4F86-8BCD-46FCB8C2AC00}"/>
    <cellStyle name="Normal 2 2 2 3 3 4 2 4" xfId="5864" xr:uid="{F683C6BD-32E3-4972-99FF-94E8F7E2E7C0}"/>
    <cellStyle name="Normal 2 2 2 3 3 4 2 4 2" xfId="14894" xr:uid="{172B73F9-F124-40F4-9705-4655C46820F9}"/>
    <cellStyle name="Normal 2 2 2 3 3 4 2 5" xfId="10412" xr:uid="{1633CB6E-0D2F-4509-B25C-9BB1F4F6214A}"/>
    <cellStyle name="Normal 2 2 2 3 3 4 3" xfId="2129" xr:uid="{8A5406AC-91BA-4C97-B5FF-721ABAECBFDF}"/>
    <cellStyle name="Normal 2 2 2 3 3 4 3 2" xfId="6611" xr:uid="{B20E5600-50D8-4047-97D6-24C67168047C}"/>
    <cellStyle name="Normal 2 2 2 3 3 4 3 2 2" xfId="15641" xr:uid="{A7E8F1A4-89DD-45FE-9B36-80124233F36D}"/>
    <cellStyle name="Normal 2 2 2 3 3 4 3 3" xfId="11159" xr:uid="{7EB5F54F-F0D4-4D0A-AF0C-820B57297AE9}"/>
    <cellStyle name="Normal 2 2 2 3 3 4 4" xfId="3623" xr:uid="{E41F33F8-3D0F-4CAF-ADDF-FAC3FEC62DA3}"/>
    <cellStyle name="Normal 2 2 2 3 3 4 4 2" xfId="8105" xr:uid="{8214DA66-60F8-4211-BA60-8DEF879F316A}"/>
    <cellStyle name="Normal 2 2 2 3 3 4 4 2 2" xfId="17135" xr:uid="{E475A36F-E22A-43D3-BDB7-746A1B2C44AB}"/>
    <cellStyle name="Normal 2 2 2 3 3 4 4 3" xfId="12653" xr:uid="{4C0A4F8E-5791-4D92-905D-6153CC6CFF3B}"/>
    <cellStyle name="Normal 2 2 2 3 3 4 5" xfId="5117" xr:uid="{361E1C04-259C-4195-B47A-4A27FB3E8A31}"/>
    <cellStyle name="Normal 2 2 2 3 3 4 5 2" xfId="14147" xr:uid="{7BAC7B3C-1960-46F4-91F9-7B6593180F99}"/>
    <cellStyle name="Normal 2 2 2 3 3 4 6" xfId="9665" xr:uid="{6A4D04C4-6069-4B8D-9345-870ACAF2E367}"/>
    <cellStyle name="Normal 2 2 2 3 3 5" xfId="822" xr:uid="{0A1BE38F-2C3C-4651-B76D-08D38D9C3932}"/>
    <cellStyle name="Normal 2 2 2 3 3 5 2" xfId="2316" xr:uid="{09726512-4B33-4CBF-B454-95DBE3AEE269}"/>
    <cellStyle name="Normal 2 2 2 3 3 5 2 2" xfId="6798" xr:uid="{98FA69A3-DEEA-4F66-9582-67B13ADA5651}"/>
    <cellStyle name="Normal 2 2 2 3 3 5 2 2 2" xfId="15828" xr:uid="{D4FFBA50-9061-4890-899C-658E00645AEF}"/>
    <cellStyle name="Normal 2 2 2 3 3 5 2 3" xfId="11346" xr:uid="{DB8B91AE-5FB4-45ED-BDCC-70A66572A757}"/>
    <cellStyle name="Normal 2 2 2 3 3 5 3" xfId="3810" xr:uid="{783889D7-7AD1-43D5-9D14-A516FB15D5FC}"/>
    <cellStyle name="Normal 2 2 2 3 3 5 3 2" xfId="8292" xr:uid="{2FB6A4DA-7531-4434-A4DE-DA0A62A33578}"/>
    <cellStyle name="Normal 2 2 2 3 3 5 3 2 2" xfId="17322" xr:uid="{CF68093C-66EC-4356-AE18-7D3AF9246A61}"/>
    <cellStyle name="Normal 2 2 2 3 3 5 3 3" xfId="12840" xr:uid="{0B72BB48-23BA-46A3-8A19-429178E8F77E}"/>
    <cellStyle name="Normal 2 2 2 3 3 5 4" xfId="5304" xr:uid="{1A0E36B8-FFE6-4097-906A-307D65D39049}"/>
    <cellStyle name="Normal 2 2 2 3 3 5 4 2" xfId="14334" xr:uid="{2AEC859A-669D-45BE-B460-6F07253ED512}"/>
    <cellStyle name="Normal 2 2 2 3 3 5 5" xfId="9852" xr:uid="{2FA52CBB-EFE5-455A-B85A-2A200266AE51}"/>
    <cellStyle name="Normal 2 2 2 3 3 6" xfId="1571" xr:uid="{BEBEAEE8-A635-4B33-9455-B7B1C00570EF}"/>
    <cellStyle name="Normal 2 2 2 3 3 6 2" xfId="6053" xr:uid="{C7BC70B9-8897-42F3-A749-F8EA90A867FC}"/>
    <cellStyle name="Normal 2 2 2 3 3 6 2 2" xfId="15083" xr:uid="{54696F7F-7E2E-45C1-8A1E-89A934ED0F40}"/>
    <cellStyle name="Normal 2 2 2 3 3 6 3" xfId="10601" xr:uid="{7B7897B9-EBB3-42BA-835F-91F69B06E119}"/>
    <cellStyle name="Normal 2 2 2 3 3 7" xfId="3065" xr:uid="{81606109-01AD-441E-A8DE-4490CB512CB0}"/>
    <cellStyle name="Normal 2 2 2 3 3 7 2" xfId="7547" xr:uid="{0BFA5626-305D-4FF4-B675-3E92EC1FC554}"/>
    <cellStyle name="Normal 2 2 2 3 3 7 2 2" xfId="16577" xr:uid="{7A18563D-9D35-4113-9248-1FFF820EE1B5}"/>
    <cellStyle name="Normal 2 2 2 3 3 7 3" xfId="12095" xr:uid="{EB8BE182-567A-4CF7-A818-3BBC1230A709}"/>
    <cellStyle name="Normal 2 2 2 3 3 8" xfId="4559" xr:uid="{340CFF58-44AA-4A68-A6D2-E537B1BC630E}"/>
    <cellStyle name="Normal 2 2 2 3 3 8 2" xfId="13589" xr:uid="{E139E323-2EE4-4652-A4E3-2015652311F6}"/>
    <cellStyle name="Normal 2 2 2 3 3 9" xfId="9107" xr:uid="{6A0648F0-2894-47CF-9655-7D6B21A20FD1}"/>
    <cellStyle name="Normal 2 2 2 3 4" xfId="101" xr:uid="{84C30E3B-DA95-45B5-935A-F59E52DEB4BC}"/>
    <cellStyle name="Normal 2 2 2 3 4 2" xfId="287" xr:uid="{CEF02370-CD75-440F-B33C-ED07D57F0752}"/>
    <cellStyle name="Normal 2 2 2 3 4 2 2" xfId="1031" xr:uid="{1DB253C4-58C2-48A8-B07B-33D396BE3E00}"/>
    <cellStyle name="Normal 2 2 2 3 4 2 2 2" xfId="2525" xr:uid="{F19069E8-E7A5-4E9F-A310-C743A09D7019}"/>
    <cellStyle name="Normal 2 2 2 3 4 2 2 2 2" xfId="7007" xr:uid="{06B45AEB-337B-4C03-8B37-5784E5804B8E}"/>
    <cellStyle name="Normal 2 2 2 3 4 2 2 2 2 2" xfId="16037" xr:uid="{31FFE6F7-8153-4849-AEF8-3622AC1A2271}"/>
    <cellStyle name="Normal 2 2 2 3 4 2 2 2 3" xfId="11555" xr:uid="{1FA97C5E-6713-45FF-B88D-26B3C6A0085D}"/>
    <cellStyle name="Normal 2 2 2 3 4 2 2 3" xfId="4019" xr:uid="{B4631D2A-4DEE-456C-93B5-C7CF2BEB7C42}"/>
    <cellStyle name="Normal 2 2 2 3 4 2 2 3 2" xfId="8501" xr:uid="{9630DF7A-298B-424D-AEA3-43AF7497007F}"/>
    <cellStyle name="Normal 2 2 2 3 4 2 2 3 2 2" xfId="17531" xr:uid="{F55C5702-2926-4C0D-A164-4DADB1DE47F7}"/>
    <cellStyle name="Normal 2 2 2 3 4 2 2 3 3" xfId="13049" xr:uid="{B00914D5-2569-47B8-BB96-660BDAF08DCF}"/>
    <cellStyle name="Normal 2 2 2 3 4 2 2 4" xfId="5513" xr:uid="{977B2093-D6C1-45B7-9B3C-AD1D6D4D2215}"/>
    <cellStyle name="Normal 2 2 2 3 4 2 2 4 2" xfId="14543" xr:uid="{EFBF470A-A2E4-46F0-B6AB-02043D8B023A}"/>
    <cellStyle name="Normal 2 2 2 3 4 2 2 5" xfId="10061" xr:uid="{1D32C9C2-75E8-4DF6-B7A3-935C0EE276C9}"/>
    <cellStyle name="Normal 2 2 2 3 4 2 3" xfId="1781" xr:uid="{9269CD01-7E39-49DC-B3B9-49434DAD6903}"/>
    <cellStyle name="Normal 2 2 2 3 4 2 3 2" xfId="6263" xr:uid="{21077A1C-85CA-4BCF-89C9-D100C1070052}"/>
    <cellStyle name="Normal 2 2 2 3 4 2 3 2 2" xfId="15293" xr:uid="{ACC5C67B-4998-4560-B9C8-F35916E013AE}"/>
    <cellStyle name="Normal 2 2 2 3 4 2 3 3" xfId="10811" xr:uid="{9E5A6D37-9162-4B86-804E-B8A3C8919FD1}"/>
    <cellStyle name="Normal 2 2 2 3 4 2 4" xfId="3275" xr:uid="{27C1B597-CB42-4560-8D7B-44770ECF984C}"/>
    <cellStyle name="Normal 2 2 2 3 4 2 4 2" xfId="7757" xr:uid="{962EA8E2-1C36-4013-A874-8779295DE462}"/>
    <cellStyle name="Normal 2 2 2 3 4 2 4 2 2" xfId="16787" xr:uid="{BE0786F2-461C-4813-A458-5800095226C3}"/>
    <cellStyle name="Normal 2 2 2 3 4 2 4 3" xfId="12305" xr:uid="{1763C476-506C-47BA-A411-0E0F7F06E9F3}"/>
    <cellStyle name="Normal 2 2 2 3 4 2 5" xfId="4769" xr:uid="{E2050E71-4889-4A73-B1D3-B9956C17AA22}"/>
    <cellStyle name="Normal 2 2 2 3 4 2 5 2" xfId="13799" xr:uid="{6B619AD4-C696-4ABE-B84E-D8124C2AA6BD}"/>
    <cellStyle name="Normal 2 2 2 3 4 2 6" xfId="9317" xr:uid="{8CFF3858-5F93-4D22-A57B-504176AD43CC}"/>
    <cellStyle name="Normal 2 2 2 3 4 3" xfId="473" xr:uid="{77A1BE20-E5C0-4811-8C5D-EBE6E4BC2DFF}"/>
    <cellStyle name="Normal 2 2 2 3 4 3 2" xfId="1220" xr:uid="{4662C506-7B40-41EE-83EA-AA83043BC73C}"/>
    <cellStyle name="Normal 2 2 2 3 4 3 2 2" xfId="2714" xr:uid="{72B98A96-720F-4318-BAEC-2AC5F794CECB}"/>
    <cellStyle name="Normal 2 2 2 3 4 3 2 2 2" xfId="7196" xr:uid="{0E4635D1-7454-48DF-9402-74B7882AA8B4}"/>
    <cellStyle name="Normal 2 2 2 3 4 3 2 2 2 2" xfId="16226" xr:uid="{C14CF1EE-2F1B-443B-9AFC-8B39CDB35854}"/>
    <cellStyle name="Normal 2 2 2 3 4 3 2 2 3" xfId="11744" xr:uid="{A92603BA-B6E5-4552-8392-C2193174FC7D}"/>
    <cellStyle name="Normal 2 2 2 3 4 3 2 3" xfId="4208" xr:uid="{961D0928-F30B-4A7E-8130-ABDD602B768D}"/>
    <cellStyle name="Normal 2 2 2 3 4 3 2 3 2" xfId="8690" xr:uid="{54EA56D0-B863-4C23-8894-C272F5F60B8E}"/>
    <cellStyle name="Normal 2 2 2 3 4 3 2 3 2 2" xfId="17720" xr:uid="{DB753509-9A49-4586-8F58-9485A25AE9D7}"/>
    <cellStyle name="Normal 2 2 2 3 4 3 2 3 3" xfId="13238" xr:uid="{0DFC6704-FA14-416D-A37B-E268ECD9F8B3}"/>
    <cellStyle name="Normal 2 2 2 3 4 3 2 4" xfId="5702" xr:uid="{9ED6B16C-2808-46D2-B7C1-428E0D40234A}"/>
    <cellStyle name="Normal 2 2 2 3 4 3 2 4 2" xfId="14732" xr:uid="{396F4416-C7B7-4F29-8F60-F49F4E731DE6}"/>
    <cellStyle name="Normal 2 2 2 3 4 3 2 5" xfId="10250" xr:uid="{6D6DAAA0-6FAB-4756-9B66-089FEDDE17DA}"/>
    <cellStyle name="Normal 2 2 2 3 4 3 3" xfId="1967" xr:uid="{8C97035E-E2EB-42C8-92EB-6990F8B00577}"/>
    <cellStyle name="Normal 2 2 2 3 4 3 3 2" xfId="6449" xr:uid="{3B135487-BD74-4298-A85D-9CFB45970358}"/>
    <cellStyle name="Normal 2 2 2 3 4 3 3 2 2" xfId="15479" xr:uid="{C80B83A7-F264-4BD7-8200-AFAECC15EFCC}"/>
    <cellStyle name="Normal 2 2 2 3 4 3 3 3" xfId="10997" xr:uid="{936CAE6B-48D9-4CDD-BD24-BDBFC6C610FD}"/>
    <cellStyle name="Normal 2 2 2 3 4 3 4" xfId="3461" xr:uid="{3FC7B304-C472-47E5-9EF6-2B56DB0AD6D0}"/>
    <cellStyle name="Normal 2 2 2 3 4 3 4 2" xfId="7943" xr:uid="{46E36E1D-3086-49D8-9238-CB88A37D4F95}"/>
    <cellStyle name="Normal 2 2 2 3 4 3 4 2 2" xfId="16973" xr:uid="{85EB376C-7B96-495B-9B60-BDA4FCDCBD28}"/>
    <cellStyle name="Normal 2 2 2 3 4 3 4 3" xfId="12491" xr:uid="{424226A2-729E-4C57-AEE2-D8FEA5EAB59E}"/>
    <cellStyle name="Normal 2 2 2 3 4 3 5" xfId="4955" xr:uid="{3AE0CC32-9BB3-4DBC-88F3-33E004F2CE4B}"/>
    <cellStyle name="Normal 2 2 2 3 4 3 5 2" xfId="13985" xr:uid="{B30C1B65-A5EE-4FF3-A529-9F1A659D9553}"/>
    <cellStyle name="Normal 2 2 2 3 4 3 6" xfId="9503" xr:uid="{AC6CA155-42A6-46ED-9287-C0B6DA0CD492}"/>
    <cellStyle name="Normal 2 2 2 3 4 4" xfId="659" xr:uid="{69D090E2-9779-460F-97C2-2107B3C2CA9A}"/>
    <cellStyle name="Normal 2 2 2 3 4 4 2" xfId="1406" xr:uid="{918F0CDB-A224-456A-AAF6-7E572C8057B6}"/>
    <cellStyle name="Normal 2 2 2 3 4 4 2 2" xfId="2900" xr:uid="{AFA1B157-5C1D-4CD5-AFF3-12138781CCA4}"/>
    <cellStyle name="Normal 2 2 2 3 4 4 2 2 2" xfId="7382" xr:uid="{5474C2C4-8BD6-460B-904B-BC1CCD565954}"/>
    <cellStyle name="Normal 2 2 2 3 4 4 2 2 2 2" xfId="16412" xr:uid="{D33A8E64-0380-4237-A97A-38985A5C495B}"/>
    <cellStyle name="Normal 2 2 2 3 4 4 2 2 3" xfId="11930" xr:uid="{D4A40613-37E9-4410-98C6-6F0221DC6B53}"/>
    <cellStyle name="Normal 2 2 2 3 4 4 2 3" xfId="4394" xr:uid="{93E39CC9-DA51-42F0-AC95-F0C0C51C538C}"/>
    <cellStyle name="Normal 2 2 2 3 4 4 2 3 2" xfId="8876" xr:uid="{7CC493F5-FF44-4EC4-BA84-DA05CD520622}"/>
    <cellStyle name="Normal 2 2 2 3 4 4 2 3 2 2" xfId="17906" xr:uid="{6C8508B8-626C-4529-9B4E-37A5F96CF8DE}"/>
    <cellStyle name="Normal 2 2 2 3 4 4 2 3 3" xfId="13424" xr:uid="{C2B43D96-AA59-40DF-BC08-80D7B13DD311}"/>
    <cellStyle name="Normal 2 2 2 3 4 4 2 4" xfId="5888" xr:uid="{0E6A7E42-BBC8-414F-A539-3BF9C7F0A149}"/>
    <cellStyle name="Normal 2 2 2 3 4 4 2 4 2" xfId="14918" xr:uid="{AD3E678F-EEDF-41A2-AD11-AE21E33E2165}"/>
    <cellStyle name="Normal 2 2 2 3 4 4 2 5" xfId="10436" xr:uid="{A22CA9CE-639D-4F19-890D-F1FF49438B0D}"/>
    <cellStyle name="Normal 2 2 2 3 4 4 3" xfId="2153" xr:uid="{DB68BA4E-F628-4168-A39D-928E62D954A2}"/>
    <cellStyle name="Normal 2 2 2 3 4 4 3 2" xfId="6635" xr:uid="{2C141A11-7702-400D-BC13-80B9BA9DF4CD}"/>
    <cellStyle name="Normal 2 2 2 3 4 4 3 2 2" xfId="15665" xr:uid="{10A15424-1A82-4DD9-87D0-DD7BFD027BDD}"/>
    <cellStyle name="Normal 2 2 2 3 4 4 3 3" xfId="11183" xr:uid="{9B8D84B8-2AA3-4AF1-B35C-8D6BB1684F1F}"/>
    <cellStyle name="Normal 2 2 2 3 4 4 4" xfId="3647" xr:uid="{C59316B0-86B6-4A8B-993F-DD695361DA06}"/>
    <cellStyle name="Normal 2 2 2 3 4 4 4 2" xfId="8129" xr:uid="{40EE463C-D759-4F72-8EBB-211486A364DF}"/>
    <cellStyle name="Normal 2 2 2 3 4 4 4 2 2" xfId="17159" xr:uid="{C9687AB4-6503-40CA-83A7-591F8F7CFBC8}"/>
    <cellStyle name="Normal 2 2 2 3 4 4 4 3" xfId="12677" xr:uid="{FD1F5A74-7C6C-4E65-92D0-8F47E3DF9593}"/>
    <cellStyle name="Normal 2 2 2 3 4 4 5" xfId="5141" xr:uid="{3BA67885-5830-46A0-8A3C-389E5888CF39}"/>
    <cellStyle name="Normal 2 2 2 3 4 4 5 2" xfId="14171" xr:uid="{CE12F52B-CF2D-473E-94EB-FD154C535162}"/>
    <cellStyle name="Normal 2 2 2 3 4 4 6" xfId="9689" xr:uid="{4A0BE820-5AE1-41F9-B536-CD63FECE6EFD}"/>
    <cellStyle name="Normal 2 2 2 3 4 5" xfId="846" xr:uid="{E1C25106-11A1-4C43-B358-949DA3979820}"/>
    <cellStyle name="Normal 2 2 2 3 4 5 2" xfId="2340" xr:uid="{B3BB92FE-4C81-40F9-85F6-BE8DF3CBADD4}"/>
    <cellStyle name="Normal 2 2 2 3 4 5 2 2" xfId="6822" xr:uid="{189C5DC9-78D3-4F3C-B724-7B7D5E3ECA59}"/>
    <cellStyle name="Normal 2 2 2 3 4 5 2 2 2" xfId="15852" xr:uid="{5CD164E6-80C8-48E3-9450-2C3D379214A7}"/>
    <cellStyle name="Normal 2 2 2 3 4 5 2 3" xfId="11370" xr:uid="{2A545DF7-5AE5-4045-AA3F-B7AD34E500EB}"/>
    <cellStyle name="Normal 2 2 2 3 4 5 3" xfId="3834" xr:uid="{249BE052-FE3C-4B03-96C2-8A110FED0E32}"/>
    <cellStyle name="Normal 2 2 2 3 4 5 3 2" xfId="8316" xr:uid="{CBEE0725-6017-419C-83F1-8F6C9F246AEE}"/>
    <cellStyle name="Normal 2 2 2 3 4 5 3 2 2" xfId="17346" xr:uid="{023AA8C2-086A-4422-A437-A16A3C442385}"/>
    <cellStyle name="Normal 2 2 2 3 4 5 3 3" xfId="12864" xr:uid="{96748C5B-F38E-432F-8F88-5D6CF00611C1}"/>
    <cellStyle name="Normal 2 2 2 3 4 5 4" xfId="5328" xr:uid="{AD217C23-9273-41F8-BA23-FCCBB5DA089B}"/>
    <cellStyle name="Normal 2 2 2 3 4 5 4 2" xfId="14358" xr:uid="{3A462201-99FE-4123-9A31-3ECA4FB9EECB}"/>
    <cellStyle name="Normal 2 2 2 3 4 5 5" xfId="9876" xr:uid="{3026DF7F-D356-4F65-8DB3-904654545475}"/>
    <cellStyle name="Normal 2 2 2 3 4 6" xfId="1595" xr:uid="{8A30AD46-D0E2-4813-97B8-8404FAC2C724}"/>
    <cellStyle name="Normal 2 2 2 3 4 6 2" xfId="6077" xr:uid="{9DD9CA9C-7C56-467B-8E67-5A91180FD473}"/>
    <cellStyle name="Normal 2 2 2 3 4 6 2 2" xfId="15107" xr:uid="{BE187CA6-E874-4420-B190-49BAA776ED2F}"/>
    <cellStyle name="Normal 2 2 2 3 4 6 3" xfId="10625" xr:uid="{ED3CDE69-3BDC-418C-AA26-8B1F5989EDB9}"/>
    <cellStyle name="Normal 2 2 2 3 4 7" xfId="3089" xr:uid="{FD9CB66C-E894-482E-95FB-7E3AE2207C22}"/>
    <cellStyle name="Normal 2 2 2 3 4 7 2" xfId="7571" xr:uid="{A7E7E472-B66C-4E22-AE09-7AAA593C57C7}"/>
    <cellStyle name="Normal 2 2 2 3 4 7 2 2" xfId="16601" xr:uid="{26B41DA8-EA12-4172-BC5C-9A47BFD9148D}"/>
    <cellStyle name="Normal 2 2 2 3 4 7 3" xfId="12119" xr:uid="{BC7E54E1-E559-4BBE-A626-F530F00E0069}"/>
    <cellStyle name="Normal 2 2 2 3 4 8" xfId="4583" xr:uid="{A5D76B1E-076C-4BA2-A137-637B802BC34D}"/>
    <cellStyle name="Normal 2 2 2 3 4 8 2" xfId="13613" xr:uid="{34D6C3C5-3B68-4E5D-A5F5-B1B0815E10D7}"/>
    <cellStyle name="Normal 2 2 2 3 4 9" xfId="9131" xr:uid="{F30D7A71-7D2E-4A9E-B0B2-F17A22CAB646}"/>
    <cellStyle name="Normal 2 2 2 3 5" xfId="109" xr:uid="{F5DFBA6F-EC58-4800-AC13-B830A9B0616E}"/>
    <cellStyle name="Normal 2 2 2 3 5 2" xfId="295" xr:uid="{D8280EBB-F576-472B-90E3-D3A63DE257C6}"/>
    <cellStyle name="Normal 2 2 2 3 5 2 2" xfId="1038" xr:uid="{841E5DB6-EE7C-4A7C-80A7-E01A7E57658E}"/>
    <cellStyle name="Normal 2 2 2 3 5 2 2 2" xfId="2532" xr:uid="{C58F996E-101F-4E5B-A7A9-023AA9C23ABA}"/>
    <cellStyle name="Normal 2 2 2 3 5 2 2 2 2" xfId="7014" xr:uid="{F00E62C8-FC7C-4A1B-8BE4-B09656B3024C}"/>
    <cellStyle name="Normal 2 2 2 3 5 2 2 2 2 2" xfId="16044" xr:uid="{1C43CE67-E72C-4EA0-A220-39B6E693ECDE}"/>
    <cellStyle name="Normal 2 2 2 3 5 2 2 2 3" xfId="11562" xr:uid="{40139A76-8963-4915-BE98-0052DDD80FDB}"/>
    <cellStyle name="Normal 2 2 2 3 5 2 2 3" xfId="4026" xr:uid="{CC7B1F3B-DC90-4BD3-85FB-0EBE09E701C2}"/>
    <cellStyle name="Normal 2 2 2 3 5 2 2 3 2" xfId="8508" xr:uid="{A673595A-10AA-45A1-BF3B-8DE7B1B14C67}"/>
    <cellStyle name="Normal 2 2 2 3 5 2 2 3 2 2" xfId="17538" xr:uid="{2C0821FE-4D1A-468F-9C2C-F00FA82AF034}"/>
    <cellStyle name="Normal 2 2 2 3 5 2 2 3 3" xfId="13056" xr:uid="{148AAEC8-E1F9-4839-9711-F13AE2C45C44}"/>
    <cellStyle name="Normal 2 2 2 3 5 2 2 4" xfId="5520" xr:uid="{DDFC07E4-BB8A-4B85-BE85-93F8E92E0F58}"/>
    <cellStyle name="Normal 2 2 2 3 5 2 2 4 2" xfId="14550" xr:uid="{F5C20004-C840-4230-8B40-5ADB01A33F63}"/>
    <cellStyle name="Normal 2 2 2 3 5 2 2 5" xfId="10068" xr:uid="{CF3C63FE-BF28-484C-AFBA-12506B82EF83}"/>
    <cellStyle name="Normal 2 2 2 3 5 2 3" xfId="1789" xr:uid="{500406F8-67C8-4573-BEB8-741693BED2B2}"/>
    <cellStyle name="Normal 2 2 2 3 5 2 3 2" xfId="6271" xr:uid="{28D7D885-369C-4A6E-970E-88160EDC27AD}"/>
    <cellStyle name="Normal 2 2 2 3 5 2 3 2 2" xfId="15301" xr:uid="{10FCDFAC-A409-499F-ADEC-D1E95185D9F1}"/>
    <cellStyle name="Normal 2 2 2 3 5 2 3 3" xfId="10819" xr:uid="{24951842-AB15-477C-95B9-734F200AD4F0}"/>
    <cellStyle name="Normal 2 2 2 3 5 2 4" xfId="3283" xr:uid="{AA2E366E-2E35-473E-9C87-1372E3A8A235}"/>
    <cellStyle name="Normal 2 2 2 3 5 2 4 2" xfId="7765" xr:uid="{757C235B-C4E1-4E92-B3AD-F4322096A234}"/>
    <cellStyle name="Normal 2 2 2 3 5 2 4 2 2" xfId="16795" xr:uid="{A428EEC4-AB98-47E7-BDD2-CE390E907AC9}"/>
    <cellStyle name="Normal 2 2 2 3 5 2 4 3" xfId="12313" xr:uid="{53BC10C2-D5D6-4FC0-9AC3-6E2F59A74AE6}"/>
    <cellStyle name="Normal 2 2 2 3 5 2 5" xfId="4777" xr:uid="{915D8F3B-7029-4F0F-A9B4-9DD201E6FB45}"/>
    <cellStyle name="Normal 2 2 2 3 5 2 5 2" xfId="13807" xr:uid="{87491706-D26B-4A7D-8615-63AB5979FA56}"/>
    <cellStyle name="Normal 2 2 2 3 5 2 6" xfId="9325" xr:uid="{B3493557-EDCB-42EC-9055-57693D6B8ECC}"/>
    <cellStyle name="Normal 2 2 2 3 5 3" xfId="481" xr:uid="{81743998-F7EE-4A58-A12D-A2A0749E56DA}"/>
    <cellStyle name="Normal 2 2 2 3 5 3 2" xfId="1228" xr:uid="{BB7F6831-7CA4-48F1-835A-BC21A2ED99EB}"/>
    <cellStyle name="Normal 2 2 2 3 5 3 2 2" xfId="2722" xr:uid="{F81E3884-51B5-4524-9350-129C0B9CF333}"/>
    <cellStyle name="Normal 2 2 2 3 5 3 2 2 2" xfId="7204" xr:uid="{180F586A-B00F-41CB-B5EB-F4233B6F7657}"/>
    <cellStyle name="Normal 2 2 2 3 5 3 2 2 2 2" xfId="16234" xr:uid="{67CD1AF7-4712-4A76-8066-CE73B49C68DD}"/>
    <cellStyle name="Normal 2 2 2 3 5 3 2 2 3" xfId="11752" xr:uid="{F4BE14B7-C36B-49CB-A36C-7E6881F63A42}"/>
    <cellStyle name="Normal 2 2 2 3 5 3 2 3" xfId="4216" xr:uid="{F6D3E2D4-0A8B-4EB9-8E40-AE00023EC843}"/>
    <cellStyle name="Normal 2 2 2 3 5 3 2 3 2" xfId="8698" xr:uid="{26A7B9B0-1CD4-4073-AA24-DF49E64416AA}"/>
    <cellStyle name="Normal 2 2 2 3 5 3 2 3 2 2" xfId="17728" xr:uid="{A656526A-FD03-4BAC-8F95-AD18ED8977C4}"/>
    <cellStyle name="Normal 2 2 2 3 5 3 2 3 3" xfId="13246" xr:uid="{14A35281-F908-466D-9386-FB91BAC3CB44}"/>
    <cellStyle name="Normal 2 2 2 3 5 3 2 4" xfId="5710" xr:uid="{AE03AAE9-733B-465A-8EF1-149975CF3285}"/>
    <cellStyle name="Normal 2 2 2 3 5 3 2 4 2" xfId="14740" xr:uid="{B04100A7-8098-4A5D-999C-F0840A6FFD6F}"/>
    <cellStyle name="Normal 2 2 2 3 5 3 2 5" xfId="10258" xr:uid="{A50750D1-E205-4DC7-B06B-2037E561818F}"/>
    <cellStyle name="Normal 2 2 2 3 5 3 3" xfId="1975" xr:uid="{2EACF0AD-965E-48FF-B052-667F6ECA3445}"/>
    <cellStyle name="Normal 2 2 2 3 5 3 3 2" xfId="6457" xr:uid="{E66A44D9-FA66-400C-BE9F-083258FCA04D}"/>
    <cellStyle name="Normal 2 2 2 3 5 3 3 2 2" xfId="15487" xr:uid="{FF6C458E-F1A7-42DC-A7F5-13CDEB17941E}"/>
    <cellStyle name="Normal 2 2 2 3 5 3 3 3" xfId="11005" xr:uid="{BBE4E839-18F5-4AF1-AB8C-BBE0D4CC031F}"/>
    <cellStyle name="Normal 2 2 2 3 5 3 4" xfId="3469" xr:uid="{35F042B1-25BB-4BB2-BA20-202ACED504A4}"/>
    <cellStyle name="Normal 2 2 2 3 5 3 4 2" xfId="7951" xr:uid="{E0B26C45-CFA1-46E6-8D70-DE8825B2959D}"/>
    <cellStyle name="Normal 2 2 2 3 5 3 4 2 2" xfId="16981" xr:uid="{DBB69E5B-B3B0-446E-9DD9-1A64AA754D8C}"/>
    <cellStyle name="Normal 2 2 2 3 5 3 4 3" xfId="12499" xr:uid="{032D36D9-CA5E-4CC1-A32B-661F1DBFD7D8}"/>
    <cellStyle name="Normal 2 2 2 3 5 3 5" xfId="4963" xr:uid="{62A81428-B391-468C-A7FB-DFC6CEEB052F}"/>
    <cellStyle name="Normal 2 2 2 3 5 3 5 2" xfId="13993" xr:uid="{0B15F2B4-0408-4AE2-B0BE-FA7512C45909}"/>
    <cellStyle name="Normal 2 2 2 3 5 3 6" xfId="9511" xr:uid="{C085A946-7CAD-42B8-A0D7-1E274ED4D312}"/>
    <cellStyle name="Normal 2 2 2 3 5 4" xfId="667" xr:uid="{CBA5E19A-DA8D-4C7C-B204-D4CE240BC48A}"/>
    <cellStyle name="Normal 2 2 2 3 5 4 2" xfId="1414" xr:uid="{F5C3A774-6FFD-42BF-9A80-0E227A44D026}"/>
    <cellStyle name="Normal 2 2 2 3 5 4 2 2" xfId="2908" xr:uid="{530EB1EC-7F37-42EB-94FB-2946439E0D57}"/>
    <cellStyle name="Normal 2 2 2 3 5 4 2 2 2" xfId="7390" xr:uid="{3DEE69AA-1BD1-41B7-BF9D-0EED3FAD8E18}"/>
    <cellStyle name="Normal 2 2 2 3 5 4 2 2 2 2" xfId="16420" xr:uid="{77114C44-2B3C-43D7-A3B9-5B08E63D14A0}"/>
    <cellStyle name="Normal 2 2 2 3 5 4 2 2 3" xfId="11938" xr:uid="{07A53D65-2273-400C-BD89-55D59622B5BE}"/>
    <cellStyle name="Normal 2 2 2 3 5 4 2 3" xfId="4402" xr:uid="{097D3A37-085F-456F-90D6-1BB0712BBD8A}"/>
    <cellStyle name="Normal 2 2 2 3 5 4 2 3 2" xfId="8884" xr:uid="{45193921-0634-462C-8703-BC355914D486}"/>
    <cellStyle name="Normal 2 2 2 3 5 4 2 3 2 2" xfId="17914" xr:uid="{563F41FD-0F2F-4E89-ADC1-2A42F0637D8C}"/>
    <cellStyle name="Normal 2 2 2 3 5 4 2 3 3" xfId="13432" xr:uid="{6373AF2E-8F55-4D74-8F9D-C070E809A56B}"/>
    <cellStyle name="Normal 2 2 2 3 5 4 2 4" xfId="5896" xr:uid="{2FA72D32-4708-446A-AD5F-855B217DDB6D}"/>
    <cellStyle name="Normal 2 2 2 3 5 4 2 4 2" xfId="14926" xr:uid="{40D7F885-C34D-4959-9508-296AC3CC92D9}"/>
    <cellStyle name="Normal 2 2 2 3 5 4 2 5" xfId="10444" xr:uid="{6A62EF64-34BF-4CD5-BA87-CB552ACD9944}"/>
    <cellStyle name="Normal 2 2 2 3 5 4 3" xfId="2161" xr:uid="{6703E2CC-5C41-4CD4-A954-9C0AA4329198}"/>
    <cellStyle name="Normal 2 2 2 3 5 4 3 2" xfId="6643" xr:uid="{6BAC349B-72E3-46A6-9510-2941AA190CA3}"/>
    <cellStyle name="Normal 2 2 2 3 5 4 3 2 2" xfId="15673" xr:uid="{9302EA94-4B40-4354-BE81-678198BC861B}"/>
    <cellStyle name="Normal 2 2 2 3 5 4 3 3" xfId="11191" xr:uid="{A7589AD3-F1E5-4875-9D21-CD10891EC7D5}"/>
    <cellStyle name="Normal 2 2 2 3 5 4 4" xfId="3655" xr:uid="{8119152A-CB67-4029-86F8-F3DEA0EB0CF6}"/>
    <cellStyle name="Normal 2 2 2 3 5 4 4 2" xfId="8137" xr:uid="{7F938EB3-C9AA-4BC5-88AC-3ACF57324B98}"/>
    <cellStyle name="Normal 2 2 2 3 5 4 4 2 2" xfId="17167" xr:uid="{1407082E-BA5F-4167-83FE-5363F8878EF4}"/>
    <cellStyle name="Normal 2 2 2 3 5 4 4 3" xfId="12685" xr:uid="{8A6CACE5-481E-4FE9-8175-EBEC02245662}"/>
    <cellStyle name="Normal 2 2 2 3 5 4 5" xfId="5149" xr:uid="{5FDB5167-EC1E-4F5F-9D50-471874C5E13D}"/>
    <cellStyle name="Normal 2 2 2 3 5 4 5 2" xfId="14179" xr:uid="{06F78F0F-0090-4162-B995-7EA91F863834}"/>
    <cellStyle name="Normal 2 2 2 3 5 4 6" xfId="9697" xr:uid="{1FAADC8F-3D31-465C-865E-E7BE42E3B730}"/>
    <cellStyle name="Normal 2 2 2 3 5 5" xfId="854" xr:uid="{C2183A72-A618-4163-93DE-016C77FC0B95}"/>
    <cellStyle name="Normal 2 2 2 3 5 5 2" xfId="2348" xr:uid="{9CC81325-A4C6-44D5-AECD-E9F5D9BD1D94}"/>
    <cellStyle name="Normal 2 2 2 3 5 5 2 2" xfId="6830" xr:uid="{F9A2E1F4-1B4E-4E1B-B1A0-4371220B5F83}"/>
    <cellStyle name="Normal 2 2 2 3 5 5 2 2 2" xfId="15860" xr:uid="{0C28514B-1214-4885-B763-44DC83BE6CFE}"/>
    <cellStyle name="Normal 2 2 2 3 5 5 2 3" xfId="11378" xr:uid="{0745C900-BDFA-4177-BE33-87D985D69D5E}"/>
    <cellStyle name="Normal 2 2 2 3 5 5 3" xfId="3842" xr:uid="{D9CAEC35-6936-4BA9-8763-B2E529F11086}"/>
    <cellStyle name="Normal 2 2 2 3 5 5 3 2" xfId="8324" xr:uid="{B33A50D9-6A10-47C3-BAA5-BBEE4A49BDEF}"/>
    <cellStyle name="Normal 2 2 2 3 5 5 3 2 2" xfId="17354" xr:uid="{D5DF5226-C9A7-4EC4-8D26-5DC73F81863D}"/>
    <cellStyle name="Normal 2 2 2 3 5 5 3 3" xfId="12872" xr:uid="{062AE877-120A-4BF2-83E1-90D46F18AF14}"/>
    <cellStyle name="Normal 2 2 2 3 5 5 4" xfId="5336" xr:uid="{A1C5D167-6E74-4F3E-8AA8-4F894F59FD3A}"/>
    <cellStyle name="Normal 2 2 2 3 5 5 4 2" xfId="14366" xr:uid="{3D9876E0-9472-4B8C-A9CC-0BFA5AD5C52B}"/>
    <cellStyle name="Normal 2 2 2 3 5 5 5" xfId="9884" xr:uid="{66CCBC2F-6446-466C-9714-295944EC20B2}"/>
    <cellStyle name="Normal 2 2 2 3 5 6" xfId="1603" xr:uid="{B3E798B0-C134-47A9-8BFC-864BA3260E06}"/>
    <cellStyle name="Normal 2 2 2 3 5 6 2" xfId="6085" xr:uid="{F463828D-688F-4052-85C6-6E19E2D7C5D9}"/>
    <cellStyle name="Normal 2 2 2 3 5 6 2 2" xfId="15115" xr:uid="{5458148E-7D0F-48BE-A481-DEDD1511AE4B}"/>
    <cellStyle name="Normal 2 2 2 3 5 6 3" xfId="10633" xr:uid="{2F85B128-3D13-4E59-87B2-16FF7F2EE137}"/>
    <cellStyle name="Normal 2 2 2 3 5 7" xfId="3097" xr:uid="{672A18FB-4A49-498D-B125-2B31CFB04A79}"/>
    <cellStyle name="Normal 2 2 2 3 5 7 2" xfId="7579" xr:uid="{0CFC3D33-BC10-4AF3-AA18-43F655DE14E2}"/>
    <cellStyle name="Normal 2 2 2 3 5 7 2 2" xfId="16609" xr:uid="{29A42C2F-2242-49E0-8DCF-FCB34CA821D6}"/>
    <cellStyle name="Normal 2 2 2 3 5 7 3" xfId="12127" xr:uid="{D0B845C4-EA37-473E-B6BD-47008D0E249F}"/>
    <cellStyle name="Normal 2 2 2 3 5 8" xfId="4591" xr:uid="{1C0D4F7D-E04C-4E74-8F8B-6D0D0CFDBB27}"/>
    <cellStyle name="Normal 2 2 2 3 5 8 2" xfId="13621" xr:uid="{73FFA1F9-8B34-4639-96BC-42A1C1F10058}"/>
    <cellStyle name="Normal 2 2 2 3 5 9" xfId="9139" xr:uid="{EA35F272-6BDB-4323-AAA1-B3CBFC3B0588}"/>
    <cellStyle name="Normal 2 2 2 3 6" xfId="148" xr:uid="{57346409-DC38-40F4-BA01-6115909B8498}"/>
    <cellStyle name="Normal 2 2 2 3 6 2" xfId="334" xr:uid="{48B341BA-F3F9-4417-9AFA-7C50651833AF}"/>
    <cellStyle name="Normal 2 2 2 3 6 2 2" xfId="1077" xr:uid="{44EC1D1E-D08E-4763-90EE-63C45ECED1B2}"/>
    <cellStyle name="Normal 2 2 2 3 6 2 2 2" xfId="2571" xr:uid="{3DE77854-D4DB-4A44-86B5-0C0AA90A4AEF}"/>
    <cellStyle name="Normal 2 2 2 3 6 2 2 2 2" xfId="7053" xr:uid="{082E16BF-A1EA-41D5-A453-DA8F23A33719}"/>
    <cellStyle name="Normal 2 2 2 3 6 2 2 2 2 2" xfId="16083" xr:uid="{BF0C3415-8001-4FE1-BE86-0951AE8E8545}"/>
    <cellStyle name="Normal 2 2 2 3 6 2 2 2 3" xfId="11601" xr:uid="{AB9E8FB4-31B5-4590-BB36-0E32B2AA4DA2}"/>
    <cellStyle name="Normal 2 2 2 3 6 2 2 3" xfId="4065" xr:uid="{C3432E3F-FACD-47AE-9A3C-061EBCECE0F5}"/>
    <cellStyle name="Normal 2 2 2 3 6 2 2 3 2" xfId="8547" xr:uid="{5124299A-F645-4207-8531-C5681A1EAA4F}"/>
    <cellStyle name="Normal 2 2 2 3 6 2 2 3 2 2" xfId="17577" xr:uid="{D6507A25-0212-4E7F-B004-FDDD12CFFF9E}"/>
    <cellStyle name="Normal 2 2 2 3 6 2 2 3 3" xfId="13095" xr:uid="{F8118320-4A1F-471F-A50F-67BD3AA38742}"/>
    <cellStyle name="Normal 2 2 2 3 6 2 2 4" xfId="5559" xr:uid="{5E41984D-2686-4AB8-8581-A09A1EEAFEFA}"/>
    <cellStyle name="Normal 2 2 2 3 6 2 2 4 2" xfId="14589" xr:uid="{7D5572E4-C372-4AE5-BA2C-8FD858E6F3F1}"/>
    <cellStyle name="Normal 2 2 2 3 6 2 2 5" xfId="10107" xr:uid="{B368376D-B4AE-4313-9078-3F3D35FD0B4C}"/>
    <cellStyle name="Normal 2 2 2 3 6 2 3" xfId="1828" xr:uid="{9D1D5CC7-EC6B-48F7-9029-07805C9E6636}"/>
    <cellStyle name="Normal 2 2 2 3 6 2 3 2" xfId="6310" xr:uid="{4A5DCBED-2A45-4219-87DF-51960B2DCEC3}"/>
    <cellStyle name="Normal 2 2 2 3 6 2 3 2 2" xfId="15340" xr:uid="{8A3F4FA5-8FDF-430E-82A7-D71DE500595B}"/>
    <cellStyle name="Normal 2 2 2 3 6 2 3 3" xfId="10858" xr:uid="{FE532C8F-92E8-4F0D-BA6B-51462CB3DEEC}"/>
    <cellStyle name="Normal 2 2 2 3 6 2 4" xfId="3322" xr:uid="{63037406-9480-4F7C-A96D-52DD2255E085}"/>
    <cellStyle name="Normal 2 2 2 3 6 2 4 2" xfId="7804" xr:uid="{181C0A01-9E6F-48F6-923C-BD74B846100C}"/>
    <cellStyle name="Normal 2 2 2 3 6 2 4 2 2" xfId="16834" xr:uid="{6A8E7971-F048-4118-9B23-22D401164CF4}"/>
    <cellStyle name="Normal 2 2 2 3 6 2 4 3" xfId="12352" xr:uid="{B16299ED-86CD-4E58-B526-D5F5AD38DC66}"/>
    <cellStyle name="Normal 2 2 2 3 6 2 5" xfId="4816" xr:uid="{33462D97-8FCF-4CA7-83A1-A50F98451050}"/>
    <cellStyle name="Normal 2 2 2 3 6 2 5 2" xfId="13846" xr:uid="{81225FDA-5A18-48CD-A299-F4DA4B9E8AF4}"/>
    <cellStyle name="Normal 2 2 2 3 6 2 6" xfId="9364" xr:uid="{9BA2C779-56FF-4A83-B2A9-980C81AA1351}"/>
    <cellStyle name="Normal 2 2 2 3 6 3" xfId="520" xr:uid="{9E1A2DEF-CD31-4BBF-BA99-A11FDE6803C1}"/>
    <cellStyle name="Normal 2 2 2 3 6 3 2" xfId="1267" xr:uid="{71BEB389-0BCD-41A2-A003-C1D85DE4CD94}"/>
    <cellStyle name="Normal 2 2 2 3 6 3 2 2" xfId="2761" xr:uid="{D4F87C1C-45F8-4111-8893-9E293E4A04F4}"/>
    <cellStyle name="Normal 2 2 2 3 6 3 2 2 2" xfId="7243" xr:uid="{F62CEADF-BD9D-4D76-A238-EF9BE86B3074}"/>
    <cellStyle name="Normal 2 2 2 3 6 3 2 2 2 2" xfId="16273" xr:uid="{CF5EF4A3-C718-4C57-AC17-CBC5FA2A5F9B}"/>
    <cellStyle name="Normal 2 2 2 3 6 3 2 2 3" xfId="11791" xr:uid="{FFE94F65-6375-4CBC-98B2-FD04D94A3858}"/>
    <cellStyle name="Normal 2 2 2 3 6 3 2 3" xfId="4255" xr:uid="{B8F98BE9-D923-4845-8040-1C8745EA1ED1}"/>
    <cellStyle name="Normal 2 2 2 3 6 3 2 3 2" xfId="8737" xr:uid="{D860C9B2-534E-4248-ABEB-41CE46D8B1F1}"/>
    <cellStyle name="Normal 2 2 2 3 6 3 2 3 2 2" xfId="17767" xr:uid="{077CE515-308D-4A3A-9D97-EA2DB73955CC}"/>
    <cellStyle name="Normal 2 2 2 3 6 3 2 3 3" xfId="13285" xr:uid="{66C5AE26-8EC4-4F77-A57C-3407DE615389}"/>
    <cellStyle name="Normal 2 2 2 3 6 3 2 4" xfId="5749" xr:uid="{E1A2986D-0AE0-4E0A-969E-78A5AADDAAAB}"/>
    <cellStyle name="Normal 2 2 2 3 6 3 2 4 2" xfId="14779" xr:uid="{AE2EC4A9-59D2-484D-A809-3803B287D7CA}"/>
    <cellStyle name="Normal 2 2 2 3 6 3 2 5" xfId="10297" xr:uid="{8F15864D-6C0C-4BE2-A043-383D4423591C}"/>
    <cellStyle name="Normal 2 2 2 3 6 3 3" xfId="2014" xr:uid="{B1859940-A7E9-48EA-A7D1-C0529A463956}"/>
    <cellStyle name="Normal 2 2 2 3 6 3 3 2" xfId="6496" xr:uid="{CA8034BF-924B-48D4-B8B3-65E8C8A07682}"/>
    <cellStyle name="Normal 2 2 2 3 6 3 3 2 2" xfId="15526" xr:uid="{B29C3444-5CAC-49E2-BEA8-4AB7C49DC509}"/>
    <cellStyle name="Normal 2 2 2 3 6 3 3 3" xfId="11044" xr:uid="{306C1DDE-5D2C-4C34-82FC-B522D6F5ED78}"/>
    <cellStyle name="Normal 2 2 2 3 6 3 4" xfId="3508" xr:uid="{674DDAEF-5F8C-4961-91BC-ED7484ADCE6C}"/>
    <cellStyle name="Normal 2 2 2 3 6 3 4 2" xfId="7990" xr:uid="{4833596D-072A-4F13-BC2A-4F98F4223903}"/>
    <cellStyle name="Normal 2 2 2 3 6 3 4 2 2" xfId="17020" xr:uid="{47846654-C7E0-482A-81F0-645FE7B894D3}"/>
    <cellStyle name="Normal 2 2 2 3 6 3 4 3" xfId="12538" xr:uid="{98A6A5F8-54E4-4484-A659-BC185F996CCA}"/>
    <cellStyle name="Normal 2 2 2 3 6 3 5" xfId="5002" xr:uid="{C8AB0A47-EBD7-4653-9BAD-31B2C6D32A47}"/>
    <cellStyle name="Normal 2 2 2 3 6 3 5 2" xfId="14032" xr:uid="{AB3BE994-E939-415C-9417-49F7D541104B}"/>
    <cellStyle name="Normal 2 2 2 3 6 3 6" xfId="9550" xr:uid="{EFC0A1F0-0AD9-43B9-AF93-EF9D330F0CF1}"/>
    <cellStyle name="Normal 2 2 2 3 6 4" xfId="706" xr:uid="{E7B72B9B-5370-41F1-8980-4A8CB3E49015}"/>
    <cellStyle name="Normal 2 2 2 3 6 4 2" xfId="1453" xr:uid="{6A666914-19F8-4C25-A090-FF6737BEA928}"/>
    <cellStyle name="Normal 2 2 2 3 6 4 2 2" xfId="2947" xr:uid="{4AC5C8CC-C915-47BE-81F9-5794A2CC6EE0}"/>
    <cellStyle name="Normal 2 2 2 3 6 4 2 2 2" xfId="7429" xr:uid="{A80EE211-1515-459F-BB95-84F2895DBEF4}"/>
    <cellStyle name="Normal 2 2 2 3 6 4 2 2 2 2" xfId="16459" xr:uid="{1025E83E-CC90-4948-A4E9-48FAE6412690}"/>
    <cellStyle name="Normal 2 2 2 3 6 4 2 2 3" xfId="11977" xr:uid="{0BBF6512-4D9E-4B8E-A45B-67658704E30E}"/>
    <cellStyle name="Normal 2 2 2 3 6 4 2 3" xfId="4441" xr:uid="{342F9EDD-2408-4B36-A4D2-2B241568A77C}"/>
    <cellStyle name="Normal 2 2 2 3 6 4 2 3 2" xfId="8923" xr:uid="{7E202591-EDCC-40E1-9676-E85917E6E24D}"/>
    <cellStyle name="Normal 2 2 2 3 6 4 2 3 2 2" xfId="17953" xr:uid="{FAF54EE2-798E-44A7-A1F1-928106FDF7C9}"/>
    <cellStyle name="Normal 2 2 2 3 6 4 2 3 3" xfId="13471" xr:uid="{59741332-B2FD-4F89-ACF0-15709EE1CE0A}"/>
    <cellStyle name="Normal 2 2 2 3 6 4 2 4" xfId="5935" xr:uid="{37B8E68A-631F-48B5-8030-3B28ED070AEA}"/>
    <cellStyle name="Normal 2 2 2 3 6 4 2 4 2" xfId="14965" xr:uid="{2AD7A07D-DBF9-4CB3-818E-F446A36A3277}"/>
    <cellStyle name="Normal 2 2 2 3 6 4 2 5" xfId="10483" xr:uid="{3A40D52D-5AE6-482A-A724-495714D8F61E}"/>
    <cellStyle name="Normal 2 2 2 3 6 4 3" xfId="2200" xr:uid="{EFCAA57C-D722-4083-9E1E-EA8674773AC4}"/>
    <cellStyle name="Normal 2 2 2 3 6 4 3 2" xfId="6682" xr:uid="{7CD0B444-4D3A-48BC-A651-AAC74B5C8467}"/>
    <cellStyle name="Normal 2 2 2 3 6 4 3 2 2" xfId="15712" xr:uid="{4C721C52-9F2D-426F-9811-22F2AFF0ABDE}"/>
    <cellStyle name="Normal 2 2 2 3 6 4 3 3" xfId="11230" xr:uid="{A4E7FBCE-9890-4D9B-9BC5-3145BA70022B}"/>
    <cellStyle name="Normal 2 2 2 3 6 4 4" xfId="3694" xr:uid="{D49AF686-5A68-4DD9-9058-0BB6EC05737E}"/>
    <cellStyle name="Normal 2 2 2 3 6 4 4 2" xfId="8176" xr:uid="{5E813A9E-A013-4EAE-B95D-F9487DACE32C}"/>
    <cellStyle name="Normal 2 2 2 3 6 4 4 2 2" xfId="17206" xr:uid="{95E0A0B7-76D2-4C42-BD5F-CD3CC837B3EE}"/>
    <cellStyle name="Normal 2 2 2 3 6 4 4 3" xfId="12724" xr:uid="{333012A3-B200-41A7-AAEB-AB58B61BF70A}"/>
    <cellStyle name="Normal 2 2 2 3 6 4 5" xfId="5188" xr:uid="{D90649BC-7BFF-4611-A767-1E734C5D788B}"/>
    <cellStyle name="Normal 2 2 2 3 6 4 5 2" xfId="14218" xr:uid="{0A2F2EBD-1B12-4F9C-98AE-E02CBB90B39A}"/>
    <cellStyle name="Normal 2 2 2 3 6 4 6" xfId="9736" xr:uid="{D71A23DE-47F5-4C5C-91F3-328EDC387942}"/>
    <cellStyle name="Normal 2 2 2 3 6 5" xfId="893" xr:uid="{D16B7F26-B070-4AFD-AA2D-2F69C9C5FFFD}"/>
    <cellStyle name="Normal 2 2 2 3 6 5 2" xfId="2387" xr:uid="{3873A095-A52D-49B4-A9DB-15CC4EB88C7B}"/>
    <cellStyle name="Normal 2 2 2 3 6 5 2 2" xfId="6869" xr:uid="{055FFDDD-09EC-412E-BA8A-8390C218F98D}"/>
    <cellStyle name="Normal 2 2 2 3 6 5 2 2 2" xfId="15899" xr:uid="{B63AE7B7-A65B-4FCE-8253-F35DED277485}"/>
    <cellStyle name="Normal 2 2 2 3 6 5 2 3" xfId="11417" xr:uid="{9BB0A41E-5F0A-4A4F-90DE-3071C6A4E5CB}"/>
    <cellStyle name="Normal 2 2 2 3 6 5 3" xfId="3881" xr:uid="{F08453BA-ECA4-42BF-B9C9-A7241A4D2A3E}"/>
    <cellStyle name="Normal 2 2 2 3 6 5 3 2" xfId="8363" xr:uid="{DC1C916D-35D6-4D8A-8DB5-7364D0E49651}"/>
    <cellStyle name="Normal 2 2 2 3 6 5 3 2 2" xfId="17393" xr:uid="{E2071DD6-6E93-4245-8CA4-7BAB2A7742AF}"/>
    <cellStyle name="Normal 2 2 2 3 6 5 3 3" xfId="12911" xr:uid="{671C792E-D93A-4113-A784-FD2D809017E2}"/>
    <cellStyle name="Normal 2 2 2 3 6 5 4" xfId="5375" xr:uid="{D2F0D3F4-8999-4A8E-A566-0747DC7736EF}"/>
    <cellStyle name="Normal 2 2 2 3 6 5 4 2" xfId="14405" xr:uid="{1F1042FC-50AA-4DAD-B5E4-020B8EB06BE8}"/>
    <cellStyle name="Normal 2 2 2 3 6 5 5" xfId="9923" xr:uid="{6FF27124-2FA0-49EC-A9F0-EDEC078D09AB}"/>
    <cellStyle name="Normal 2 2 2 3 6 6" xfId="1642" xr:uid="{AC47D5B8-1836-4A41-85A5-2FDBADDBD8FB}"/>
    <cellStyle name="Normal 2 2 2 3 6 6 2" xfId="6124" xr:uid="{ED8FEC7D-D720-406C-8FEC-27D0C15DEE43}"/>
    <cellStyle name="Normal 2 2 2 3 6 6 2 2" xfId="15154" xr:uid="{7DCD8D87-383C-428A-A380-8494F0CD9DEC}"/>
    <cellStyle name="Normal 2 2 2 3 6 6 3" xfId="10672" xr:uid="{0CD5EB67-6935-42B9-9510-8D6AE87F37EA}"/>
    <cellStyle name="Normal 2 2 2 3 6 7" xfId="3136" xr:uid="{504C3FDE-3CE8-44BE-86B6-FA032753942C}"/>
    <cellStyle name="Normal 2 2 2 3 6 7 2" xfId="7618" xr:uid="{AFF5623E-F851-45F6-8DF4-E36C70BD2479}"/>
    <cellStyle name="Normal 2 2 2 3 6 7 2 2" xfId="16648" xr:uid="{B173051B-9864-4CB3-B97A-3F4AFFDC7D8D}"/>
    <cellStyle name="Normal 2 2 2 3 6 7 3" xfId="12166" xr:uid="{467CAA9B-0378-411F-9945-A112445F7944}"/>
    <cellStyle name="Normal 2 2 2 3 6 8" xfId="4630" xr:uid="{2418488A-00E4-4F2C-92A8-C310F8994B1A}"/>
    <cellStyle name="Normal 2 2 2 3 6 8 2" xfId="13660" xr:uid="{82640820-D17A-4BAF-9BF5-4FB790548154}"/>
    <cellStyle name="Normal 2 2 2 3 6 9" xfId="9178" xr:uid="{0179F9F5-B3F3-4C81-928C-C32E61117651}"/>
    <cellStyle name="Normal 2 2 2 3 7" xfId="171" xr:uid="{A8486347-5387-4BCC-A454-409EB194CED0}"/>
    <cellStyle name="Normal 2 2 2 3 7 2" xfId="357" xr:uid="{5DA48E66-19CE-4555-8EF2-476256B705BB}"/>
    <cellStyle name="Normal 2 2 2 3 7 2 2" xfId="1100" xr:uid="{2660F128-6456-4FEB-A0C3-9DE4F67381E4}"/>
    <cellStyle name="Normal 2 2 2 3 7 2 2 2" xfId="2594" xr:uid="{21044D03-4BD7-40BB-8387-4F22E6752DF7}"/>
    <cellStyle name="Normal 2 2 2 3 7 2 2 2 2" xfId="7076" xr:uid="{91FAB198-D62E-45DB-8EA1-60686FCBBFB5}"/>
    <cellStyle name="Normal 2 2 2 3 7 2 2 2 2 2" xfId="16106" xr:uid="{692696F8-3A93-4764-9615-AA7992BBD0E7}"/>
    <cellStyle name="Normal 2 2 2 3 7 2 2 2 3" xfId="11624" xr:uid="{CC266955-E117-4510-83DF-D95C5F226CEC}"/>
    <cellStyle name="Normal 2 2 2 3 7 2 2 3" xfId="4088" xr:uid="{D676A16D-17F2-478A-9092-AA9434C3151A}"/>
    <cellStyle name="Normal 2 2 2 3 7 2 2 3 2" xfId="8570" xr:uid="{188E8A56-59AB-49D3-8A95-69F65218A893}"/>
    <cellStyle name="Normal 2 2 2 3 7 2 2 3 2 2" xfId="17600" xr:uid="{C8073ADC-36C9-477B-BBFA-A5B6379ED64F}"/>
    <cellStyle name="Normal 2 2 2 3 7 2 2 3 3" xfId="13118" xr:uid="{69FD09CC-1EDD-446D-8E8F-40CD99D6F916}"/>
    <cellStyle name="Normal 2 2 2 3 7 2 2 4" xfId="5582" xr:uid="{7C9517BF-8196-40E5-9CF7-AE730E5BECE9}"/>
    <cellStyle name="Normal 2 2 2 3 7 2 2 4 2" xfId="14612" xr:uid="{3A03D7FB-3477-472A-916D-01BACA65FB1E}"/>
    <cellStyle name="Normal 2 2 2 3 7 2 2 5" xfId="10130" xr:uid="{A0362352-03F0-4D65-9432-EA95FE7B6054}"/>
    <cellStyle name="Normal 2 2 2 3 7 2 3" xfId="1851" xr:uid="{E5DBD755-E49A-43D8-938F-4C7E049599B0}"/>
    <cellStyle name="Normal 2 2 2 3 7 2 3 2" xfId="6333" xr:uid="{F0C642E2-FD30-49B3-9404-9D414997CCD9}"/>
    <cellStyle name="Normal 2 2 2 3 7 2 3 2 2" xfId="15363" xr:uid="{15047000-8551-418D-94B6-65C9AEF4A888}"/>
    <cellStyle name="Normal 2 2 2 3 7 2 3 3" xfId="10881" xr:uid="{DB7135D4-A05B-4C66-8342-2E1D88FA99B3}"/>
    <cellStyle name="Normal 2 2 2 3 7 2 4" xfId="3345" xr:uid="{E5F4CF18-E6BA-47EA-830E-F6EBCFD312F0}"/>
    <cellStyle name="Normal 2 2 2 3 7 2 4 2" xfId="7827" xr:uid="{854AB261-4D4A-4D81-BA12-13BC09BE5BC3}"/>
    <cellStyle name="Normal 2 2 2 3 7 2 4 2 2" xfId="16857" xr:uid="{7D918AEB-B28A-4D39-8E22-EE0E93D08666}"/>
    <cellStyle name="Normal 2 2 2 3 7 2 4 3" xfId="12375" xr:uid="{06E827F9-85D2-40DA-810D-24A97017C596}"/>
    <cellStyle name="Normal 2 2 2 3 7 2 5" xfId="4839" xr:uid="{B554B954-F694-4ED4-AFF0-F7C274E1A70A}"/>
    <cellStyle name="Normal 2 2 2 3 7 2 5 2" xfId="13869" xr:uid="{7B1CAE2F-0ACE-4EEB-B3B5-71D8B4AC972B}"/>
    <cellStyle name="Normal 2 2 2 3 7 2 6" xfId="9387" xr:uid="{C6F6AE6B-8C56-4ACC-8FAF-E5BDDA765D72}"/>
    <cellStyle name="Normal 2 2 2 3 7 3" xfId="543" xr:uid="{1CD687A9-6AA7-4E10-9460-A31CC7632F37}"/>
    <cellStyle name="Normal 2 2 2 3 7 3 2" xfId="1290" xr:uid="{0BC3562B-8B65-4D7E-A5F9-29A2FF5B3586}"/>
    <cellStyle name="Normal 2 2 2 3 7 3 2 2" xfId="2784" xr:uid="{7AF94C29-0B1B-4AE5-BC3D-359A01C72EDB}"/>
    <cellStyle name="Normal 2 2 2 3 7 3 2 2 2" xfId="7266" xr:uid="{2D32C2EB-E97F-4BB8-BD20-BD4A3B100E81}"/>
    <cellStyle name="Normal 2 2 2 3 7 3 2 2 2 2" xfId="16296" xr:uid="{36F90A62-99BA-48A0-92C0-96A36F794C4F}"/>
    <cellStyle name="Normal 2 2 2 3 7 3 2 2 3" xfId="11814" xr:uid="{511062DA-0FAA-4C41-BE5F-FC4A893028D3}"/>
    <cellStyle name="Normal 2 2 2 3 7 3 2 3" xfId="4278" xr:uid="{5A06F785-81E3-4238-B345-F11F2C13B9AE}"/>
    <cellStyle name="Normal 2 2 2 3 7 3 2 3 2" xfId="8760" xr:uid="{1C3A1642-C1A6-48C0-870B-5F1C2D7A5710}"/>
    <cellStyle name="Normal 2 2 2 3 7 3 2 3 2 2" xfId="17790" xr:uid="{08B132EB-EE7F-49F0-9C14-78A7759BCDF0}"/>
    <cellStyle name="Normal 2 2 2 3 7 3 2 3 3" xfId="13308" xr:uid="{A39A0C0A-A430-4480-A497-AD6511F4137F}"/>
    <cellStyle name="Normal 2 2 2 3 7 3 2 4" xfId="5772" xr:uid="{5FB11311-706D-45F6-8CB5-26C42411C9A3}"/>
    <cellStyle name="Normal 2 2 2 3 7 3 2 4 2" xfId="14802" xr:uid="{0E6EFCA2-7B0C-40AC-8EE7-381FDB3FC342}"/>
    <cellStyle name="Normal 2 2 2 3 7 3 2 5" xfId="10320" xr:uid="{2BD09D25-B9F0-4934-934C-66DC97C03E5B}"/>
    <cellStyle name="Normal 2 2 2 3 7 3 3" xfId="2037" xr:uid="{79201913-CD13-4171-A69F-F6F1C6857F9A}"/>
    <cellStyle name="Normal 2 2 2 3 7 3 3 2" xfId="6519" xr:uid="{387217D5-952A-436C-BC70-9713D8B5AB75}"/>
    <cellStyle name="Normal 2 2 2 3 7 3 3 2 2" xfId="15549" xr:uid="{6B7C6812-DCAD-4535-9009-320600214610}"/>
    <cellStyle name="Normal 2 2 2 3 7 3 3 3" xfId="11067" xr:uid="{6EB21188-5C03-4453-A550-1BAEBA48FF01}"/>
    <cellStyle name="Normal 2 2 2 3 7 3 4" xfId="3531" xr:uid="{B9AD8658-2262-42D5-92A2-8C3D707E6CA2}"/>
    <cellStyle name="Normal 2 2 2 3 7 3 4 2" xfId="8013" xr:uid="{334DBD05-73DC-4A40-B6D9-AA2CA7208CEB}"/>
    <cellStyle name="Normal 2 2 2 3 7 3 4 2 2" xfId="17043" xr:uid="{F972E162-F98E-4815-B94E-98237848F58C}"/>
    <cellStyle name="Normal 2 2 2 3 7 3 4 3" xfId="12561" xr:uid="{FCE411EB-0EB1-462A-9820-D8AED3448F6E}"/>
    <cellStyle name="Normal 2 2 2 3 7 3 5" xfId="5025" xr:uid="{BD897FDF-D801-4587-846B-3B87617A47C3}"/>
    <cellStyle name="Normal 2 2 2 3 7 3 5 2" xfId="14055" xr:uid="{9E411899-3E1A-453E-A5A4-C7CFD7B9FDFA}"/>
    <cellStyle name="Normal 2 2 2 3 7 3 6" xfId="9573" xr:uid="{337E4889-701B-4809-97E5-1870E6C7C582}"/>
    <cellStyle name="Normal 2 2 2 3 7 4" xfId="729" xr:uid="{EB899204-4C83-4D1C-BEF6-E3E9082DCB77}"/>
    <cellStyle name="Normal 2 2 2 3 7 4 2" xfId="1476" xr:uid="{0339E288-FB84-42DB-B898-5C869D18DBF1}"/>
    <cellStyle name="Normal 2 2 2 3 7 4 2 2" xfId="2970" xr:uid="{8DA317A3-FCDC-447E-A6DC-CD2CE25067DD}"/>
    <cellStyle name="Normal 2 2 2 3 7 4 2 2 2" xfId="7452" xr:uid="{20B4406F-29B0-4D8D-9F50-311DFACBBD05}"/>
    <cellStyle name="Normal 2 2 2 3 7 4 2 2 2 2" xfId="16482" xr:uid="{A7A2613D-2A41-476D-B2E3-3EAEECCC6EBB}"/>
    <cellStyle name="Normal 2 2 2 3 7 4 2 2 3" xfId="12000" xr:uid="{F343CFAF-49FE-4689-95EC-369745B32A8D}"/>
    <cellStyle name="Normal 2 2 2 3 7 4 2 3" xfId="4464" xr:uid="{94802274-433D-4604-9CFD-CEBDADA428BD}"/>
    <cellStyle name="Normal 2 2 2 3 7 4 2 3 2" xfId="8946" xr:uid="{4ABEDA91-435A-48F5-9513-B9BB603F5735}"/>
    <cellStyle name="Normal 2 2 2 3 7 4 2 3 2 2" xfId="17976" xr:uid="{20299F37-2094-44DB-821B-AE79F92B65AA}"/>
    <cellStyle name="Normal 2 2 2 3 7 4 2 3 3" xfId="13494" xr:uid="{8CE3B897-D8E3-4FA7-B3A2-D3D49D86FF73}"/>
    <cellStyle name="Normal 2 2 2 3 7 4 2 4" xfId="5958" xr:uid="{C4ABFECA-1A71-4CEC-AC07-75077F5D623B}"/>
    <cellStyle name="Normal 2 2 2 3 7 4 2 4 2" xfId="14988" xr:uid="{4E1C8A13-4A15-4016-AC23-F9BE95BDCA52}"/>
    <cellStyle name="Normal 2 2 2 3 7 4 2 5" xfId="10506" xr:uid="{4AF550B7-D20F-4B64-92F7-B869B44A34FF}"/>
    <cellStyle name="Normal 2 2 2 3 7 4 3" xfId="2223" xr:uid="{3B34022A-412C-417A-8E35-7363ED9D6715}"/>
    <cellStyle name="Normal 2 2 2 3 7 4 3 2" xfId="6705" xr:uid="{DC162485-5F25-4D36-8843-E17D5E69293E}"/>
    <cellStyle name="Normal 2 2 2 3 7 4 3 2 2" xfId="15735" xr:uid="{6C77F683-EBE8-44C1-BE9D-2C8AD527D603}"/>
    <cellStyle name="Normal 2 2 2 3 7 4 3 3" xfId="11253" xr:uid="{B64F9FC2-881E-402C-B097-A1F0168FB25E}"/>
    <cellStyle name="Normal 2 2 2 3 7 4 4" xfId="3717" xr:uid="{039A0F9C-1C2E-4BA4-98FB-155B454E331F}"/>
    <cellStyle name="Normal 2 2 2 3 7 4 4 2" xfId="8199" xr:uid="{033AF3F6-1D3C-4959-B16E-B632DEC1B4E5}"/>
    <cellStyle name="Normal 2 2 2 3 7 4 4 2 2" xfId="17229" xr:uid="{1D3CCC3C-3971-4DE0-BB07-D6421CB412D2}"/>
    <cellStyle name="Normal 2 2 2 3 7 4 4 3" xfId="12747" xr:uid="{3A1ACC42-860D-44C3-9E5A-E45E78A623BA}"/>
    <cellStyle name="Normal 2 2 2 3 7 4 5" xfId="5211" xr:uid="{9543E3F1-76C2-4062-A2C1-C13952AD56B0}"/>
    <cellStyle name="Normal 2 2 2 3 7 4 5 2" xfId="14241" xr:uid="{5AF5B085-A1B2-4E8D-8AC8-79066E9CF712}"/>
    <cellStyle name="Normal 2 2 2 3 7 4 6" xfId="9759" xr:uid="{63A8D576-ED44-4BEF-9B0E-DD1781AECF8D}"/>
    <cellStyle name="Normal 2 2 2 3 7 5" xfId="916" xr:uid="{0051F416-9155-4E8B-B185-F1404C02AFC2}"/>
    <cellStyle name="Normal 2 2 2 3 7 5 2" xfId="2410" xr:uid="{DD49B009-124C-43F3-99B0-AA0AD6CDF419}"/>
    <cellStyle name="Normal 2 2 2 3 7 5 2 2" xfId="6892" xr:uid="{00393833-E0B5-43AB-AAE5-4886E8ED534B}"/>
    <cellStyle name="Normal 2 2 2 3 7 5 2 2 2" xfId="15922" xr:uid="{825EAD69-0122-4F2B-9738-69292E37EFB2}"/>
    <cellStyle name="Normal 2 2 2 3 7 5 2 3" xfId="11440" xr:uid="{16FCF86A-FA0C-499D-B324-621BBEB3FC7F}"/>
    <cellStyle name="Normal 2 2 2 3 7 5 3" xfId="3904" xr:uid="{F7BDCA0A-3098-4042-BAD2-9E429775A158}"/>
    <cellStyle name="Normal 2 2 2 3 7 5 3 2" xfId="8386" xr:uid="{096BAFBC-08E1-4608-85CA-C0337F3335B5}"/>
    <cellStyle name="Normal 2 2 2 3 7 5 3 2 2" xfId="17416" xr:uid="{F8497772-AF90-4723-96EC-F8721575399E}"/>
    <cellStyle name="Normal 2 2 2 3 7 5 3 3" xfId="12934" xr:uid="{09E9BD5C-48B6-40FF-95F2-C21EF255025A}"/>
    <cellStyle name="Normal 2 2 2 3 7 5 4" xfId="5398" xr:uid="{060702E5-A383-4628-B84B-183A40831395}"/>
    <cellStyle name="Normal 2 2 2 3 7 5 4 2" xfId="14428" xr:uid="{FBE2DF01-40D5-446C-860B-2330182AD963}"/>
    <cellStyle name="Normal 2 2 2 3 7 5 5" xfId="9946" xr:uid="{38473342-1E35-4FB5-970B-FF15231EE46C}"/>
    <cellStyle name="Normal 2 2 2 3 7 6" xfId="1665" xr:uid="{384884CC-A7C8-4B7F-88D4-AD61545001A3}"/>
    <cellStyle name="Normal 2 2 2 3 7 6 2" xfId="6147" xr:uid="{48C1A42C-5B9E-4453-A7F8-F191CB0A5CC2}"/>
    <cellStyle name="Normal 2 2 2 3 7 6 2 2" xfId="15177" xr:uid="{F2B87186-0733-445F-B928-C9546F2CF843}"/>
    <cellStyle name="Normal 2 2 2 3 7 6 3" xfId="10695" xr:uid="{D29F9A66-E31F-4109-AD9D-52EB018E6401}"/>
    <cellStyle name="Normal 2 2 2 3 7 7" xfId="3159" xr:uid="{F982121D-4943-4123-85A7-23C9EC43D322}"/>
    <cellStyle name="Normal 2 2 2 3 7 7 2" xfId="7641" xr:uid="{C94D4A10-DAE8-404F-8E89-DD08A20A2363}"/>
    <cellStyle name="Normal 2 2 2 3 7 7 2 2" xfId="16671" xr:uid="{260D4F5D-CC1F-497A-8D61-8AEF0E9205F4}"/>
    <cellStyle name="Normal 2 2 2 3 7 7 3" xfId="12189" xr:uid="{975A73F4-1D02-461C-AB6F-2B92A438735D}"/>
    <cellStyle name="Normal 2 2 2 3 7 8" xfId="4653" xr:uid="{030FF660-ABF1-434A-8D5F-43A69AB300E0}"/>
    <cellStyle name="Normal 2 2 2 3 7 8 2" xfId="13683" xr:uid="{968E6596-D72C-45AB-BA6C-D1CAAEC764C7}"/>
    <cellStyle name="Normal 2 2 2 3 7 9" xfId="9201" xr:uid="{634B56CF-D1BF-4EC7-A5CF-D15FA3C5EDFA}"/>
    <cellStyle name="Normal 2 2 2 3 8" xfId="194" xr:uid="{AC95B35F-A415-4A7A-8D37-B0B928306479}"/>
    <cellStyle name="Normal 2 2 2 3 8 2" xfId="380" xr:uid="{D96F3780-65A1-489E-8F62-6A828326E66B}"/>
    <cellStyle name="Normal 2 2 2 3 8 2 2" xfId="1123" xr:uid="{B4846393-7828-42EE-989A-ECF0A57F51D7}"/>
    <cellStyle name="Normal 2 2 2 3 8 2 2 2" xfId="2617" xr:uid="{210ACD12-9585-4679-A4BE-A942965E2B70}"/>
    <cellStyle name="Normal 2 2 2 3 8 2 2 2 2" xfId="7099" xr:uid="{4CE49FD4-F3F2-4CED-A5FE-7B0566BD885E}"/>
    <cellStyle name="Normal 2 2 2 3 8 2 2 2 2 2" xfId="16129" xr:uid="{BA9DF4D4-3212-4441-A508-3B92E63259F9}"/>
    <cellStyle name="Normal 2 2 2 3 8 2 2 2 3" xfId="11647" xr:uid="{B0ACD51A-DA20-4A6B-8875-F23427535982}"/>
    <cellStyle name="Normal 2 2 2 3 8 2 2 3" xfId="4111" xr:uid="{1E314E86-D90D-4F0D-8823-9551690761B4}"/>
    <cellStyle name="Normal 2 2 2 3 8 2 2 3 2" xfId="8593" xr:uid="{234EA9B5-B6BA-4FCB-827D-A3AB69E04C4D}"/>
    <cellStyle name="Normal 2 2 2 3 8 2 2 3 2 2" xfId="17623" xr:uid="{AC74945A-10EE-4401-AF05-57346256BA34}"/>
    <cellStyle name="Normal 2 2 2 3 8 2 2 3 3" xfId="13141" xr:uid="{CAF7ABD7-7822-4951-9FAD-F7F0DA7DB3A7}"/>
    <cellStyle name="Normal 2 2 2 3 8 2 2 4" xfId="5605" xr:uid="{2D6D4D95-70D7-4093-8EF4-AAD7604203CA}"/>
    <cellStyle name="Normal 2 2 2 3 8 2 2 4 2" xfId="14635" xr:uid="{90F2424B-6956-4E03-A8F9-8B158629759E}"/>
    <cellStyle name="Normal 2 2 2 3 8 2 2 5" xfId="10153" xr:uid="{2A79A679-E7A1-4696-A6D1-A52FB1F51780}"/>
    <cellStyle name="Normal 2 2 2 3 8 2 3" xfId="1874" xr:uid="{571C0A59-49BA-40D0-A260-12E10F7DBBE6}"/>
    <cellStyle name="Normal 2 2 2 3 8 2 3 2" xfId="6356" xr:uid="{C2C4152A-BE98-4568-B61F-D54FE1401918}"/>
    <cellStyle name="Normal 2 2 2 3 8 2 3 2 2" xfId="15386" xr:uid="{E8B4A61F-0906-460F-937F-F6E900E67639}"/>
    <cellStyle name="Normal 2 2 2 3 8 2 3 3" xfId="10904" xr:uid="{EAD93B4B-46C5-4F81-98AA-755FDD172DC5}"/>
    <cellStyle name="Normal 2 2 2 3 8 2 4" xfId="3368" xr:uid="{2B4B862A-7AB5-4D6A-BF77-72EB14098E21}"/>
    <cellStyle name="Normal 2 2 2 3 8 2 4 2" xfId="7850" xr:uid="{B8A9A736-FC32-49C5-959B-50B9A7CC807A}"/>
    <cellStyle name="Normal 2 2 2 3 8 2 4 2 2" xfId="16880" xr:uid="{DE76817D-87FC-4250-90D5-6D8C28367532}"/>
    <cellStyle name="Normal 2 2 2 3 8 2 4 3" xfId="12398" xr:uid="{F05567CE-1067-41B8-8A22-9CD19FBCE18C}"/>
    <cellStyle name="Normal 2 2 2 3 8 2 5" xfId="4862" xr:uid="{4C2319A3-F8E5-4399-B71A-E60411E3FC82}"/>
    <cellStyle name="Normal 2 2 2 3 8 2 5 2" xfId="13892" xr:uid="{FBCCE1AD-24E8-4AC9-BE83-73E669BCE7F6}"/>
    <cellStyle name="Normal 2 2 2 3 8 2 6" xfId="9410" xr:uid="{067C60D9-0141-465A-A8CC-CF51D126421D}"/>
    <cellStyle name="Normal 2 2 2 3 8 3" xfId="566" xr:uid="{FD12702C-2DDF-43CC-9D66-99D50297CC09}"/>
    <cellStyle name="Normal 2 2 2 3 8 3 2" xfId="1313" xr:uid="{3782D94D-BD14-4FFE-8ECD-E57AA71FF6A0}"/>
    <cellStyle name="Normal 2 2 2 3 8 3 2 2" xfId="2807" xr:uid="{683AE5E5-C876-46A6-AA76-5825D80B41A6}"/>
    <cellStyle name="Normal 2 2 2 3 8 3 2 2 2" xfId="7289" xr:uid="{1E6A78CA-1F41-4D90-A7B8-1F3FB98F29E5}"/>
    <cellStyle name="Normal 2 2 2 3 8 3 2 2 2 2" xfId="16319" xr:uid="{E4BD54D3-491A-413F-88BF-A7A26D09DF28}"/>
    <cellStyle name="Normal 2 2 2 3 8 3 2 2 3" xfId="11837" xr:uid="{D1E1CB97-8502-4E75-A11D-461BBA8451CE}"/>
    <cellStyle name="Normal 2 2 2 3 8 3 2 3" xfId="4301" xr:uid="{B73F2AF8-587C-42E7-888F-7C383EF0B56F}"/>
    <cellStyle name="Normal 2 2 2 3 8 3 2 3 2" xfId="8783" xr:uid="{BDD12AF8-613D-4C8C-B840-25221ABA8FAD}"/>
    <cellStyle name="Normal 2 2 2 3 8 3 2 3 2 2" xfId="17813" xr:uid="{5BF9491B-37C9-40B8-94E9-0F74571875DC}"/>
    <cellStyle name="Normal 2 2 2 3 8 3 2 3 3" xfId="13331" xr:uid="{E53836EB-3B9E-481D-8351-BF4C9EA1965C}"/>
    <cellStyle name="Normal 2 2 2 3 8 3 2 4" xfId="5795" xr:uid="{52C6DE5B-2F67-4FAD-BD76-7463EC28AD76}"/>
    <cellStyle name="Normal 2 2 2 3 8 3 2 4 2" xfId="14825" xr:uid="{F227F09D-EB01-427C-B3FA-40EFA41F54F2}"/>
    <cellStyle name="Normal 2 2 2 3 8 3 2 5" xfId="10343" xr:uid="{66500195-6D0C-4F3F-9738-F8AA6E0376CA}"/>
    <cellStyle name="Normal 2 2 2 3 8 3 3" xfId="2060" xr:uid="{168DE710-B44E-42FE-BAE5-4620A3408BF4}"/>
    <cellStyle name="Normal 2 2 2 3 8 3 3 2" xfId="6542" xr:uid="{7AF01429-27E8-4683-B0D1-C95396FE769A}"/>
    <cellStyle name="Normal 2 2 2 3 8 3 3 2 2" xfId="15572" xr:uid="{8F6C8793-01B6-4C8F-AA7E-B6E712AB8BE3}"/>
    <cellStyle name="Normal 2 2 2 3 8 3 3 3" xfId="11090" xr:uid="{AD5BA43C-D02F-4423-8834-9C8B06B19BF6}"/>
    <cellStyle name="Normal 2 2 2 3 8 3 4" xfId="3554" xr:uid="{75F86744-54D3-4320-9D4C-6D3000435144}"/>
    <cellStyle name="Normal 2 2 2 3 8 3 4 2" xfId="8036" xr:uid="{6DCA8687-9DB8-4B58-9DAC-4F8D0D091650}"/>
    <cellStyle name="Normal 2 2 2 3 8 3 4 2 2" xfId="17066" xr:uid="{9EC6F832-2925-42F4-A1E4-E134A2C53AA4}"/>
    <cellStyle name="Normal 2 2 2 3 8 3 4 3" xfId="12584" xr:uid="{A6415C17-1D10-491D-B6F8-525AD97056B6}"/>
    <cellStyle name="Normal 2 2 2 3 8 3 5" xfId="5048" xr:uid="{043BDE5A-393E-4E4A-A285-A407716C1D00}"/>
    <cellStyle name="Normal 2 2 2 3 8 3 5 2" xfId="14078" xr:uid="{2126DB4C-3402-4606-B7C7-E303B865A661}"/>
    <cellStyle name="Normal 2 2 2 3 8 3 6" xfId="9596" xr:uid="{2B9CEAFC-4BEF-44A3-845E-4F7D76342848}"/>
    <cellStyle name="Normal 2 2 2 3 8 4" xfId="752" xr:uid="{9749F4CF-1819-402B-8BDC-8D54E4D233C9}"/>
    <cellStyle name="Normal 2 2 2 3 8 4 2" xfId="1499" xr:uid="{F049754C-7AEF-4339-8A4E-BE154294158F}"/>
    <cellStyle name="Normal 2 2 2 3 8 4 2 2" xfId="2993" xr:uid="{B860E080-D948-4F34-95AA-F0E6C816C0CC}"/>
    <cellStyle name="Normal 2 2 2 3 8 4 2 2 2" xfId="7475" xr:uid="{C8A9E591-58FE-421B-AE50-1CD63420F711}"/>
    <cellStyle name="Normal 2 2 2 3 8 4 2 2 2 2" xfId="16505" xr:uid="{1DAD76D5-FEB8-4813-96DE-F19A13A3B0EE}"/>
    <cellStyle name="Normal 2 2 2 3 8 4 2 2 3" xfId="12023" xr:uid="{49953514-B7D9-48AE-831C-4EF9BF0180F8}"/>
    <cellStyle name="Normal 2 2 2 3 8 4 2 3" xfId="4487" xr:uid="{D67DF82D-6245-4E47-A20A-C821E669129C}"/>
    <cellStyle name="Normal 2 2 2 3 8 4 2 3 2" xfId="8969" xr:uid="{5DD56429-C643-47B0-94EF-C37698C4D073}"/>
    <cellStyle name="Normal 2 2 2 3 8 4 2 3 2 2" xfId="17999" xr:uid="{1F12F21E-2060-4567-8269-DB0ECE3CDF59}"/>
    <cellStyle name="Normal 2 2 2 3 8 4 2 3 3" xfId="13517" xr:uid="{CD55C17C-5AAF-4634-B794-4DD1E874C3A6}"/>
    <cellStyle name="Normal 2 2 2 3 8 4 2 4" xfId="5981" xr:uid="{B7C0ECF9-AC49-4A15-8D83-38CFB1721413}"/>
    <cellStyle name="Normal 2 2 2 3 8 4 2 4 2" xfId="15011" xr:uid="{EDBEDF59-09D8-4629-910B-1E01A4539BDC}"/>
    <cellStyle name="Normal 2 2 2 3 8 4 2 5" xfId="10529" xr:uid="{19F5B94B-8BCE-4981-9566-12E332057B4C}"/>
    <cellStyle name="Normal 2 2 2 3 8 4 3" xfId="2246" xr:uid="{E004B1F4-F4D1-4617-839B-340FE4ADA022}"/>
    <cellStyle name="Normal 2 2 2 3 8 4 3 2" xfId="6728" xr:uid="{9C83D148-0AC0-42D2-8413-3E3DBFECE2CD}"/>
    <cellStyle name="Normal 2 2 2 3 8 4 3 2 2" xfId="15758" xr:uid="{2DA3CA81-F3F4-4FF5-A87A-492E56A9F10B}"/>
    <cellStyle name="Normal 2 2 2 3 8 4 3 3" xfId="11276" xr:uid="{268A4DD3-A70D-4782-90D9-B0B54F4A4799}"/>
    <cellStyle name="Normal 2 2 2 3 8 4 4" xfId="3740" xr:uid="{78BB6575-41FA-41E8-AF8A-80C43F9BFC90}"/>
    <cellStyle name="Normal 2 2 2 3 8 4 4 2" xfId="8222" xr:uid="{5E307DBE-9844-422E-B309-80F57081B1E1}"/>
    <cellStyle name="Normal 2 2 2 3 8 4 4 2 2" xfId="17252" xr:uid="{634621AF-0637-4373-9279-53ED6AAD5D82}"/>
    <cellStyle name="Normal 2 2 2 3 8 4 4 3" xfId="12770" xr:uid="{54D377FB-9E74-4A24-9A9E-A6D5C3CE56B1}"/>
    <cellStyle name="Normal 2 2 2 3 8 4 5" xfId="5234" xr:uid="{6EAF31B8-9077-42B8-97A3-145C5AC28897}"/>
    <cellStyle name="Normal 2 2 2 3 8 4 5 2" xfId="14264" xr:uid="{CCD5FBB9-61A0-4214-B5D9-15D8A67598A3}"/>
    <cellStyle name="Normal 2 2 2 3 8 4 6" xfId="9782" xr:uid="{957B211E-DB2D-4FEE-9494-34E09735E475}"/>
    <cellStyle name="Normal 2 2 2 3 8 5" xfId="939" xr:uid="{C19BCFF2-26F6-45DF-8B82-6EF7F0774C39}"/>
    <cellStyle name="Normal 2 2 2 3 8 5 2" xfId="2433" xr:uid="{1818D51F-92BB-41FC-91AF-60EAC55CBDFE}"/>
    <cellStyle name="Normal 2 2 2 3 8 5 2 2" xfId="6915" xr:uid="{78B0D91C-9EF7-44FA-8D95-25F38C8CBC5B}"/>
    <cellStyle name="Normal 2 2 2 3 8 5 2 2 2" xfId="15945" xr:uid="{7E621AD3-4EEC-4329-A25F-64DA0CEF1D3B}"/>
    <cellStyle name="Normal 2 2 2 3 8 5 2 3" xfId="11463" xr:uid="{C674AA52-C3C3-4252-99F9-4B457B4726F7}"/>
    <cellStyle name="Normal 2 2 2 3 8 5 3" xfId="3927" xr:uid="{CE8CB7E9-4B77-497E-AC00-6E1C28719186}"/>
    <cellStyle name="Normal 2 2 2 3 8 5 3 2" xfId="8409" xr:uid="{49158087-1CEE-49AB-A33A-26EA796F8859}"/>
    <cellStyle name="Normal 2 2 2 3 8 5 3 2 2" xfId="17439" xr:uid="{36D05050-0EB6-4687-AF56-2B47F7F1DADD}"/>
    <cellStyle name="Normal 2 2 2 3 8 5 3 3" xfId="12957" xr:uid="{153E4318-3CCB-49B7-B75D-524340AF14A5}"/>
    <cellStyle name="Normal 2 2 2 3 8 5 4" xfId="5421" xr:uid="{5EF73074-E038-4D17-923A-0B1AF144E60C}"/>
    <cellStyle name="Normal 2 2 2 3 8 5 4 2" xfId="14451" xr:uid="{8118D215-81F4-4610-A5F8-B5B8559AC434}"/>
    <cellStyle name="Normal 2 2 2 3 8 5 5" xfId="9969" xr:uid="{79CE2F78-D56A-4C50-9015-962DF1A3D800}"/>
    <cellStyle name="Normal 2 2 2 3 8 6" xfId="1688" xr:uid="{B4EB1AC3-335A-44F9-8BAF-C5C270787D56}"/>
    <cellStyle name="Normal 2 2 2 3 8 6 2" xfId="6170" xr:uid="{45D82C07-1A09-4B63-A6E1-637E411D1A13}"/>
    <cellStyle name="Normal 2 2 2 3 8 6 2 2" xfId="15200" xr:uid="{8DF56DC1-93F5-4442-B807-F45E69D7D529}"/>
    <cellStyle name="Normal 2 2 2 3 8 6 3" xfId="10718" xr:uid="{41917165-34AD-4AD6-8046-BF32FD622871}"/>
    <cellStyle name="Normal 2 2 2 3 8 7" xfId="3182" xr:uid="{6566EFB6-7A53-4226-96AF-3166EB9F2A88}"/>
    <cellStyle name="Normal 2 2 2 3 8 7 2" xfId="7664" xr:uid="{46C83E1B-E74F-4153-8164-48E9D5CFF112}"/>
    <cellStyle name="Normal 2 2 2 3 8 7 2 2" xfId="16694" xr:uid="{7A072879-D21E-4F65-9580-74F8899803CD}"/>
    <cellStyle name="Normal 2 2 2 3 8 7 3" xfId="12212" xr:uid="{C9C7594E-84C4-4D5F-9BAD-5B86F61B9451}"/>
    <cellStyle name="Normal 2 2 2 3 8 8" xfId="4676" xr:uid="{DB9FB812-42AA-4D6E-81B8-E7D8050DEDF3}"/>
    <cellStyle name="Normal 2 2 2 3 8 8 2" xfId="13706" xr:uid="{813F4660-86DF-469D-9675-1221AE790074}"/>
    <cellStyle name="Normal 2 2 2 3 8 9" xfId="9224" xr:uid="{8D3B8514-3CF3-4993-B088-6189640782DC}"/>
    <cellStyle name="Normal 2 2 2 3 9" xfId="217" xr:uid="{9B5D97CF-5393-478E-A2E2-E6FC6DAA8108}"/>
    <cellStyle name="Normal 2 2 2 3 9 2" xfId="962" xr:uid="{E0E9D5DE-5590-41C3-8360-8142C4E08BF4}"/>
    <cellStyle name="Normal 2 2 2 3 9 2 2" xfId="2456" xr:uid="{30BBB8F5-2EDD-4F14-8C8D-F7AE90ADC92F}"/>
    <cellStyle name="Normal 2 2 2 3 9 2 2 2" xfId="6938" xr:uid="{3AE3A519-E9C4-4914-AE62-0B7295C33590}"/>
    <cellStyle name="Normal 2 2 2 3 9 2 2 2 2" xfId="15968" xr:uid="{C9BC252B-1C32-4009-97B4-67EDF60A31A5}"/>
    <cellStyle name="Normal 2 2 2 3 9 2 2 3" xfId="11486" xr:uid="{AD7866F9-C322-4AAE-B32E-53F8CF680DF1}"/>
    <cellStyle name="Normal 2 2 2 3 9 2 3" xfId="3950" xr:uid="{FA537BE6-9E26-4420-8C36-36ED25195DA2}"/>
    <cellStyle name="Normal 2 2 2 3 9 2 3 2" xfId="8432" xr:uid="{D66BF774-F742-4FD3-9774-54C8F693BC0A}"/>
    <cellStyle name="Normal 2 2 2 3 9 2 3 2 2" xfId="17462" xr:uid="{26D2F81F-302A-49C7-8A82-EFE9A39FE863}"/>
    <cellStyle name="Normal 2 2 2 3 9 2 3 3" xfId="12980" xr:uid="{26DB254B-3010-4A78-A7AA-EF404299C581}"/>
    <cellStyle name="Normal 2 2 2 3 9 2 4" xfId="5444" xr:uid="{A39367E5-FA2F-464C-B5C1-29F59EAC5385}"/>
    <cellStyle name="Normal 2 2 2 3 9 2 4 2" xfId="14474" xr:uid="{5F9B48CE-9B38-4680-8F72-9CB4178053F8}"/>
    <cellStyle name="Normal 2 2 2 3 9 2 5" xfId="9992" xr:uid="{6B6ABF45-F7D4-4299-86A1-F8442EFD87FC}"/>
    <cellStyle name="Normal 2 2 2 3 9 3" xfId="1711" xr:uid="{323CE9B4-9175-47E8-A63A-BE4FD1450EBA}"/>
    <cellStyle name="Normal 2 2 2 3 9 3 2" xfId="6193" xr:uid="{2CA41EDB-B67D-4BB8-A7C5-5E50FBA21A0B}"/>
    <cellStyle name="Normal 2 2 2 3 9 3 2 2" xfId="15223" xr:uid="{84F6F7DB-EEDF-4114-B18F-FF0EF82ED592}"/>
    <cellStyle name="Normal 2 2 2 3 9 3 3" xfId="10741" xr:uid="{FFAA5FD8-F3F6-45CB-A5D5-40F6C67640C7}"/>
    <cellStyle name="Normal 2 2 2 3 9 4" xfId="3205" xr:uid="{425BEE3E-4DF7-4D70-8D93-A61954F18F8D}"/>
    <cellStyle name="Normal 2 2 2 3 9 4 2" xfId="7687" xr:uid="{A6028C12-40E3-44CC-8D68-73060A8BC6BB}"/>
    <cellStyle name="Normal 2 2 2 3 9 4 2 2" xfId="16717" xr:uid="{712BA45C-1774-482C-ABF1-18DCF7AEE37E}"/>
    <cellStyle name="Normal 2 2 2 3 9 4 3" xfId="12235" xr:uid="{72C1978D-38CE-417A-8ADE-5342ACF8B4BF}"/>
    <cellStyle name="Normal 2 2 2 3 9 5" xfId="4699" xr:uid="{444B555B-FAB2-4BAB-828B-611DB2712936}"/>
    <cellStyle name="Normal 2 2 2 3 9 5 2" xfId="13729" xr:uid="{6DB77548-5F35-4B57-9BDF-D0F4F2B37175}"/>
    <cellStyle name="Normal 2 2 2 3 9 6" xfId="9247" xr:uid="{77BADFCD-3D1F-4B14-AE99-A5C97FF8F09E}"/>
    <cellStyle name="Normal 2 2 2 4" xfId="42" xr:uid="{FC84DC94-E715-4E9F-BE00-4075B82B1C76}"/>
    <cellStyle name="Normal 2 2 2 4 2" xfId="228" xr:uid="{FFE50532-DA7C-4B30-84B0-C6CC12344AF1}"/>
    <cellStyle name="Normal 2 2 2 4 2 2" xfId="973" xr:uid="{E45F83F6-DA9A-453D-9BB9-0E7D5C6F0C36}"/>
    <cellStyle name="Normal 2 2 2 4 2 2 2" xfId="2467" xr:uid="{007DCE1A-2B7D-4C6B-AFF9-826B684D580A}"/>
    <cellStyle name="Normal 2 2 2 4 2 2 2 2" xfId="6949" xr:uid="{8D4B1E0B-63DB-423E-9AEC-512F92C94448}"/>
    <cellStyle name="Normal 2 2 2 4 2 2 2 2 2" xfId="15979" xr:uid="{13775C12-4CA2-4246-AB9F-F724C52A081D}"/>
    <cellStyle name="Normal 2 2 2 4 2 2 2 3" xfId="11497" xr:uid="{66707D4F-0132-449F-B048-E384E0BC1FF0}"/>
    <cellStyle name="Normal 2 2 2 4 2 2 3" xfId="3961" xr:uid="{B16C8FF4-DF86-4D16-B994-1BDD34EFA690}"/>
    <cellStyle name="Normal 2 2 2 4 2 2 3 2" xfId="8443" xr:uid="{F9668952-198D-44B2-B26C-5CD85BFF3F56}"/>
    <cellStyle name="Normal 2 2 2 4 2 2 3 2 2" xfId="17473" xr:uid="{4372837E-A4B1-469B-9C92-EE762CFB04C6}"/>
    <cellStyle name="Normal 2 2 2 4 2 2 3 3" xfId="12991" xr:uid="{3FC8EF44-AD55-40C0-BE33-3D0F68B7BC0D}"/>
    <cellStyle name="Normal 2 2 2 4 2 2 4" xfId="5455" xr:uid="{EC0008A7-1128-4380-8952-013FE62479FF}"/>
    <cellStyle name="Normal 2 2 2 4 2 2 4 2" xfId="14485" xr:uid="{4C14889E-6EFF-432C-AFB0-36EE5DC5031D}"/>
    <cellStyle name="Normal 2 2 2 4 2 2 5" xfId="10003" xr:uid="{A1F55021-1267-459D-93B8-4A5DA2A8DC09}"/>
    <cellStyle name="Normal 2 2 2 4 2 3" xfId="1722" xr:uid="{CC550D26-62D1-4D0D-9950-2E4DADF1F501}"/>
    <cellStyle name="Normal 2 2 2 4 2 3 2" xfId="6204" xr:uid="{C318F786-4438-4E75-85FC-C562099460CB}"/>
    <cellStyle name="Normal 2 2 2 4 2 3 2 2" xfId="15234" xr:uid="{DED887D0-4975-4C2B-91D9-34D6DC61164C}"/>
    <cellStyle name="Normal 2 2 2 4 2 3 3" xfId="10752" xr:uid="{0CDFD689-9511-47E4-A9BC-AECA0C51F617}"/>
    <cellStyle name="Normal 2 2 2 4 2 4" xfId="3216" xr:uid="{65264241-A37E-477E-BEF1-2DBBA933B0C2}"/>
    <cellStyle name="Normal 2 2 2 4 2 4 2" xfId="7698" xr:uid="{D194BFAB-5780-4B66-874F-9D93E84665D5}"/>
    <cellStyle name="Normal 2 2 2 4 2 4 2 2" xfId="16728" xr:uid="{484EEB94-9122-4E41-958B-38E6A8BD1FC9}"/>
    <cellStyle name="Normal 2 2 2 4 2 4 3" xfId="12246" xr:uid="{0743D750-C32C-415E-84C2-C51E76AC50CD}"/>
    <cellStyle name="Normal 2 2 2 4 2 5" xfId="4710" xr:uid="{F556A973-1EDA-4711-A3F6-D500491E0045}"/>
    <cellStyle name="Normal 2 2 2 4 2 5 2" xfId="13740" xr:uid="{5EB6196B-905E-41F7-9B45-00BA453B6FCD}"/>
    <cellStyle name="Normal 2 2 2 4 2 6" xfId="9258" xr:uid="{CEFB1193-40ED-430E-9037-8DA1B8DA64FF}"/>
    <cellStyle name="Normal 2 2 2 4 3" xfId="414" xr:uid="{E88EFF6C-096C-48A2-9295-31F5DD482834}"/>
    <cellStyle name="Normal 2 2 2 4 3 2" xfId="1161" xr:uid="{6562F809-D85F-45D3-8C39-08D508A00C6C}"/>
    <cellStyle name="Normal 2 2 2 4 3 2 2" xfId="2655" xr:uid="{850BA750-1E29-46A3-AF1E-69D7E2E00E74}"/>
    <cellStyle name="Normal 2 2 2 4 3 2 2 2" xfId="7137" xr:uid="{4752BA2F-1BD9-4798-B3CA-9F29F2970958}"/>
    <cellStyle name="Normal 2 2 2 4 3 2 2 2 2" xfId="16167" xr:uid="{8B40F55C-B91F-4F7B-B187-0101D3F73C31}"/>
    <cellStyle name="Normal 2 2 2 4 3 2 2 3" xfId="11685" xr:uid="{02CD093A-0FCF-47DE-84FD-FBFE63B999ED}"/>
    <cellStyle name="Normal 2 2 2 4 3 2 3" xfId="4149" xr:uid="{8D778824-6D5D-4CFB-9037-C71CFAF7A4B5}"/>
    <cellStyle name="Normal 2 2 2 4 3 2 3 2" xfId="8631" xr:uid="{281A464C-183C-4042-A9F3-A7D6F18C0D1B}"/>
    <cellStyle name="Normal 2 2 2 4 3 2 3 2 2" xfId="17661" xr:uid="{04A84809-518B-4EE0-B385-D967FBB0D1FE}"/>
    <cellStyle name="Normal 2 2 2 4 3 2 3 3" xfId="13179" xr:uid="{495B21EB-F93B-4C1C-85E6-D57ED6528B82}"/>
    <cellStyle name="Normal 2 2 2 4 3 2 4" xfId="5643" xr:uid="{B3B280E8-DCB0-46B6-A3FE-34445AB6E49E}"/>
    <cellStyle name="Normal 2 2 2 4 3 2 4 2" xfId="14673" xr:uid="{664E493A-3542-40E3-BDED-8F22651882CB}"/>
    <cellStyle name="Normal 2 2 2 4 3 2 5" xfId="10191" xr:uid="{AD6DDEB4-B3AE-4C3D-A3E5-9C0051956627}"/>
    <cellStyle name="Normal 2 2 2 4 3 3" xfId="1908" xr:uid="{ADC4333C-0607-47E2-B995-CA87F76F9E26}"/>
    <cellStyle name="Normal 2 2 2 4 3 3 2" xfId="6390" xr:uid="{6E505EFF-6342-4A5C-9039-2B2FD895577D}"/>
    <cellStyle name="Normal 2 2 2 4 3 3 2 2" xfId="15420" xr:uid="{29E2DD80-08BE-469C-9EB1-6C7A0B03987A}"/>
    <cellStyle name="Normal 2 2 2 4 3 3 3" xfId="10938" xr:uid="{7B8521D7-FF81-4D04-B2D4-DF4683915E87}"/>
    <cellStyle name="Normal 2 2 2 4 3 4" xfId="3402" xr:uid="{422D1E24-27EF-4758-A01A-96A8FC864421}"/>
    <cellStyle name="Normal 2 2 2 4 3 4 2" xfId="7884" xr:uid="{753FC4CB-FF4E-46BC-8C27-84E5307A8E70}"/>
    <cellStyle name="Normal 2 2 2 4 3 4 2 2" xfId="16914" xr:uid="{EA083FD8-59C4-4B4B-AA71-6B8408A12FF6}"/>
    <cellStyle name="Normal 2 2 2 4 3 4 3" xfId="12432" xr:uid="{D55FC5D5-4C49-4295-BA39-029745F411DD}"/>
    <cellStyle name="Normal 2 2 2 4 3 5" xfId="4896" xr:uid="{E436B016-9019-4404-9AC4-78AEFE0471F5}"/>
    <cellStyle name="Normal 2 2 2 4 3 5 2" xfId="13926" xr:uid="{A287718A-E74D-470F-8699-21751D7B6B5B}"/>
    <cellStyle name="Normal 2 2 2 4 3 6" xfId="9444" xr:uid="{61119A01-35DB-434F-A123-6B9ECAA153EC}"/>
    <cellStyle name="Normal 2 2 2 4 4" xfId="600" xr:uid="{29F83E81-22CC-4A3C-A10F-FFBE586B6FB0}"/>
    <cellStyle name="Normal 2 2 2 4 4 2" xfId="1347" xr:uid="{D5181831-B165-4006-8AD7-9F1A4762D231}"/>
    <cellStyle name="Normal 2 2 2 4 4 2 2" xfId="2841" xr:uid="{E576A71F-0E12-4054-87B5-8F19537044ED}"/>
    <cellStyle name="Normal 2 2 2 4 4 2 2 2" xfId="7323" xr:uid="{77792294-3AB4-45E6-AF18-E6D0F31F4FF3}"/>
    <cellStyle name="Normal 2 2 2 4 4 2 2 2 2" xfId="16353" xr:uid="{0CAD2676-E34C-4651-B7C9-A838172C9D10}"/>
    <cellStyle name="Normal 2 2 2 4 4 2 2 3" xfId="11871" xr:uid="{98B08B48-463C-4571-A7AB-ADB5B5BE80BF}"/>
    <cellStyle name="Normal 2 2 2 4 4 2 3" xfId="4335" xr:uid="{DE42F4F8-416A-479B-ADA5-36E0EDF39A77}"/>
    <cellStyle name="Normal 2 2 2 4 4 2 3 2" xfId="8817" xr:uid="{9D8F5375-63FD-4C7E-819B-921F369AC792}"/>
    <cellStyle name="Normal 2 2 2 4 4 2 3 2 2" xfId="17847" xr:uid="{8963788A-F346-4E8C-A4F3-4852CA281E9D}"/>
    <cellStyle name="Normal 2 2 2 4 4 2 3 3" xfId="13365" xr:uid="{1D60AE28-9EFF-4461-B3FD-152C2B2040ED}"/>
    <cellStyle name="Normal 2 2 2 4 4 2 4" xfId="5829" xr:uid="{F3E34A99-DBAD-4911-9BFD-CB1715717BD2}"/>
    <cellStyle name="Normal 2 2 2 4 4 2 4 2" xfId="14859" xr:uid="{CFA65A3F-C835-43F9-8BB7-2889B40D609A}"/>
    <cellStyle name="Normal 2 2 2 4 4 2 5" xfId="10377" xr:uid="{085F8CAA-BC5A-4A69-A24E-7943A9C20CCA}"/>
    <cellStyle name="Normal 2 2 2 4 4 3" xfId="2094" xr:uid="{FD2A8E24-84C1-46DD-B7AB-1FD2FAEFE1C1}"/>
    <cellStyle name="Normal 2 2 2 4 4 3 2" xfId="6576" xr:uid="{CC4F3EBE-3947-481C-976F-F6EFBC06E26B}"/>
    <cellStyle name="Normal 2 2 2 4 4 3 2 2" xfId="15606" xr:uid="{E2882E4C-FE38-449D-88A0-C18C2C767201}"/>
    <cellStyle name="Normal 2 2 2 4 4 3 3" xfId="11124" xr:uid="{EAE8D206-770E-48EF-97BF-47857C778AFA}"/>
    <cellStyle name="Normal 2 2 2 4 4 4" xfId="3588" xr:uid="{2CB05C95-9126-44BC-A765-BA449359D465}"/>
    <cellStyle name="Normal 2 2 2 4 4 4 2" xfId="8070" xr:uid="{2AF92917-3B62-4A3C-9671-DDDCC0DD4844}"/>
    <cellStyle name="Normal 2 2 2 4 4 4 2 2" xfId="17100" xr:uid="{257578E6-514B-43B1-8304-2E052099FED4}"/>
    <cellStyle name="Normal 2 2 2 4 4 4 3" xfId="12618" xr:uid="{225279EA-A954-4CA6-8B0A-DF7AB0BEC385}"/>
    <cellStyle name="Normal 2 2 2 4 4 5" xfId="5082" xr:uid="{C783B51F-7F5B-4D69-836C-DA137E3B3943}"/>
    <cellStyle name="Normal 2 2 2 4 4 5 2" xfId="14112" xr:uid="{608175AE-6361-47E1-A863-4D9398FF9038}"/>
    <cellStyle name="Normal 2 2 2 4 4 6" xfId="9630" xr:uid="{0137D8D6-D349-4E0F-8BB0-ECD47DB4449C}"/>
    <cellStyle name="Normal 2 2 2 4 5" xfId="787" xr:uid="{79F91421-B2D8-45F3-9F9A-075A08C4333A}"/>
    <cellStyle name="Normal 2 2 2 4 5 2" xfId="2281" xr:uid="{F3686E8E-44E6-4B8F-A217-A652E4F1194A}"/>
    <cellStyle name="Normal 2 2 2 4 5 2 2" xfId="6763" xr:uid="{BA2AD8AF-A231-4289-B3A5-5FE5667CAE4F}"/>
    <cellStyle name="Normal 2 2 2 4 5 2 2 2" xfId="15793" xr:uid="{A27137B4-791E-4680-8E7B-5243B4D5100A}"/>
    <cellStyle name="Normal 2 2 2 4 5 2 3" xfId="11311" xr:uid="{133C653E-8AD1-4285-AC3F-6F2381E48899}"/>
    <cellStyle name="Normal 2 2 2 4 5 3" xfId="3775" xr:uid="{AA53565E-E4B4-4BB2-81B1-D6867830B26C}"/>
    <cellStyle name="Normal 2 2 2 4 5 3 2" xfId="8257" xr:uid="{83E5F000-0B8F-4BDC-AC22-378EF5287C08}"/>
    <cellStyle name="Normal 2 2 2 4 5 3 2 2" xfId="17287" xr:uid="{61A60415-DE0F-478B-A631-404D0A653895}"/>
    <cellStyle name="Normal 2 2 2 4 5 3 3" xfId="12805" xr:uid="{72FE9CFB-E4FE-47AF-971B-CC2260F620D7}"/>
    <cellStyle name="Normal 2 2 2 4 5 4" xfId="5269" xr:uid="{24D9238F-54E2-4062-BE7A-41A38DD6D81C}"/>
    <cellStyle name="Normal 2 2 2 4 5 4 2" xfId="14299" xr:uid="{056EFB5D-E68E-49AA-8198-13CBC529C408}"/>
    <cellStyle name="Normal 2 2 2 4 5 5" xfId="9817" xr:uid="{B040A328-C7C2-4139-AE85-E1A78BBF3F70}"/>
    <cellStyle name="Normal 2 2 2 4 6" xfId="1536" xr:uid="{36B92EF2-475A-476D-9E14-352D7EB20565}"/>
    <cellStyle name="Normal 2 2 2 4 6 2" xfId="6018" xr:uid="{05355B97-DEF5-4EB8-9E40-A852E9F549B7}"/>
    <cellStyle name="Normal 2 2 2 4 6 2 2" xfId="15048" xr:uid="{C22E9744-B099-44C3-8164-529CA50A59E4}"/>
    <cellStyle name="Normal 2 2 2 4 6 3" xfId="10566" xr:uid="{7CB2B4AE-1F8F-44EC-BB22-23730BA2B5CB}"/>
    <cellStyle name="Normal 2 2 2 4 7" xfId="3030" xr:uid="{1EB63AA4-A96C-4649-9CC4-16B2C4CEDABD}"/>
    <cellStyle name="Normal 2 2 2 4 7 2" xfId="7512" xr:uid="{C5B5AD6A-F380-49DC-A83F-62B74D295115}"/>
    <cellStyle name="Normal 2 2 2 4 7 2 2" xfId="16542" xr:uid="{FF032ED3-B604-41CA-A041-8C6AAEAC9870}"/>
    <cellStyle name="Normal 2 2 2 4 7 3" xfId="12060" xr:uid="{452EDCB3-58A2-4D8C-98E0-913ECD71FD57}"/>
    <cellStyle name="Normal 2 2 2 4 8" xfId="4524" xr:uid="{AC7AF20B-FA07-4F1C-B93F-43A4C0D08A81}"/>
    <cellStyle name="Normal 2 2 2 4 8 2" xfId="13554" xr:uid="{103B1A1B-EC1B-40DC-9EB7-1A45481C56B4}"/>
    <cellStyle name="Normal 2 2 2 4 9" xfId="9072" xr:uid="{CA2CAB5A-A0C9-4727-85DC-AEE18365EB04}"/>
    <cellStyle name="Normal 2 2 2 5" xfId="65" xr:uid="{57297273-3C6E-49F3-A6FD-7303863A6E52}"/>
    <cellStyle name="Normal 2 2 2 5 2" xfId="251" xr:uid="{368297A4-8A9B-4FEE-9C9D-E06AFF628D2A}"/>
    <cellStyle name="Normal 2 2 2 5 2 2" xfId="996" xr:uid="{B756372A-5432-4169-9894-BDDC8F3A43E0}"/>
    <cellStyle name="Normal 2 2 2 5 2 2 2" xfId="2490" xr:uid="{205E2113-DE65-4AB5-A927-923BC2DB7727}"/>
    <cellStyle name="Normal 2 2 2 5 2 2 2 2" xfId="6972" xr:uid="{8231C676-0330-4583-A1C0-7670C7332CDC}"/>
    <cellStyle name="Normal 2 2 2 5 2 2 2 2 2" xfId="16002" xr:uid="{37EDDFF0-3049-4114-942C-B15AD33145A3}"/>
    <cellStyle name="Normal 2 2 2 5 2 2 2 3" xfId="11520" xr:uid="{BDB11496-4256-41DE-B5FC-7E1146473869}"/>
    <cellStyle name="Normal 2 2 2 5 2 2 3" xfId="3984" xr:uid="{A39321F6-015D-426C-842D-03963D192445}"/>
    <cellStyle name="Normal 2 2 2 5 2 2 3 2" xfId="8466" xr:uid="{AF8DBC69-CFA0-417A-9E25-F40C9ECCCDFD}"/>
    <cellStyle name="Normal 2 2 2 5 2 2 3 2 2" xfId="17496" xr:uid="{430CBEE8-725C-4568-8563-42FE3F93A2BA}"/>
    <cellStyle name="Normal 2 2 2 5 2 2 3 3" xfId="13014" xr:uid="{2E517A75-A942-4203-9CDA-8349D0D7E477}"/>
    <cellStyle name="Normal 2 2 2 5 2 2 4" xfId="5478" xr:uid="{42DF04D0-039A-42CB-BFAB-E225E5B01BE9}"/>
    <cellStyle name="Normal 2 2 2 5 2 2 4 2" xfId="14508" xr:uid="{156EA584-4858-40AD-9CDC-714B9F480ADC}"/>
    <cellStyle name="Normal 2 2 2 5 2 2 5" xfId="10026" xr:uid="{7079BFFC-C2C3-4E98-8B36-C91860A79899}"/>
    <cellStyle name="Normal 2 2 2 5 2 3" xfId="1745" xr:uid="{4467AC5E-C535-42BA-B496-2974CC3B23B2}"/>
    <cellStyle name="Normal 2 2 2 5 2 3 2" xfId="6227" xr:uid="{6D0A0559-24D0-4FF2-8D83-04DBA5EBB382}"/>
    <cellStyle name="Normal 2 2 2 5 2 3 2 2" xfId="15257" xr:uid="{47680A3D-4CD8-4B46-8F74-82AF845E15FC}"/>
    <cellStyle name="Normal 2 2 2 5 2 3 3" xfId="10775" xr:uid="{A98018A4-2E56-4A52-A296-8528D6852DF6}"/>
    <cellStyle name="Normal 2 2 2 5 2 4" xfId="3239" xr:uid="{103866C0-6BD1-487C-995C-E99A88BA81D6}"/>
    <cellStyle name="Normal 2 2 2 5 2 4 2" xfId="7721" xr:uid="{FCFE0A25-16F1-4087-B8FE-C9BCD8289C05}"/>
    <cellStyle name="Normal 2 2 2 5 2 4 2 2" xfId="16751" xr:uid="{B8697A41-D672-4460-B897-DA3E698216E4}"/>
    <cellStyle name="Normal 2 2 2 5 2 4 3" xfId="12269" xr:uid="{AD18AF04-7ED3-44F9-96A7-AFFCA00BD090}"/>
    <cellStyle name="Normal 2 2 2 5 2 5" xfId="4733" xr:uid="{181F9924-4064-44F9-924F-23F7E2E90E92}"/>
    <cellStyle name="Normal 2 2 2 5 2 5 2" xfId="13763" xr:uid="{2E02DC90-02BC-486E-B82A-7CB90897F816}"/>
    <cellStyle name="Normal 2 2 2 5 2 6" xfId="9281" xr:uid="{1611AB62-6450-4A9F-9B2A-D44826A80386}"/>
    <cellStyle name="Normal 2 2 2 5 3" xfId="437" xr:uid="{9F1F7763-CBE5-4EDB-9A3D-55D717C5EF95}"/>
    <cellStyle name="Normal 2 2 2 5 3 2" xfId="1184" xr:uid="{52A1DB84-1687-4B2A-A31B-ADCF69272449}"/>
    <cellStyle name="Normal 2 2 2 5 3 2 2" xfId="2678" xr:uid="{A30DA19C-8919-4C9F-B1B6-75EF6F8AD6D6}"/>
    <cellStyle name="Normal 2 2 2 5 3 2 2 2" xfId="7160" xr:uid="{B543DB7A-C6AD-4D7C-B7A3-0B474C502A82}"/>
    <cellStyle name="Normal 2 2 2 5 3 2 2 2 2" xfId="16190" xr:uid="{8827F72D-731F-4391-BB17-E425D711B0AB}"/>
    <cellStyle name="Normal 2 2 2 5 3 2 2 3" xfId="11708" xr:uid="{704DA9B3-6254-4A75-8DDF-2ECF496150D6}"/>
    <cellStyle name="Normal 2 2 2 5 3 2 3" xfId="4172" xr:uid="{90F2CA45-2001-48AB-B585-5406B1A1E2A7}"/>
    <cellStyle name="Normal 2 2 2 5 3 2 3 2" xfId="8654" xr:uid="{1A69C9A8-3419-4D1A-A8C6-3C863CFB256E}"/>
    <cellStyle name="Normal 2 2 2 5 3 2 3 2 2" xfId="17684" xr:uid="{1144F42F-B5E2-41EB-9CEF-A6F6DA031596}"/>
    <cellStyle name="Normal 2 2 2 5 3 2 3 3" xfId="13202" xr:uid="{5BA71D84-5768-40E6-9AC0-5F73C2D0298E}"/>
    <cellStyle name="Normal 2 2 2 5 3 2 4" xfId="5666" xr:uid="{9829A47B-C155-4864-9170-E9EB9347243A}"/>
    <cellStyle name="Normal 2 2 2 5 3 2 4 2" xfId="14696" xr:uid="{39CCC258-6AB3-46DE-AB22-5A0CBF72F7AB}"/>
    <cellStyle name="Normal 2 2 2 5 3 2 5" xfId="10214" xr:uid="{F53675BF-2794-4CD7-921D-ABFCEBBDFC73}"/>
    <cellStyle name="Normal 2 2 2 5 3 3" xfId="1931" xr:uid="{D75C3DEE-BCBD-4E0D-85F3-D80553D4F9ED}"/>
    <cellStyle name="Normal 2 2 2 5 3 3 2" xfId="6413" xr:uid="{1AD7B689-71EB-4787-BE28-DB731D787F8D}"/>
    <cellStyle name="Normal 2 2 2 5 3 3 2 2" xfId="15443" xr:uid="{3F09682A-0066-49C6-981B-31B57C16FE1F}"/>
    <cellStyle name="Normal 2 2 2 5 3 3 3" xfId="10961" xr:uid="{BFF69B39-E15E-4DD5-A312-D2684F7DB685}"/>
    <cellStyle name="Normal 2 2 2 5 3 4" xfId="3425" xr:uid="{563948C8-FF37-4561-AB0E-4412C228C8F9}"/>
    <cellStyle name="Normal 2 2 2 5 3 4 2" xfId="7907" xr:uid="{0FDE6DF6-ABBB-4F50-B248-97F3DEB91BBF}"/>
    <cellStyle name="Normal 2 2 2 5 3 4 2 2" xfId="16937" xr:uid="{CCB65B3C-9148-45E6-AED9-2707099E1E9B}"/>
    <cellStyle name="Normal 2 2 2 5 3 4 3" xfId="12455" xr:uid="{521269BC-4093-4CC9-B9EB-E35CA5314A46}"/>
    <cellStyle name="Normal 2 2 2 5 3 5" xfId="4919" xr:uid="{DC880DE8-308C-4B9C-B9C1-763B76CA81D3}"/>
    <cellStyle name="Normal 2 2 2 5 3 5 2" xfId="13949" xr:uid="{2D33F902-0290-423B-8677-8D60126861B6}"/>
    <cellStyle name="Normal 2 2 2 5 3 6" xfId="9467" xr:uid="{99582A10-94C2-459F-90AF-8DEEC3D2FE75}"/>
    <cellStyle name="Normal 2 2 2 5 4" xfId="623" xr:uid="{F0E8134F-7D12-4986-8D30-D3371179777D}"/>
    <cellStyle name="Normal 2 2 2 5 4 2" xfId="1370" xr:uid="{09D80D87-7348-4FAB-B63E-9C0D0535B36E}"/>
    <cellStyle name="Normal 2 2 2 5 4 2 2" xfId="2864" xr:uid="{8A300FA2-42A0-493C-A334-9BB35C83AF3C}"/>
    <cellStyle name="Normal 2 2 2 5 4 2 2 2" xfId="7346" xr:uid="{8B290C52-3F37-4763-8A6F-22B35A07FF15}"/>
    <cellStyle name="Normal 2 2 2 5 4 2 2 2 2" xfId="16376" xr:uid="{B1B978D5-BBB1-4E96-A870-6C897EB8373A}"/>
    <cellStyle name="Normal 2 2 2 5 4 2 2 3" xfId="11894" xr:uid="{771CDF51-D29B-4D1D-B113-E507BDB7EC99}"/>
    <cellStyle name="Normal 2 2 2 5 4 2 3" xfId="4358" xr:uid="{C3342DEA-80B6-4F4E-BB84-60833F70DA08}"/>
    <cellStyle name="Normal 2 2 2 5 4 2 3 2" xfId="8840" xr:uid="{2E8880C7-E499-4DB9-940D-4D74877C8106}"/>
    <cellStyle name="Normal 2 2 2 5 4 2 3 2 2" xfId="17870" xr:uid="{904D78D0-0DD7-4756-8D91-A58618EBD9D8}"/>
    <cellStyle name="Normal 2 2 2 5 4 2 3 3" xfId="13388" xr:uid="{4292FB93-2EA6-4CCE-AACC-3581A4A12219}"/>
    <cellStyle name="Normal 2 2 2 5 4 2 4" xfId="5852" xr:uid="{D4756BE7-5D08-4082-8D79-59554D95955C}"/>
    <cellStyle name="Normal 2 2 2 5 4 2 4 2" xfId="14882" xr:uid="{CF6BDC29-498F-4BEA-837B-60788922200A}"/>
    <cellStyle name="Normal 2 2 2 5 4 2 5" xfId="10400" xr:uid="{08168F68-7DD1-429C-B8CC-3A4EDDF1C0B5}"/>
    <cellStyle name="Normal 2 2 2 5 4 3" xfId="2117" xr:uid="{33671DB5-958E-4B9C-9516-95F30EA5A94E}"/>
    <cellStyle name="Normal 2 2 2 5 4 3 2" xfId="6599" xr:uid="{EF58CF65-E350-433B-9E83-5F3917B6297C}"/>
    <cellStyle name="Normal 2 2 2 5 4 3 2 2" xfId="15629" xr:uid="{696CDFBC-23FE-47BC-955F-21613605D30B}"/>
    <cellStyle name="Normal 2 2 2 5 4 3 3" xfId="11147" xr:uid="{74966D24-2FF3-4BB0-875C-64827B82C658}"/>
    <cellStyle name="Normal 2 2 2 5 4 4" xfId="3611" xr:uid="{4FD39E6A-2960-44CB-B90D-82693F4923FC}"/>
    <cellStyle name="Normal 2 2 2 5 4 4 2" xfId="8093" xr:uid="{5DDF0FE6-B4F5-47AB-9726-C65D6CED12CF}"/>
    <cellStyle name="Normal 2 2 2 5 4 4 2 2" xfId="17123" xr:uid="{E1C0BF96-EDE2-4C0B-B11E-AF92A0D0E514}"/>
    <cellStyle name="Normal 2 2 2 5 4 4 3" xfId="12641" xr:uid="{500C8C3B-D4AE-4968-9D90-00B063F9E551}"/>
    <cellStyle name="Normal 2 2 2 5 4 5" xfId="5105" xr:uid="{42723D89-7408-4764-8CAF-D1B0D56E6191}"/>
    <cellStyle name="Normal 2 2 2 5 4 5 2" xfId="14135" xr:uid="{2B5E3F4F-1ED7-48CA-918C-3766AFF9761C}"/>
    <cellStyle name="Normal 2 2 2 5 4 6" xfId="9653" xr:uid="{2271A702-1722-4C4C-A1A0-4E41B233BE97}"/>
    <cellStyle name="Normal 2 2 2 5 5" xfId="810" xr:uid="{296D1721-BDDC-4E9F-B242-F88D4D5D9AA4}"/>
    <cellStyle name="Normal 2 2 2 5 5 2" xfId="2304" xr:uid="{2DE0BD14-B313-4736-BD41-0FE5F84D1CCA}"/>
    <cellStyle name="Normal 2 2 2 5 5 2 2" xfId="6786" xr:uid="{67390B4B-D9A9-43DD-AF98-DEC26B79BF0B}"/>
    <cellStyle name="Normal 2 2 2 5 5 2 2 2" xfId="15816" xr:uid="{411F7242-C1CA-459F-9AAC-C8027D54B4D4}"/>
    <cellStyle name="Normal 2 2 2 5 5 2 3" xfId="11334" xr:uid="{30018FF3-5B22-4819-8F76-2E937CE49ADB}"/>
    <cellStyle name="Normal 2 2 2 5 5 3" xfId="3798" xr:uid="{FFCD0687-D30F-4FBC-8F1B-A1B34DD4F8AE}"/>
    <cellStyle name="Normal 2 2 2 5 5 3 2" xfId="8280" xr:uid="{F162A1BD-E8AB-4536-822E-0AB58B907C91}"/>
    <cellStyle name="Normal 2 2 2 5 5 3 2 2" xfId="17310" xr:uid="{81F673D8-C5A4-4DA3-B700-074540E38BA6}"/>
    <cellStyle name="Normal 2 2 2 5 5 3 3" xfId="12828" xr:uid="{E7E58C84-71F0-4F1F-9496-62FD0355458E}"/>
    <cellStyle name="Normal 2 2 2 5 5 4" xfId="5292" xr:uid="{B1175EF7-A525-4F5F-81F9-2B4269C097F6}"/>
    <cellStyle name="Normal 2 2 2 5 5 4 2" xfId="14322" xr:uid="{CCA70E36-6BCA-4C4B-A7B2-22049EFD2032}"/>
    <cellStyle name="Normal 2 2 2 5 5 5" xfId="9840" xr:uid="{FFB4DFDF-CBB4-4E21-B1A4-676E763166A0}"/>
    <cellStyle name="Normal 2 2 2 5 6" xfId="1559" xr:uid="{EBADF9D5-EFC3-4190-A1BE-B4C4D7E98C41}"/>
    <cellStyle name="Normal 2 2 2 5 6 2" xfId="6041" xr:uid="{28AF6081-0792-4122-B355-512D4469BE5E}"/>
    <cellStyle name="Normal 2 2 2 5 6 2 2" xfId="15071" xr:uid="{1BF3CB8E-533D-4A55-8FB6-301530F322BE}"/>
    <cellStyle name="Normal 2 2 2 5 6 3" xfId="10589" xr:uid="{B50E7F66-3096-43CA-9CC2-9DB2085B3790}"/>
    <cellStyle name="Normal 2 2 2 5 7" xfId="3053" xr:uid="{0DE5FDBE-6CC1-45C3-954E-516223748774}"/>
    <cellStyle name="Normal 2 2 2 5 7 2" xfId="7535" xr:uid="{97087049-21ED-474B-92C0-0DFBDB69F954}"/>
    <cellStyle name="Normal 2 2 2 5 7 2 2" xfId="16565" xr:uid="{71A55D4F-9FD3-4A16-9C10-3C9429FD7541}"/>
    <cellStyle name="Normal 2 2 2 5 7 3" xfId="12083" xr:uid="{2DD71FD9-9D64-4F49-92C7-D98720C7D95C}"/>
    <cellStyle name="Normal 2 2 2 5 8" xfId="4547" xr:uid="{F04BBAD9-74C8-4DA0-B0D4-58CE760CE368}"/>
    <cellStyle name="Normal 2 2 2 5 8 2" xfId="13577" xr:uid="{93DC9658-9BE7-40F1-8DEB-DB72C288E346}"/>
    <cellStyle name="Normal 2 2 2 5 9" xfId="9095" xr:uid="{414CCF64-80CF-46A3-87CB-234B23A46B35}"/>
    <cellStyle name="Normal 2 2 2 6" xfId="89" xr:uid="{98F061D2-64DD-47D6-B0D1-59F3ED29DE6E}"/>
    <cellStyle name="Normal 2 2 2 6 2" xfId="275" xr:uid="{FD6DF1CC-3CA1-4544-AC81-2EBB3190E42C}"/>
    <cellStyle name="Normal 2 2 2 6 2 2" xfId="1019" xr:uid="{278A2C44-6615-4A27-9246-FAC54D1510B7}"/>
    <cellStyle name="Normal 2 2 2 6 2 2 2" xfId="2513" xr:uid="{E8B97DCA-FF68-40B0-80EE-E45B4A4EDF34}"/>
    <cellStyle name="Normal 2 2 2 6 2 2 2 2" xfId="6995" xr:uid="{02C75D5B-4E9A-4E24-8B04-255DBD59CBE0}"/>
    <cellStyle name="Normal 2 2 2 6 2 2 2 2 2" xfId="16025" xr:uid="{FDD1B201-3F1D-464E-8A56-E719AE8216DB}"/>
    <cellStyle name="Normal 2 2 2 6 2 2 2 3" xfId="11543" xr:uid="{CAA75BDF-7E9C-4162-BEF3-822213FB3BCA}"/>
    <cellStyle name="Normal 2 2 2 6 2 2 3" xfId="4007" xr:uid="{F938FC59-0706-48D2-8B89-2CD13264D94E}"/>
    <cellStyle name="Normal 2 2 2 6 2 2 3 2" xfId="8489" xr:uid="{B3A2DFDF-A160-468D-B71D-C3CE6B376E98}"/>
    <cellStyle name="Normal 2 2 2 6 2 2 3 2 2" xfId="17519" xr:uid="{ADF4ED1D-6450-451D-91C4-62910CF5FCFE}"/>
    <cellStyle name="Normal 2 2 2 6 2 2 3 3" xfId="13037" xr:uid="{6B5F50F5-2F1C-4366-93C9-2E020ADCE29E}"/>
    <cellStyle name="Normal 2 2 2 6 2 2 4" xfId="5501" xr:uid="{C501DD61-0B53-4322-B6EE-FBF826BB9944}"/>
    <cellStyle name="Normal 2 2 2 6 2 2 4 2" xfId="14531" xr:uid="{B26AF086-5C0D-42FD-BFCA-5486CB0E5DEF}"/>
    <cellStyle name="Normal 2 2 2 6 2 2 5" xfId="10049" xr:uid="{E5D89937-43AB-48A0-889A-91DEB2611A0B}"/>
    <cellStyle name="Normal 2 2 2 6 2 3" xfId="1769" xr:uid="{8566C820-449C-43BF-BB1F-2D9185E53717}"/>
    <cellStyle name="Normal 2 2 2 6 2 3 2" xfId="6251" xr:uid="{5E30C6EA-F2F4-46A5-AADE-48C31009125B}"/>
    <cellStyle name="Normal 2 2 2 6 2 3 2 2" xfId="15281" xr:uid="{A27AB652-0718-4C91-B525-6926B981D7C8}"/>
    <cellStyle name="Normal 2 2 2 6 2 3 3" xfId="10799" xr:uid="{29036B18-FF40-470C-BF9C-6CABC7C0A2E7}"/>
    <cellStyle name="Normal 2 2 2 6 2 4" xfId="3263" xr:uid="{A4D87CFB-A485-4885-9DFD-FA7C9ACC9B65}"/>
    <cellStyle name="Normal 2 2 2 6 2 4 2" xfId="7745" xr:uid="{E9111910-7B51-4888-A347-AAE11483D2F5}"/>
    <cellStyle name="Normal 2 2 2 6 2 4 2 2" xfId="16775" xr:uid="{4190B7AE-A63C-450B-B117-E5A38F6A55AE}"/>
    <cellStyle name="Normal 2 2 2 6 2 4 3" xfId="12293" xr:uid="{E7D22D86-FF43-49A1-A146-31F8F2EC9ED1}"/>
    <cellStyle name="Normal 2 2 2 6 2 5" xfId="4757" xr:uid="{9AD63BB0-5A31-4A6E-AC15-88927E481D3A}"/>
    <cellStyle name="Normal 2 2 2 6 2 5 2" xfId="13787" xr:uid="{AC1FB3FA-EABF-4F6E-B329-E483CF6F10A9}"/>
    <cellStyle name="Normal 2 2 2 6 2 6" xfId="9305" xr:uid="{359736CF-4AC5-481B-AEEE-3E98D0628D91}"/>
    <cellStyle name="Normal 2 2 2 6 3" xfId="461" xr:uid="{39E4FA5D-7FB5-4F1B-81D9-556A8CEB4B6A}"/>
    <cellStyle name="Normal 2 2 2 6 3 2" xfId="1208" xr:uid="{1891D294-4AD0-4536-9BA2-43B812C498E4}"/>
    <cellStyle name="Normal 2 2 2 6 3 2 2" xfId="2702" xr:uid="{28093A9A-9F3A-451B-A47A-FC3B61ACFBA2}"/>
    <cellStyle name="Normal 2 2 2 6 3 2 2 2" xfId="7184" xr:uid="{824F911C-39B3-4819-83F5-EDD258AE1280}"/>
    <cellStyle name="Normal 2 2 2 6 3 2 2 2 2" xfId="16214" xr:uid="{E4FCD5F3-EF7A-4F44-BE8D-2DC63EBF2EB5}"/>
    <cellStyle name="Normal 2 2 2 6 3 2 2 3" xfId="11732" xr:uid="{038DA0E6-CA19-4D36-89C0-D75DEAFDBD33}"/>
    <cellStyle name="Normal 2 2 2 6 3 2 3" xfId="4196" xr:uid="{84C474BA-E8BE-428B-9FBB-84E42281A4E7}"/>
    <cellStyle name="Normal 2 2 2 6 3 2 3 2" xfId="8678" xr:uid="{4DBF3065-2061-4E97-8378-29BF903B5D38}"/>
    <cellStyle name="Normal 2 2 2 6 3 2 3 2 2" xfId="17708" xr:uid="{4D85A706-17E4-4B47-B978-A5C488C63251}"/>
    <cellStyle name="Normal 2 2 2 6 3 2 3 3" xfId="13226" xr:uid="{8C6F5154-B07C-494E-ADB2-F940471F4039}"/>
    <cellStyle name="Normal 2 2 2 6 3 2 4" xfId="5690" xr:uid="{C5A73BB5-FC27-44EA-9C07-6D0FAB6589BB}"/>
    <cellStyle name="Normal 2 2 2 6 3 2 4 2" xfId="14720" xr:uid="{68DCA001-D9BF-483D-9833-5E434EEFC2B1}"/>
    <cellStyle name="Normal 2 2 2 6 3 2 5" xfId="10238" xr:uid="{DB3B04E2-7B84-4932-83EC-0E84664E75E2}"/>
    <cellStyle name="Normal 2 2 2 6 3 3" xfId="1955" xr:uid="{20A160C3-5E02-443C-9A69-1F8EDB9D7B72}"/>
    <cellStyle name="Normal 2 2 2 6 3 3 2" xfId="6437" xr:uid="{8E673FE0-EE9E-456A-81E8-7C20EE8BF033}"/>
    <cellStyle name="Normal 2 2 2 6 3 3 2 2" xfId="15467" xr:uid="{1FD9A406-D517-4CA8-ABC9-8CFA3043163F}"/>
    <cellStyle name="Normal 2 2 2 6 3 3 3" xfId="10985" xr:uid="{1BFAE470-352A-4C94-BFE3-6ECCBBDED86A}"/>
    <cellStyle name="Normal 2 2 2 6 3 4" xfId="3449" xr:uid="{00C46DBF-6D69-4E61-A32F-2E68D2026B86}"/>
    <cellStyle name="Normal 2 2 2 6 3 4 2" xfId="7931" xr:uid="{872D23D5-AD76-4883-BE49-02366AA6D56D}"/>
    <cellStyle name="Normal 2 2 2 6 3 4 2 2" xfId="16961" xr:uid="{6741D26E-E110-401C-89F3-85F72F2E26C3}"/>
    <cellStyle name="Normal 2 2 2 6 3 4 3" xfId="12479" xr:uid="{18E25924-72D8-44E4-9E40-9540D1D4CABB}"/>
    <cellStyle name="Normal 2 2 2 6 3 5" xfId="4943" xr:uid="{92738390-132A-46F5-9B9B-14D984D9140A}"/>
    <cellStyle name="Normal 2 2 2 6 3 5 2" xfId="13973" xr:uid="{B6C1C881-7944-4B93-8273-990444B2BA84}"/>
    <cellStyle name="Normal 2 2 2 6 3 6" xfId="9491" xr:uid="{3F5AC213-5F65-4A52-8D14-8EB77DC67313}"/>
    <cellStyle name="Normal 2 2 2 6 4" xfId="647" xr:uid="{E5EDEE06-FEE8-4910-887A-BDE4B9A313CA}"/>
    <cellStyle name="Normal 2 2 2 6 4 2" xfId="1394" xr:uid="{8909F7FA-B7FC-4D17-8C23-B445D8D5B581}"/>
    <cellStyle name="Normal 2 2 2 6 4 2 2" xfId="2888" xr:uid="{B4CA5F4E-B84E-4FB0-987D-2AC67C8E1871}"/>
    <cellStyle name="Normal 2 2 2 6 4 2 2 2" xfId="7370" xr:uid="{CD1EE235-3615-4E3B-91FA-84C54E1AEA52}"/>
    <cellStyle name="Normal 2 2 2 6 4 2 2 2 2" xfId="16400" xr:uid="{F9C9A1CB-2D33-4852-9F92-E5EB4C886C98}"/>
    <cellStyle name="Normal 2 2 2 6 4 2 2 3" xfId="11918" xr:uid="{0C00663C-1E99-4565-A6A1-3BA5317FFE88}"/>
    <cellStyle name="Normal 2 2 2 6 4 2 3" xfId="4382" xr:uid="{D5B79108-B3A7-4110-88B1-7F05E9CDC55F}"/>
    <cellStyle name="Normal 2 2 2 6 4 2 3 2" xfId="8864" xr:uid="{31BF29E3-6B55-40C3-BE52-F9F4FA96F0E1}"/>
    <cellStyle name="Normal 2 2 2 6 4 2 3 2 2" xfId="17894" xr:uid="{B28B9E48-C70E-46B1-B143-744E314F696C}"/>
    <cellStyle name="Normal 2 2 2 6 4 2 3 3" xfId="13412" xr:uid="{799C475F-9CE9-461E-88EC-04977871ADB0}"/>
    <cellStyle name="Normal 2 2 2 6 4 2 4" xfId="5876" xr:uid="{6FDECA7B-74E9-4657-9DB1-63C8BBEF961C}"/>
    <cellStyle name="Normal 2 2 2 6 4 2 4 2" xfId="14906" xr:uid="{273FEF2F-A71F-4C21-97D7-15595FFE1BB2}"/>
    <cellStyle name="Normal 2 2 2 6 4 2 5" xfId="10424" xr:uid="{54C3AC31-F97B-48C7-8D29-8DD39A0D3D67}"/>
    <cellStyle name="Normal 2 2 2 6 4 3" xfId="2141" xr:uid="{DF2CDC67-A901-41A7-890B-91EFA7FA6FDE}"/>
    <cellStyle name="Normal 2 2 2 6 4 3 2" xfId="6623" xr:uid="{5481D98D-52DA-440F-B90B-BC6F033CF34C}"/>
    <cellStyle name="Normal 2 2 2 6 4 3 2 2" xfId="15653" xr:uid="{F2FEF886-3B1F-46A9-92A3-822332FB5D4D}"/>
    <cellStyle name="Normal 2 2 2 6 4 3 3" xfId="11171" xr:uid="{A6BFAC45-416D-408E-BA13-19B7ADFED5EF}"/>
    <cellStyle name="Normal 2 2 2 6 4 4" xfId="3635" xr:uid="{8D8231D9-13C2-4773-B5EC-F9B8ADF847DA}"/>
    <cellStyle name="Normal 2 2 2 6 4 4 2" xfId="8117" xr:uid="{D315295E-29DA-40F7-84F8-54E5AE559856}"/>
    <cellStyle name="Normal 2 2 2 6 4 4 2 2" xfId="17147" xr:uid="{2939CA2F-03B8-427D-8953-26A763A4F757}"/>
    <cellStyle name="Normal 2 2 2 6 4 4 3" xfId="12665" xr:uid="{25ABA430-B51D-473C-9707-F3A973B100F5}"/>
    <cellStyle name="Normal 2 2 2 6 4 5" xfId="5129" xr:uid="{BBDDBE31-E119-4AFE-B82E-94AFA4859110}"/>
    <cellStyle name="Normal 2 2 2 6 4 5 2" xfId="14159" xr:uid="{4F03E4E2-4FAD-468B-B6BF-B681CBD0CE52}"/>
    <cellStyle name="Normal 2 2 2 6 4 6" xfId="9677" xr:uid="{336B46BA-A41F-47F3-9908-C19EE0BDBA58}"/>
    <cellStyle name="Normal 2 2 2 6 5" xfId="834" xr:uid="{3731B6EC-2C61-4FB9-AA5A-B02D185C95F5}"/>
    <cellStyle name="Normal 2 2 2 6 5 2" xfId="2328" xr:uid="{742993C4-12ED-46CF-83CC-40CD116F512F}"/>
    <cellStyle name="Normal 2 2 2 6 5 2 2" xfId="6810" xr:uid="{B4184203-E951-4D66-A73E-80BC4B836CF3}"/>
    <cellStyle name="Normal 2 2 2 6 5 2 2 2" xfId="15840" xr:uid="{16F4E1ED-0F41-4F5F-8D4C-92674FB61A36}"/>
    <cellStyle name="Normal 2 2 2 6 5 2 3" xfId="11358" xr:uid="{4249FB8E-0600-4A55-B14F-CBA0FA4AB216}"/>
    <cellStyle name="Normal 2 2 2 6 5 3" xfId="3822" xr:uid="{5605F6E6-9774-4E79-8154-80D242577D1E}"/>
    <cellStyle name="Normal 2 2 2 6 5 3 2" xfId="8304" xr:uid="{EA799573-0CFE-490D-9BC1-C71C976EC732}"/>
    <cellStyle name="Normal 2 2 2 6 5 3 2 2" xfId="17334" xr:uid="{393DD88E-C8B6-4605-9793-2EF2FF116952}"/>
    <cellStyle name="Normal 2 2 2 6 5 3 3" xfId="12852" xr:uid="{C5C72796-440F-4636-ACAC-6BB63897580C}"/>
    <cellStyle name="Normal 2 2 2 6 5 4" xfId="5316" xr:uid="{0D4727EE-1635-4F11-92F6-9AEA862DABDB}"/>
    <cellStyle name="Normal 2 2 2 6 5 4 2" xfId="14346" xr:uid="{40E4456A-FC4B-4081-9BB7-DA460644F673}"/>
    <cellStyle name="Normal 2 2 2 6 5 5" xfId="9864" xr:uid="{56B0CE91-57B9-403F-B2B1-00BC106A925A}"/>
    <cellStyle name="Normal 2 2 2 6 6" xfId="1583" xr:uid="{13FE6E79-DFCA-4791-AA00-5F63C66A6B04}"/>
    <cellStyle name="Normal 2 2 2 6 6 2" xfId="6065" xr:uid="{220D345A-6438-4CC6-B174-18649AE977C2}"/>
    <cellStyle name="Normal 2 2 2 6 6 2 2" xfId="15095" xr:uid="{E4F9052D-5A3E-450F-81A4-4C0093A01E04}"/>
    <cellStyle name="Normal 2 2 2 6 6 3" xfId="10613" xr:uid="{1B59F621-D97F-4044-B649-3BDAB718C21D}"/>
    <cellStyle name="Normal 2 2 2 6 7" xfId="3077" xr:uid="{B839191B-12D0-462C-8FD8-5DAC902AA981}"/>
    <cellStyle name="Normal 2 2 2 6 7 2" xfId="7559" xr:uid="{EE0E6194-7024-4FF2-AED1-D775EC6BB6D7}"/>
    <cellStyle name="Normal 2 2 2 6 7 2 2" xfId="16589" xr:uid="{FF3347CB-5380-40F0-B569-D5507DA8E563}"/>
    <cellStyle name="Normal 2 2 2 6 7 3" xfId="12107" xr:uid="{EA4E8D5D-9429-4369-8C59-447CAE9F690D}"/>
    <cellStyle name="Normal 2 2 2 6 8" xfId="4571" xr:uid="{AE2314B8-36FC-4F0B-A0DA-4AD150108CF7}"/>
    <cellStyle name="Normal 2 2 2 6 8 2" xfId="13601" xr:uid="{347F5A33-A582-482C-AD02-4EC0E5C0178E}"/>
    <cellStyle name="Normal 2 2 2 6 9" xfId="9119" xr:uid="{D5B3D6B8-73BD-4371-A519-94D4B7B7AE29}"/>
    <cellStyle name="Normal 2 2 2 7" xfId="106" xr:uid="{1ACD3A91-E7E1-4490-A937-C722043BBC12}"/>
    <cellStyle name="Normal 2 2 2 7 2" xfId="292" xr:uid="{BD9DB1DC-3960-40A7-A6E1-E57923450ED5}"/>
    <cellStyle name="Normal 2 2 2 7 2 2" xfId="1035" xr:uid="{33DF41C6-BA91-44A1-8008-FED026A5A3B2}"/>
    <cellStyle name="Normal 2 2 2 7 2 2 2" xfId="2529" xr:uid="{01DF8BB1-A4FE-496E-9B71-2C7801F8FAF7}"/>
    <cellStyle name="Normal 2 2 2 7 2 2 2 2" xfId="7011" xr:uid="{E3C47870-7FEE-4B27-B51E-F1E6F695AC2D}"/>
    <cellStyle name="Normal 2 2 2 7 2 2 2 2 2" xfId="16041" xr:uid="{510E0227-983D-488E-87E5-FFA151515460}"/>
    <cellStyle name="Normal 2 2 2 7 2 2 2 3" xfId="11559" xr:uid="{A204CC2E-8192-4FB4-B248-7439B2617717}"/>
    <cellStyle name="Normal 2 2 2 7 2 2 3" xfId="4023" xr:uid="{89B44340-41B3-44C8-A87C-6C0B0D9D14BB}"/>
    <cellStyle name="Normal 2 2 2 7 2 2 3 2" xfId="8505" xr:uid="{82E3D34B-66ED-4A73-8240-FB9EA2B729B2}"/>
    <cellStyle name="Normal 2 2 2 7 2 2 3 2 2" xfId="17535" xr:uid="{B8F3A970-0913-4CCC-B4FD-1BE4EE04708A}"/>
    <cellStyle name="Normal 2 2 2 7 2 2 3 3" xfId="13053" xr:uid="{E0A7CE6A-E2B0-4422-8164-5B44A5222E84}"/>
    <cellStyle name="Normal 2 2 2 7 2 2 4" xfId="5517" xr:uid="{8B1FBCC4-8837-420F-AAEF-6EB464842026}"/>
    <cellStyle name="Normal 2 2 2 7 2 2 4 2" xfId="14547" xr:uid="{BBF7C306-8AFC-4D61-9719-B682BD4C2313}"/>
    <cellStyle name="Normal 2 2 2 7 2 2 5" xfId="10065" xr:uid="{3A5003F1-B7CE-4B95-A432-F8F8FBCBA6E6}"/>
    <cellStyle name="Normal 2 2 2 7 2 3" xfId="1786" xr:uid="{584BB78E-828E-4397-86F2-0378740C185C}"/>
    <cellStyle name="Normal 2 2 2 7 2 3 2" xfId="6268" xr:uid="{68D0F28F-2E11-43A4-B366-39802BAEABB7}"/>
    <cellStyle name="Normal 2 2 2 7 2 3 2 2" xfId="15298" xr:uid="{442C07A5-EF7F-47B4-A492-DD0166518FA0}"/>
    <cellStyle name="Normal 2 2 2 7 2 3 3" xfId="10816" xr:uid="{EF35F497-E592-46FC-BFC8-0E0981A512C3}"/>
    <cellStyle name="Normal 2 2 2 7 2 4" xfId="3280" xr:uid="{797811B6-CCF2-4484-8410-2406F28BAF05}"/>
    <cellStyle name="Normal 2 2 2 7 2 4 2" xfId="7762" xr:uid="{D74E35BA-A9CF-454F-93CA-E73320B6EE1D}"/>
    <cellStyle name="Normal 2 2 2 7 2 4 2 2" xfId="16792" xr:uid="{4CDE6F07-4B26-4774-96E0-44B66C095CC9}"/>
    <cellStyle name="Normal 2 2 2 7 2 4 3" xfId="12310" xr:uid="{F089B67F-2CD2-4349-9B46-3F4A57E1BAB9}"/>
    <cellStyle name="Normal 2 2 2 7 2 5" xfId="4774" xr:uid="{CA564BBF-BC46-4349-9173-FFDF084FE00C}"/>
    <cellStyle name="Normal 2 2 2 7 2 5 2" xfId="13804" xr:uid="{4EE4D52A-D657-4314-A743-78C7299390F2}"/>
    <cellStyle name="Normal 2 2 2 7 2 6" xfId="9322" xr:uid="{BD59A71D-623F-45F5-9CAE-6A45EC409294}"/>
    <cellStyle name="Normal 2 2 2 7 3" xfId="478" xr:uid="{9230952C-C318-4313-8FFD-BDE89765E6F4}"/>
    <cellStyle name="Normal 2 2 2 7 3 2" xfId="1225" xr:uid="{F1368007-7215-4775-B515-C5FBC3E3FD5F}"/>
    <cellStyle name="Normal 2 2 2 7 3 2 2" xfId="2719" xr:uid="{EF937F68-D5E7-415D-91C9-1948A3D5FCA6}"/>
    <cellStyle name="Normal 2 2 2 7 3 2 2 2" xfId="7201" xr:uid="{E0728A51-F09A-4931-A249-F3DB60C9B43E}"/>
    <cellStyle name="Normal 2 2 2 7 3 2 2 2 2" xfId="16231" xr:uid="{A86621D5-A16D-4972-98B0-2DA75FBB9EF6}"/>
    <cellStyle name="Normal 2 2 2 7 3 2 2 3" xfId="11749" xr:uid="{A63B372A-64D2-421C-B26B-82197444497F}"/>
    <cellStyle name="Normal 2 2 2 7 3 2 3" xfId="4213" xr:uid="{43542150-77A8-4D33-87B8-5217E577D3E2}"/>
    <cellStyle name="Normal 2 2 2 7 3 2 3 2" xfId="8695" xr:uid="{9ACA5697-4418-4980-B3CE-89BDC86335BB}"/>
    <cellStyle name="Normal 2 2 2 7 3 2 3 2 2" xfId="17725" xr:uid="{B929A67C-2699-458A-A8F1-8A2ACAE5592E}"/>
    <cellStyle name="Normal 2 2 2 7 3 2 3 3" xfId="13243" xr:uid="{FB49B1AE-CAD2-469A-B751-33E2A8A01A14}"/>
    <cellStyle name="Normal 2 2 2 7 3 2 4" xfId="5707" xr:uid="{90BBB6B2-CE81-4081-9E37-355C79E0E33F}"/>
    <cellStyle name="Normal 2 2 2 7 3 2 4 2" xfId="14737" xr:uid="{6789472D-D58E-48FE-8EA7-DD71B8E681DB}"/>
    <cellStyle name="Normal 2 2 2 7 3 2 5" xfId="10255" xr:uid="{C242B438-68C4-4FFC-9113-220FF153637C}"/>
    <cellStyle name="Normal 2 2 2 7 3 3" xfId="1972" xr:uid="{29DE2D52-0886-4803-A96C-A218D6131564}"/>
    <cellStyle name="Normal 2 2 2 7 3 3 2" xfId="6454" xr:uid="{46993A50-5D24-42CB-A3C5-C6170A479879}"/>
    <cellStyle name="Normal 2 2 2 7 3 3 2 2" xfId="15484" xr:uid="{F1CC5AB5-215B-4A97-969D-E4581A3EAB4E}"/>
    <cellStyle name="Normal 2 2 2 7 3 3 3" xfId="11002" xr:uid="{8E70AD57-8B12-45CF-881E-B1190C24BF1D}"/>
    <cellStyle name="Normal 2 2 2 7 3 4" xfId="3466" xr:uid="{AB890754-377D-4663-9944-96ED7DBF34E9}"/>
    <cellStyle name="Normal 2 2 2 7 3 4 2" xfId="7948" xr:uid="{E0D69F42-FD1A-43B5-9E7C-87707DC26A5B}"/>
    <cellStyle name="Normal 2 2 2 7 3 4 2 2" xfId="16978" xr:uid="{8D6961B3-AFC1-4D5B-8156-6A92686AA198}"/>
    <cellStyle name="Normal 2 2 2 7 3 4 3" xfId="12496" xr:uid="{9A663131-EE8C-4988-A97F-A6DAB80D6955}"/>
    <cellStyle name="Normal 2 2 2 7 3 5" xfId="4960" xr:uid="{F2ED50B2-AA7B-494C-8B21-7250A9388113}"/>
    <cellStyle name="Normal 2 2 2 7 3 5 2" xfId="13990" xr:uid="{E981367D-A066-4363-A18F-53B64E557E1C}"/>
    <cellStyle name="Normal 2 2 2 7 3 6" xfId="9508" xr:uid="{EFD73BAD-F71B-4CA5-AF91-738E716498F0}"/>
    <cellStyle name="Normal 2 2 2 7 4" xfId="664" xr:uid="{520B6C54-C593-4396-B1DE-4D125BDF5CBE}"/>
    <cellStyle name="Normal 2 2 2 7 4 2" xfId="1411" xr:uid="{80B446B4-E416-4424-A105-BEB1A1A4597A}"/>
    <cellStyle name="Normal 2 2 2 7 4 2 2" xfId="2905" xr:uid="{B1B594CE-3770-489F-A0CB-FDFB8372D142}"/>
    <cellStyle name="Normal 2 2 2 7 4 2 2 2" xfId="7387" xr:uid="{D5AE87C3-874D-4B9E-B13D-5C7C3B4DDB43}"/>
    <cellStyle name="Normal 2 2 2 7 4 2 2 2 2" xfId="16417" xr:uid="{EC5A117C-0C24-49EC-91C5-6184AD47728A}"/>
    <cellStyle name="Normal 2 2 2 7 4 2 2 3" xfId="11935" xr:uid="{6F0949BC-9958-4CC3-827E-E2BF58230895}"/>
    <cellStyle name="Normal 2 2 2 7 4 2 3" xfId="4399" xr:uid="{49B2B6AD-F8A8-4810-A172-FC30A2282B29}"/>
    <cellStyle name="Normal 2 2 2 7 4 2 3 2" xfId="8881" xr:uid="{D3AEF9B7-E573-4DE8-AFE1-E7AD71CE7A31}"/>
    <cellStyle name="Normal 2 2 2 7 4 2 3 2 2" xfId="17911" xr:uid="{2574AB27-0ACA-446D-ACDA-360288FECFDB}"/>
    <cellStyle name="Normal 2 2 2 7 4 2 3 3" xfId="13429" xr:uid="{71AE3DC0-C273-4625-9CA1-7A479876728F}"/>
    <cellStyle name="Normal 2 2 2 7 4 2 4" xfId="5893" xr:uid="{86C7624B-D416-4D4E-A420-5DBBDE06E1E0}"/>
    <cellStyle name="Normal 2 2 2 7 4 2 4 2" xfId="14923" xr:uid="{2CE6F5A6-83CB-40F4-B108-074A21BBAE54}"/>
    <cellStyle name="Normal 2 2 2 7 4 2 5" xfId="10441" xr:uid="{26FEA23D-74EF-4C9B-A091-D9DF791121AA}"/>
    <cellStyle name="Normal 2 2 2 7 4 3" xfId="2158" xr:uid="{80E6259E-84C6-444E-9B39-814EF49561CA}"/>
    <cellStyle name="Normal 2 2 2 7 4 3 2" xfId="6640" xr:uid="{4D531CD2-E84B-4304-BD21-EB6009E10B27}"/>
    <cellStyle name="Normal 2 2 2 7 4 3 2 2" xfId="15670" xr:uid="{AA6AD3B5-0D80-4472-A6BB-638568153128}"/>
    <cellStyle name="Normal 2 2 2 7 4 3 3" xfId="11188" xr:uid="{5A287F0F-FF52-41C6-A564-5948582AF24F}"/>
    <cellStyle name="Normal 2 2 2 7 4 4" xfId="3652" xr:uid="{520DB6DD-2ECD-4878-8AB7-3969AD04706A}"/>
    <cellStyle name="Normal 2 2 2 7 4 4 2" xfId="8134" xr:uid="{CF3DC7A0-4DB2-4CF5-A495-A8BF9B1292CD}"/>
    <cellStyle name="Normal 2 2 2 7 4 4 2 2" xfId="17164" xr:uid="{AF334B35-0737-4971-9794-B680AFAC26EC}"/>
    <cellStyle name="Normal 2 2 2 7 4 4 3" xfId="12682" xr:uid="{1AC8C04C-D071-4C40-8443-3279C6BAA475}"/>
    <cellStyle name="Normal 2 2 2 7 4 5" xfId="5146" xr:uid="{0E8DACCA-3C75-40EA-978C-B5B923931B9A}"/>
    <cellStyle name="Normal 2 2 2 7 4 5 2" xfId="14176" xr:uid="{6C3E6DD0-088F-4A91-9B81-56F2C584D824}"/>
    <cellStyle name="Normal 2 2 2 7 4 6" xfId="9694" xr:uid="{32F37F15-D3D6-40A7-A2F6-069853E0F7B0}"/>
    <cellStyle name="Normal 2 2 2 7 5" xfId="851" xr:uid="{7482FAA8-FB27-46CF-824D-9B7A42A8F27B}"/>
    <cellStyle name="Normal 2 2 2 7 5 2" xfId="2345" xr:uid="{A4128D06-602E-4B44-A93F-185209A8D094}"/>
    <cellStyle name="Normal 2 2 2 7 5 2 2" xfId="6827" xr:uid="{AC507EF3-7066-4423-9D71-3C5B4CF88073}"/>
    <cellStyle name="Normal 2 2 2 7 5 2 2 2" xfId="15857" xr:uid="{AEC2783E-C26B-493A-A09E-51CEFD4E454C}"/>
    <cellStyle name="Normal 2 2 2 7 5 2 3" xfId="11375" xr:uid="{BC4AED9A-76AC-49A5-A901-3A2CBF749B2A}"/>
    <cellStyle name="Normal 2 2 2 7 5 3" xfId="3839" xr:uid="{664077A4-6B7E-4F20-99D5-A24BBA0A5EA0}"/>
    <cellStyle name="Normal 2 2 2 7 5 3 2" xfId="8321" xr:uid="{FBCBAEFC-F5D8-4781-B815-32632B39BE25}"/>
    <cellStyle name="Normal 2 2 2 7 5 3 2 2" xfId="17351" xr:uid="{2F8D1E9C-34E1-4C22-912C-274A21F2CECB}"/>
    <cellStyle name="Normal 2 2 2 7 5 3 3" xfId="12869" xr:uid="{D8B3569B-E781-458B-8C9D-8B2EDA0269C5}"/>
    <cellStyle name="Normal 2 2 2 7 5 4" xfId="5333" xr:uid="{1BE1C352-5C8F-4F3A-ACEE-C0FCA2F3D71E}"/>
    <cellStyle name="Normal 2 2 2 7 5 4 2" xfId="14363" xr:uid="{14B529D2-C534-43C9-8431-BEEF83ED4A58}"/>
    <cellStyle name="Normal 2 2 2 7 5 5" xfId="9881" xr:uid="{49E7E922-E4C7-49DB-A40F-13853117FC57}"/>
    <cellStyle name="Normal 2 2 2 7 6" xfId="1600" xr:uid="{1121F2F9-3ED1-4246-9186-882197D3A35D}"/>
    <cellStyle name="Normal 2 2 2 7 6 2" xfId="6082" xr:uid="{7F7FEBE6-58A0-469D-81D2-403A428536A0}"/>
    <cellStyle name="Normal 2 2 2 7 6 2 2" xfId="15112" xr:uid="{C3DFC122-E297-4057-B47C-8C8B1D09F7E2}"/>
    <cellStyle name="Normal 2 2 2 7 6 3" xfId="10630" xr:uid="{40DF353D-2771-42A3-8590-92DAC46DEA7B}"/>
    <cellStyle name="Normal 2 2 2 7 7" xfId="3094" xr:uid="{0F63900F-1043-4EA1-B488-775F97268433}"/>
    <cellStyle name="Normal 2 2 2 7 7 2" xfId="7576" xr:uid="{EF2BAF2E-F0C5-4F21-BEC6-CAAFF7267FF0}"/>
    <cellStyle name="Normal 2 2 2 7 7 2 2" xfId="16606" xr:uid="{F195C88E-E9CD-4AF3-84E9-57A1B5717E9F}"/>
    <cellStyle name="Normal 2 2 2 7 7 3" xfId="12124" xr:uid="{95C02EB7-1C0B-4737-9E81-5D82BB9C4096}"/>
    <cellStyle name="Normal 2 2 2 7 8" xfId="4588" xr:uid="{BF42B17E-531A-484E-A041-C9743F704409}"/>
    <cellStyle name="Normal 2 2 2 7 8 2" xfId="13618" xr:uid="{65267301-DBE5-4574-B812-D467B047CC4F}"/>
    <cellStyle name="Normal 2 2 2 7 9" xfId="9136" xr:uid="{C154BF0C-BD21-40D1-802C-B90ECC299564}"/>
    <cellStyle name="Normal 2 2 2 8" xfId="136" xr:uid="{59FD2FA5-C203-462E-8674-B4854ABA737B}"/>
    <cellStyle name="Normal 2 2 2 8 2" xfId="322" xr:uid="{928E165A-5B84-4792-BEFB-F9564BC9D15A}"/>
    <cellStyle name="Normal 2 2 2 8 2 2" xfId="1065" xr:uid="{99262DB4-BEFE-4E14-93E2-C13BB5FA70BC}"/>
    <cellStyle name="Normal 2 2 2 8 2 2 2" xfId="2559" xr:uid="{9EBEE3E6-BBA4-4EB7-8B52-ABC657238769}"/>
    <cellStyle name="Normal 2 2 2 8 2 2 2 2" xfId="7041" xr:uid="{5FA00429-9F26-4C00-AF8B-E8F40824268F}"/>
    <cellStyle name="Normal 2 2 2 8 2 2 2 2 2" xfId="16071" xr:uid="{EF15768F-11F5-46E0-9F3B-E63774545111}"/>
    <cellStyle name="Normal 2 2 2 8 2 2 2 3" xfId="11589" xr:uid="{A3BB902B-ADCB-45DB-9AD8-57C917E4ACBC}"/>
    <cellStyle name="Normal 2 2 2 8 2 2 3" xfId="4053" xr:uid="{2B6322FD-6FF3-4423-A4C7-AD38A94EC6A2}"/>
    <cellStyle name="Normal 2 2 2 8 2 2 3 2" xfId="8535" xr:uid="{60DE609D-E33A-40AE-8F49-A57E063C5670}"/>
    <cellStyle name="Normal 2 2 2 8 2 2 3 2 2" xfId="17565" xr:uid="{2311D23F-AF22-4B1B-8372-A9B568D18742}"/>
    <cellStyle name="Normal 2 2 2 8 2 2 3 3" xfId="13083" xr:uid="{BA62818D-793D-465B-9AA7-81B9114A6B59}"/>
    <cellStyle name="Normal 2 2 2 8 2 2 4" xfId="5547" xr:uid="{B86E7996-EBD0-47E7-B682-AF6AA917EF38}"/>
    <cellStyle name="Normal 2 2 2 8 2 2 4 2" xfId="14577" xr:uid="{95F9CA18-5DC0-469E-ACD3-E3FEB72BC3E4}"/>
    <cellStyle name="Normal 2 2 2 8 2 2 5" xfId="10095" xr:uid="{BAB31765-F81F-4CCD-B6A7-ED63E2E1A083}"/>
    <cellStyle name="Normal 2 2 2 8 2 3" xfId="1816" xr:uid="{9F7D3173-BC1B-4810-A915-5D3E6BD29425}"/>
    <cellStyle name="Normal 2 2 2 8 2 3 2" xfId="6298" xr:uid="{BEB3CDF7-37F6-4251-84EC-E98FED3DD027}"/>
    <cellStyle name="Normal 2 2 2 8 2 3 2 2" xfId="15328" xr:uid="{E26C2ADD-D4C8-435E-A604-9EBEC7330322}"/>
    <cellStyle name="Normal 2 2 2 8 2 3 3" xfId="10846" xr:uid="{D4D8A530-D442-4974-9BAE-966B8FAB83DE}"/>
    <cellStyle name="Normal 2 2 2 8 2 4" xfId="3310" xr:uid="{7B5856C7-F3BC-4DE8-BEA9-2A1EA7A27932}"/>
    <cellStyle name="Normal 2 2 2 8 2 4 2" xfId="7792" xr:uid="{382519C7-2CBB-4682-A232-88541FA22F28}"/>
    <cellStyle name="Normal 2 2 2 8 2 4 2 2" xfId="16822" xr:uid="{2EEBF3D9-E46C-4601-A956-60FC64BE0466}"/>
    <cellStyle name="Normal 2 2 2 8 2 4 3" xfId="12340" xr:uid="{B71152C3-C1FF-42CB-8D44-94A14A1B7BDE}"/>
    <cellStyle name="Normal 2 2 2 8 2 5" xfId="4804" xr:uid="{75B7008D-CAD8-429B-8366-F1DDBB3ED5CF}"/>
    <cellStyle name="Normal 2 2 2 8 2 5 2" xfId="13834" xr:uid="{380AF0C9-E309-462E-877D-685683F5A64B}"/>
    <cellStyle name="Normal 2 2 2 8 2 6" xfId="9352" xr:uid="{761A4D0E-B09E-4DE1-BD9D-9DE74D3FFFA2}"/>
    <cellStyle name="Normal 2 2 2 8 3" xfId="508" xr:uid="{9C6C76D0-DC16-488C-B449-B6504FBAB3DF}"/>
    <cellStyle name="Normal 2 2 2 8 3 2" xfId="1255" xr:uid="{D86F99CD-7A7A-4705-9B3A-2F7A9580CC2B}"/>
    <cellStyle name="Normal 2 2 2 8 3 2 2" xfId="2749" xr:uid="{B9621055-2D68-4762-B2D0-E7E324555243}"/>
    <cellStyle name="Normal 2 2 2 8 3 2 2 2" xfId="7231" xr:uid="{42DE44DA-93F0-44B1-8070-3BAB0B86CEBD}"/>
    <cellStyle name="Normal 2 2 2 8 3 2 2 2 2" xfId="16261" xr:uid="{2EAC7472-5C86-4E80-8708-4F1E42F53B7D}"/>
    <cellStyle name="Normal 2 2 2 8 3 2 2 3" xfId="11779" xr:uid="{C962F64A-2127-4D8E-A93E-19772E0A31E0}"/>
    <cellStyle name="Normal 2 2 2 8 3 2 3" xfId="4243" xr:uid="{282D52BA-A6F0-4F09-8D38-AB777594D1D9}"/>
    <cellStyle name="Normal 2 2 2 8 3 2 3 2" xfId="8725" xr:uid="{D31A8148-BA8C-40CD-87CD-3CC6FEA2FBBA}"/>
    <cellStyle name="Normal 2 2 2 8 3 2 3 2 2" xfId="17755" xr:uid="{2B5B037F-8AFF-426A-8249-A0886F5A86E5}"/>
    <cellStyle name="Normal 2 2 2 8 3 2 3 3" xfId="13273" xr:uid="{22B17549-6C61-4A27-981E-33BC4030E6A2}"/>
    <cellStyle name="Normal 2 2 2 8 3 2 4" xfId="5737" xr:uid="{608B4908-EC0E-4790-8D3A-99F54C51DBC1}"/>
    <cellStyle name="Normal 2 2 2 8 3 2 4 2" xfId="14767" xr:uid="{0DB23D98-EF1F-4D19-A856-6FBE66D6ACA8}"/>
    <cellStyle name="Normal 2 2 2 8 3 2 5" xfId="10285" xr:uid="{DF8ECDDE-80DD-4403-B0C7-946ED888FB0E}"/>
    <cellStyle name="Normal 2 2 2 8 3 3" xfId="2002" xr:uid="{6FA30780-CB77-4C0B-AECA-675579EA3AF6}"/>
    <cellStyle name="Normal 2 2 2 8 3 3 2" xfId="6484" xr:uid="{A894B0BE-EE50-4953-95A9-FF10F28D1FB0}"/>
    <cellStyle name="Normal 2 2 2 8 3 3 2 2" xfId="15514" xr:uid="{3C06AFAE-B22A-431B-902F-D8EA7FC3DB55}"/>
    <cellStyle name="Normal 2 2 2 8 3 3 3" xfId="11032" xr:uid="{9B9D0CD7-A62D-4CBA-AC4C-3BE6AC8F5924}"/>
    <cellStyle name="Normal 2 2 2 8 3 4" xfId="3496" xr:uid="{5DC36A08-8A4C-4B50-A25E-272FE56FE1B2}"/>
    <cellStyle name="Normal 2 2 2 8 3 4 2" xfId="7978" xr:uid="{0A219F48-9233-42A0-B9DC-0563AD1716A2}"/>
    <cellStyle name="Normal 2 2 2 8 3 4 2 2" xfId="17008" xr:uid="{519F27C7-39A4-416A-9B6E-AAE721FA6B9F}"/>
    <cellStyle name="Normal 2 2 2 8 3 4 3" xfId="12526" xr:uid="{63AF0DBF-A672-432B-ACC4-7B9E71594F4D}"/>
    <cellStyle name="Normal 2 2 2 8 3 5" xfId="4990" xr:uid="{9AC8262D-F4C1-4DAF-B2C9-85902FEBEF0A}"/>
    <cellStyle name="Normal 2 2 2 8 3 5 2" xfId="14020" xr:uid="{859D7EF9-8B02-4E30-BA3A-1BAB864E19F1}"/>
    <cellStyle name="Normal 2 2 2 8 3 6" xfId="9538" xr:uid="{08D08E23-4AAE-490B-8278-52003B2C02B1}"/>
    <cellStyle name="Normal 2 2 2 8 4" xfId="694" xr:uid="{DE5190F1-B0AB-445D-870F-BD9688EBAD5C}"/>
    <cellStyle name="Normal 2 2 2 8 4 2" xfId="1441" xr:uid="{03CF7EC5-491E-4C02-99B8-61CF98851704}"/>
    <cellStyle name="Normal 2 2 2 8 4 2 2" xfId="2935" xr:uid="{A77EEA26-94A6-4DD1-A855-C3FB9D611676}"/>
    <cellStyle name="Normal 2 2 2 8 4 2 2 2" xfId="7417" xr:uid="{34C0FE8C-8AD6-4291-991F-2781C64E8A40}"/>
    <cellStyle name="Normal 2 2 2 8 4 2 2 2 2" xfId="16447" xr:uid="{EB65FD6E-97E5-4B5C-9F02-112C6F4EE50D}"/>
    <cellStyle name="Normal 2 2 2 8 4 2 2 3" xfId="11965" xr:uid="{4F89B45B-38E3-4791-950C-08C84409FBE7}"/>
    <cellStyle name="Normal 2 2 2 8 4 2 3" xfId="4429" xr:uid="{BFD11EEF-8D1D-4231-BCFF-06B8A2A7094D}"/>
    <cellStyle name="Normal 2 2 2 8 4 2 3 2" xfId="8911" xr:uid="{A3A8E543-CD27-45F9-BACE-72452AD1ADDD}"/>
    <cellStyle name="Normal 2 2 2 8 4 2 3 2 2" xfId="17941" xr:uid="{41789E02-AF2D-4F26-845D-144F19B12302}"/>
    <cellStyle name="Normal 2 2 2 8 4 2 3 3" xfId="13459" xr:uid="{8048637E-6202-423E-AA51-156DCBCFDD81}"/>
    <cellStyle name="Normal 2 2 2 8 4 2 4" xfId="5923" xr:uid="{1EA5DE6D-6716-4D45-B690-2ABA258FAB77}"/>
    <cellStyle name="Normal 2 2 2 8 4 2 4 2" xfId="14953" xr:uid="{7F830FE3-F324-41F4-895D-2B7EFA3F20E8}"/>
    <cellStyle name="Normal 2 2 2 8 4 2 5" xfId="10471" xr:uid="{C2AC4DC8-EB37-4C32-AD25-3C389B1F3264}"/>
    <cellStyle name="Normal 2 2 2 8 4 3" xfId="2188" xr:uid="{EC0286DD-8F8F-46F7-8C4F-0F5A5C8C2FDA}"/>
    <cellStyle name="Normal 2 2 2 8 4 3 2" xfId="6670" xr:uid="{A8F1D307-77FA-47EC-9D87-EEBEA61A852E}"/>
    <cellStyle name="Normal 2 2 2 8 4 3 2 2" xfId="15700" xr:uid="{4F68D2C4-5C59-452B-A837-EFB3EF71533C}"/>
    <cellStyle name="Normal 2 2 2 8 4 3 3" xfId="11218" xr:uid="{18368CEC-4CAC-4C59-9FC9-E43D97B3560B}"/>
    <cellStyle name="Normal 2 2 2 8 4 4" xfId="3682" xr:uid="{32704A1D-C2AC-4707-B6AD-989F53CBCBD2}"/>
    <cellStyle name="Normal 2 2 2 8 4 4 2" xfId="8164" xr:uid="{8937C31F-B8D5-4CCF-9E55-BA911452B387}"/>
    <cellStyle name="Normal 2 2 2 8 4 4 2 2" xfId="17194" xr:uid="{727978B4-5314-45A5-A8B7-5E3A2E48EF03}"/>
    <cellStyle name="Normal 2 2 2 8 4 4 3" xfId="12712" xr:uid="{EABCF765-E02E-42FC-A17C-6B32CD3705F1}"/>
    <cellStyle name="Normal 2 2 2 8 4 5" xfId="5176" xr:uid="{1E56889B-3277-459C-9E67-383321477B7C}"/>
    <cellStyle name="Normal 2 2 2 8 4 5 2" xfId="14206" xr:uid="{D7456E08-1AC8-45C3-BF92-2386D7FC4E1E}"/>
    <cellStyle name="Normal 2 2 2 8 4 6" xfId="9724" xr:uid="{955BC657-4BC4-4AC3-A112-0C84D35D45C2}"/>
    <cellStyle name="Normal 2 2 2 8 5" xfId="881" xr:uid="{5BD91FC2-BBE3-430A-A79B-356338ADC0DE}"/>
    <cellStyle name="Normal 2 2 2 8 5 2" xfId="2375" xr:uid="{C2C6FBE3-8A95-4DE4-BA32-AFB99680BF36}"/>
    <cellStyle name="Normal 2 2 2 8 5 2 2" xfId="6857" xr:uid="{35C85B30-CBBF-4C6B-9FA7-E61DF2D837FF}"/>
    <cellStyle name="Normal 2 2 2 8 5 2 2 2" xfId="15887" xr:uid="{2D5333AF-F51B-411A-BA04-6EC30BC5D128}"/>
    <cellStyle name="Normal 2 2 2 8 5 2 3" xfId="11405" xr:uid="{620A6CBF-6F22-413F-B7A4-84A583C0B183}"/>
    <cellStyle name="Normal 2 2 2 8 5 3" xfId="3869" xr:uid="{AD8FAF0C-9654-45FA-BB04-5127216DE9C2}"/>
    <cellStyle name="Normal 2 2 2 8 5 3 2" xfId="8351" xr:uid="{4788AF5D-3C2E-4874-AA2A-9762D29373AC}"/>
    <cellStyle name="Normal 2 2 2 8 5 3 2 2" xfId="17381" xr:uid="{A21F26FE-C07D-43BB-8F18-C51C722AA682}"/>
    <cellStyle name="Normal 2 2 2 8 5 3 3" xfId="12899" xr:uid="{DB8136A6-594A-4752-9F3A-2DEEC0F07BC9}"/>
    <cellStyle name="Normal 2 2 2 8 5 4" xfId="5363" xr:uid="{778F5FA1-360F-4583-BAEA-888B87BD1A7F}"/>
    <cellStyle name="Normal 2 2 2 8 5 4 2" xfId="14393" xr:uid="{E6AD12B4-7451-4C5E-B698-D689B0468A7D}"/>
    <cellStyle name="Normal 2 2 2 8 5 5" xfId="9911" xr:uid="{990B19AF-8797-4ACA-9037-4AC837F94CFE}"/>
    <cellStyle name="Normal 2 2 2 8 6" xfId="1630" xr:uid="{A5FA4A34-1931-4816-B407-595EB0EA6134}"/>
    <cellStyle name="Normal 2 2 2 8 6 2" xfId="6112" xr:uid="{B8CDE4E3-39E4-4726-A235-A66AA5EE6B72}"/>
    <cellStyle name="Normal 2 2 2 8 6 2 2" xfId="15142" xr:uid="{98C30649-4392-4AA3-A999-38E05983AF3D}"/>
    <cellStyle name="Normal 2 2 2 8 6 3" xfId="10660" xr:uid="{A02857FD-B509-4E0C-B7CE-A52339A24A9C}"/>
    <cellStyle name="Normal 2 2 2 8 7" xfId="3124" xr:uid="{7BF6E12B-84D4-4DFD-9480-B18334E44420}"/>
    <cellStyle name="Normal 2 2 2 8 7 2" xfId="7606" xr:uid="{0363AD20-B305-4892-982C-B79DBAF2A2AD}"/>
    <cellStyle name="Normal 2 2 2 8 7 2 2" xfId="16636" xr:uid="{A140F32D-2859-4B45-9306-73C020C9F00F}"/>
    <cellStyle name="Normal 2 2 2 8 7 3" xfId="12154" xr:uid="{D4717B17-59B9-46D3-84AF-6FB19A9071A5}"/>
    <cellStyle name="Normal 2 2 2 8 8" xfId="4618" xr:uid="{164F35B6-6306-4F76-90A8-139D7FD7B068}"/>
    <cellStyle name="Normal 2 2 2 8 8 2" xfId="13648" xr:uid="{B79352C7-40D6-43D5-B3E6-4B218917CBDF}"/>
    <cellStyle name="Normal 2 2 2 8 9" xfId="9166" xr:uid="{3AA44958-5F8D-4501-BE1D-B3F6DC638D9E}"/>
    <cellStyle name="Normal 2 2 2 9" xfId="159" xr:uid="{91BF3AE0-CAEC-46C6-9918-75AB1238910F}"/>
    <cellStyle name="Normal 2 2 2 9 2" xfId="345" xr:uid="{452B7113-463C-4144-9E7D-82DD0F6357E0}"/>
    <cellStyle name="Normal 2 2 2 9 2 2" xfId="1088" xr:uid="{970FE141-6712-465D-97C8-0E981A1BB531}"/>
    <cellStyle name="Normal 2 2 2 9 2 2 2" xfId="2582" xr:uid="{B8F461C3-EFA4-4F97-BE93-84676E736CF6}"/>
    <cellStyle name="Normal 2 2 2 9 2 2 2 2" xfId="7064" xr:uid="{EBEC1387-CD24-42ED-9F83-00BE8AFF5E55}"/>
    <cellStyle name="Normal 2 2 2 9 2 2 2 2 2" xfId="16094" xr:uid="{1F66BD2B-1A8F-4E58-9AE8-466615EAAF9D}"/>
    <cellStyle name="Normal 2 2 2 9 2 2 2 3" xfId="11612" xr:uid="{B206F7BC-2EEC-489C-8BC0-DEA399B5F297}"/>
    <cellStyle name="Normal 2 2 2 9 2 2 3" xfId="4076" xr:uid="{1A899C4D-F2AE-4A0D-8279-92E5BD0BCFEB}"/>
    <cellStyle name="Normal 2 2 2 9 2 2 3 2" xfId="8558" xr:uid="{50F0A6BA-8513-4F7B-B44E-45870E66302C}"/>
    <cellStyle name="Normal 2 2 2 9 2 2 3 2 2" xfId="17588" xr:uid="{B095D2F7-F251-407D-8029-E0B8011256EB}"/>
    <cellStyle name="Normal 2 2 2 9 2 2 3 3" xfId="13106" xr:uid="{7BB4C830-209E-44E0-94A3-8EF21D535361}"/>
    <cellStyle name="Normal 2 2 2 9 2 2 4" xfId="5570" xr:uid="{A18BB0AB-EDBB-43F6-9BF3-CB8944C926E2}"/>
    <cellStyle name="Normal 2 2 2 9 2 2 4 2" xfId="14600" xr:uid="{20555227-257D-40A1-A947-5857F8837746}"/>
    <cellStyle name="Normal 2 2 2 9 2 2 5" xfId="10118" xr:uid="{A9E9B9D2-06F4-4AF9-9774-D7909C23B3C3}"/>
    <cellStyle name="Normal 2 2 2 9 2 3" xfId="1839" xr:uid="{3000EF82-E134-4781-8C47-B658EE6F226D}"/>
    <cellStyle name="Normal 2 2 2 9 2 3 2" xfId="6321" xr:uid="{35E92CD0-E921-440C-8B20-AE0DC88F7D1B}"/>
    <cellStyle name="Normal 2 2 2 9 2 3 2 2" xfId="15351" xr:uid="{6FEDA2BF-6FA7-4433-8D33-A3039152ACE1}"/>
    <cellStyle name="Normal 2 2 2 9 2 3 3" xfId="10869" xr:uid="{D89F836C-6FD1-4865-BA22-597D41641F66}"/>
    <cellStyle name="Normal 2 2 2 9 2 4" xfId="3333" xr:uid="{A0A5D8C9-7659-447A-8921-4A58F0D1619C}"/>
    <cellStyle name="Normal 2 2 2 9 2 4 2" xfId="7815" xr:uid="{E242E3CB-8648-44B5-8A0D-3E93D5ACCA32}"/>
    <cellStyle name="Normal 2 2 2 9 2 4 2 2" xfId="16845" xr:uid="{136B7ECC-A0ED-4BA0-B8EE-105A328FB34D}"/>
    <cellStyle name="Normal 2 2 2 9 2 4 3" xfId="12363" xr:uid="{39F7832C-3266-4600-ABA1-7FC5DDBA3054}"/>
    <cellStyle name="Normal 2 2 2 9 2 5" xfId="4827" xr:uid="{B04516BF-E09D-4455-B055-C6945130292C}"/>
    <cellStyle name="Normal 2 2 2 9 2 5 2" xfId="13857" xr:uid="{00BF9DA9-627F-4D0F-9478-8919D4852670}"/>
    <cellStyle name="Normal 2 2 2 9 2 6" xfId="9375" xr:uid="{562F681F-D413-4B40-BC50-97F6E133ACD7}"/>
    <cellStyle name="Normal 2 2 2 9 3" xfId="531" xr:uid="{27F97739-5F50-4ED9-9205-418FE3D42A2D}"/>
    <cellStyle name="Normal 2 2 2 9 3 2" xfId="1278" xr:uid="{89E337A0-3DBA-416A-97F2-60611C78F6F0}"/>
    <cellStyle name="Normal 2 2 2 9 3 2 2" xfId="2772" xr:uid="{4AC359D1-7118-4C7D-81FC-E0C4648E5E8D}"/>
    <cellStyle name="Normal 2 2 2 9 3 2 2 2" xfId="7254" xr:uid="{12E61BF9-1ED7-4995-AE88-4B5A179B1122}"/>
    <cellStyle name="Normal 2 2 2 9 3 2 2 2 2" xfId="16284" xr:uid="{A90D8E4B-8F62-4D5A-BF62-6F08E737A0C1}"/>
    <cellStyle name="Normal 2 2 2 9 3 2 2 3" xfId="11802" xr:uid="{28C41338-AA2E-4F9F-BE41-A478285F9739}"/>
    <cellStyle name="Normal 2 2 2 9 3 2 3" xfId="4266" xr:uid="{F21A3319-1589-4ED9-B2A9-FA954B5F0E92}"/>
    <cellStyle name="Normal 2 2 2 9 3 2 3 2" xfId="8748" xr:uid="{B78C28D5-574E-4D5B-B7C7-B16F0206637B}"/>
    <cellStyle name="Normal 2 2 2 9 3 2 3 2 2" xfId="17778" xr:uid="{D28F29AA-ECB9-48E0-B6F9-3A2838422A81}"/>
    <cellStyle name="Normal 2 2 2 9 3 2 3 3" xfId="13296" xr:uid="{1A278DB2-3A78-4271-9CF9-FC310A526AE5}"/>
    <cellStyle name="Normal 2 2 2 9 3 2 4" xfId="5760" xr:uid="{C38AC8D7-054C-4BB5-9559-CF6A5A060BB6}"/>
    <cellStyle name="Normal 2 2 2 9 3 2 4 2" xfId="14790" xr:uid="{EA8B1BA7-441F-429E-96D0-D485819EC303}"/>
    <cellStyle name="Normal 2 2 2 9 3 2 5" xfId="10308" xr:uid="{3804316B-E29B-4384-BE79-F9A35DFC12F2}"/>
    <cellStyle name="Normal 2 2 2 9 3 3" xfId="2025" xr:uid="{F23E590B-D341-4724-AC0C-51F6577E8461}"/>
    <cellStyle name="Normal 2 2 2 9 3 3 2" xfId="6507" xr:uid="{648BCBCF-2556-4D38-987F-EE1CDDB2BEDC}"/>
    <cellStyle name="Normal 2 2 2 9 3 3 2 2" xfId="15537" xr:uid="{C200E701-9EF5-4A92-8D66-F99C236D9A0A}"/>
    <cellStyle name="Normal 2 2 2 9 3 3 3" xfId="11055" xr:uid="{1DD053C4-C559-49FD-9159-18F1C512B210}"/>
    <cellStyle name="Normal 2 2 2 9 3 4" xfId="3519" xr:uid="{EB500C75-E417-465F-87C0-39EEBA56CEE6}"/>
    <cellStyle name="Normal 2 2 2 9 3 4 2" xfId="8001" xr:uid="{9D1F614C-C4C4-4BBA-8C5F-E03300BC66D5}"/>
    <cellStyle name="Normal 2 2 2 9 3 4 2 2" xfId="17031" xr:uid="{C379847C-958A-413A-AF79-7ECCC3735D47}"/>
    <cellStyle name="Normal 2 2 2 9 3 4 3" xfId="12549" xr:uid="{912A5C97-D32E-45D0-B63C-EE52B05A36FC}"/>
    <cellStyle name="Normal 2 2 2 9 3 5" xfId="5013" xr:uid="{D2ACA990-5E17-402A-A6F0-F1B377576309}"/>
    <cellStyle name="Normal 2 2 2 9 3 5 2" xfId="14043" xr:uid="{298C9F05-72CC-43FB-ADC0-C2FD0C7E3FBE}"/>
    <cellStyle name="Normal 2 2 2 9 3 6" xfId="9561" xr:uid="{1FD45EEC-9461-4107-9E8D-6DE6684DA770}"/>
    <cellStyle name="Normal 2 2 2 9 4" xfId="717" xr:uid="{0121FEEE-2464-423F-BAF2-FAA8E08219AA}"/>
    <cellStyle name="Normal 2 2 2 9 4 2" xfId="1464" xr:uid="{84E91FAC-43F0-4CB9-B398-F795D284626B}"/>
    <cellStyle name="Normal 2 2 2 9 4 2 2" xfId="2958" xr:uid="{8D19FA25-19F5-4718-AB1E-95010777D978}"/>
    <cellStyle name="Normal 2 2 2 9 4 2 2 2" xfId="7440" xr:uid="{D521C273-CEE8-4BFB-85C1-62FDD7D3883A}"/>
    <cellStyle name="Normal 2 2 2 9 4 2 2 2 2" xfId="16470" xr:uid="{521633AF-9091-44EF-8F15-72477BD9EF54}"/>
    <cellStyle name="Normal 2 2 2 9 4 2 2 3" xfId="11988" xr:uid="{5EA9A915-D153-42FB-83D8-730CAD8D50E8}"/>
    <cellStyle name="Normal 2 2 2 9 4 2 3" xfId="4452" xr:uid="{F6A9A403-8E87-4C2D-9601-399B92FFE5BC}"/>
    <cellStyle name="Normal 2 2 2 9 4 2 3 2" xfId="8934" xr:uid="{1ED29A96-C507-44D3-A4BA-FAAB00176790}"/>
    <cellStyle name="Normal 2 2 2 9 4 2 3 2 2" xfId="17964" xr:uid="{09BF3C4B-9C7F-44A7-94BC-09D4F879D147}"/>
    <cellStyle name="Normal 2 2 2 9 4 2 3 3" xfId="13482" xr:uid="{2473F089-07F6-453A-AF28-B2C745CB5079}"/>
    <cellStyle name="Normal 2 2 2 9 4 2 4" xfId="5946" xr:uid="{8D157F10-B4A2-44E3-8805-DD610309B524}"/>
    <cellStyle name="Normal 2 2 2 9 4 2 4 2" xfId="14976" xr:uid="{AD60B550-BF59-4A74-89FA-37A87629BE17}"/>
    <cellStyle name="Normal 2 2 2 9 4 2 5" xfId="10494" xr:uid="{94551B6A-933F-4890-BF28-B3939D8E8278}"/>
    <cellStyle name="Normal 2 2 2 9 4 3" xfId="2211" xr:uid="{74059E12-771D-4C06-9984-45DFDE166AD8}"/>
    <cellStyle name="Normal 2 2 2 9 4 3 2" xfId="6693" xr:uid="{FDD2ABD0-1B6E-41A3-B459-51001CACA320}"/>
    <cellStyle name="Normal 2 2 2 9 4 3 2 2" xfId="15723" xr:uid="{A70ED314-219B-4020-80D6-AB1AEA4BD912}"/>
    <cellStyle name="Normal 2 2 2 9 4 3 3" xfId="11241" xr:uid="{D1A818EC-91A1-4A30-810A-2C89D581CA38}"/>
    <cellStyle name="Normal 2 2 2 9 4 4" xfId="3705" xr:uid="{8DBECBB3-EB5F-436B-91EE-FDDE4F63BD50}"/>
    <cellStyle name="Normal 2 2 2 9 4 4 2" xfId="8187" xr:uid="{461BC7C9-583C-423D-BDBB-06A82E63C73C}"/>
    <cellStyle name="Normal 2 2 2 9 4 4 2 2" xfId="17217" xr:uid="{48FB9F58-AE2E-447C-AE64-9993C063FA14}"/>
    <cellStyle name="Normal 2 2 2 9 4 4 3" xfId="12735" xr:uid="{071058F9-965C-437C-B546-08776D842CA3}"/>
    <cellStyle name="Normal 2 2 2 9 4 5" xfId="5199" xr:uid="{20E76609-C499-4E10-B58D-0C3103952F07}"/>
    <cellStyle name="Normal 2 2 2 9 4 5 2" xfId="14229" xr:uid="{C356196C-AB17-4FA3-9C56-C125D1B83447}"/>
    <cellStyle name="Normal 2 2 2 9 4 6" xfId="9747" xr:uid="{99C5A662-CE05-47EE-8AB8-7D47B8E99A97}"/>
    <cellStyle name="Normal 2 2 2 9 5" xfId="904" xr:uid="{698AF798-001B-4459-9B79-BB7F82AE3151}"/>
    <cellStyle name="Normal 2 2 2 9 5 2" xfId="2398" xr:uid="{DAAF7F8D-811D-46B4-996D-3BD842ED38B5}"/>
    <cellStyle name="Normal 2 2 2 9 5 2 2" xfId="6880" xr:uid="{3834E469-3622-459A-B6AF-CD68A79212DE}"/>
    <cellStyle name="Normal 2 2 2 9 5 2 2 2" xfId="15910" xr:uid="{9D411CE9-05AF-4424-B1BE-ECA97E167779}"/>
    <cellStyle name="Normal 2 2 2 9 5 2 3" xfId="11428" xr:uid="{652CDF7D-3439-4A68-8220-79C95FD4AE90}"/>
    <cellStyle name="Normal 2 2 2 9 5 3" xfId="3892" xr:uid="{643FB073-BC05-41F1-9A11-BE2DDD270763}"/>
    <cellStyle name="Normal 2 2 2 9 5 3 2" xfId="8374" xr:uid="{EF08873E-B7BE-4525-A00E-E87F5087F30D}"/>
    <cellStyle name="Normal 2 2 2 9 5 3 2 2" xfId="17404" xr:uid="{43935EE9-255B-4373-80ED-E6B37887FD5E}"/>
    <cellStyle name="Normal 2 2 2 9 5 3 3" xfId="12922" xr:uid="{5B63A1BD-B671-4F71-8501-978F87FDCF4F}"/>
    <cellStyle name="Normal 2 2 2 9 5 4" xfId="5386" xr:uid="{0D2811FB-EDDF-454E-8AD2-FF7F7A2BFCC1}"/>
    <cellStyle name="Normal 2 2 2 9 5 4 2" xfId="14416" xr:uid="{DEAAE903-DA73-4A97-845C-6D028761B8EA}"/>
    <cellStyle name="Normal 2 2 2 9 5 5" xfId="9934" xr:uid="{49FF6867-0C84-472C-8C2B-D65AC5AD8794}"/>
    <cellStyle name="Normal 2 2 2 9 6" xfId="1653" xr:uid="{66EC96AF-968B-4661-90F9-660DBADD7039}"/>
    <cellStyle name="Normal 2 2 2 9 6 2" xfId="6135" xr:uid="{89612A05-F46C-4E02-ABB2-D2C5FED0F954}"/>
    <cellStyle name="Normal 2 2 2 9 6 2 2" xfId="15165" xr:uid="{7679A6AC-D4FA-4F67-B886-350A4172A2B9}"/>
    <cellStyle name="Normal 2 2 2 9 6 3" xfId="10683" xr:uid="{B9B1FFFA-C6DD-4B96-A63B-B5347B797BD3}"/>
    <cellStyle name="Normal 2 2 2 9 7" xfId="3147" xr:uid="{2827882F-A57E-42E8-B666-A717BEF8F091}"/>
    <cellStyle name="Normal 2 2 2 9 7 2" xfId="7629" xr:uid="{8D88BFE8-6F40-48A9-B54C-75927DB4DB8F}"/>
    <cellStyle name="Normal 2 2 2 9 7 2 2" xfId="16659" xr:uid="{4A30833E-7F0E-4E16-B343-BE83033CDF77}"/>
    <cellStyle name="Normal 2 2 2 9 7 3" xfId="12177" xr:uid="{A8E80CC0-E746-49A6-9768-DE5C085571BE}"/>
    <cellStyle name="Normal 2 2 2 9 8" xfId="4641" xr:uid="{D9866020-0C6D-4F2A-B299-3342FBE97FE0}"/>
    <cellStyle name="Normal 2 2 2 9 8 2" xfId="13671" xr:uid="{7BF3D064-D3A7-496A-AF69-D6FC5EC3C763}"/>
    <cellStyle name="Normal 2 2 2 9 9" xfId="9189" xr:uid="{81DDF66D-0B78-4B0D-B4C7-FB149B190750}"/>
    <cellStyle name="Normal 2 2 3" xfId="24" xr:uid="{C5A0CDC7-1212-4A0C-AD10-53E96414E616}"/>
    <cellStyle name="Normal 2 2 3 10" xfId="396" xr:uid="{C2B8C537-6786-4896-82A3-88DF56EB52A2}"/>
    <cellStyle name="Normal 2 2 3 10 2" xfId="1143" xr:uid="{7A457F12-4951-43AB-A4E6-EF2E11D2B4DB}"/>
    <cellStyle name="Normal 2 2 3 10 2 2" xfId="2637" xr:uid="{86E993F6-2A20-4C13-AB11-2D9FB5B9281C}"/>
    <cellStyle name="Normal 2 2 3 10 2 2 2" xfId="7119" xr:uid="{69558EB1-F5F3-47A8-8236-DF0CA3EACDC6}"/>
    <cellStyle name="Normal 2 2 3 10 2 2 2 2" xfId="16149" xr:uid="{84CDAD19-663A-4D5D-A7A5-5185EACC95E9}"/>
    <cellStyle name="Normal 2 2 3 10 2 2 3" xfId="11667" xr:uid="{7C8F99A2-4165-42CA-9BC7-BFE9E7A23231}"/>
    <cellStyle name="Normal 2 2 3 10 2 3" xfId="4131" xr:uid="{C394BFE6-1F83-41FC-9B7F-166AD73A5B36}"/>
    <cellStyle name="Normal 2 2 3 10 2 3 2" xfId="8613" xr:uid="{397AF2B1-02F2-4D80-A08F-4F00E473E824}"/>
    <cellStyle name="Normal 2 2 3 10 2 3 2 2" xfId="17643" xr:uid="{6513191C-F227-4011-A8BE-7767BFF2B2AA}"/>
    <cellStyle name="Normal 2 2 3 10 2 3 3" xfId="13161" xr:uid="{7CED17B4-92E2-42C6-B969-5BB10FF8F033}"/>
    <cellStyle name="Normal 2 2 3 10 2 4" xfId="5625" xr:uid="{698C1CEB-E272-4318-B0B0-B54B101E6CDD}"/>
    <cellStyle name="Normal 2 2 3 10 2 4 2" xfId="14655" xr:uid="{B15F8703-20F8-4C5F-8055-88773FB0E913}"/>
    <cellStyle name="Normal 2 2 3 10 2 5" xfId="10173" xr:uid="{05EBF0F6-E9C2-47A8-9A82-31BC9DD55FAC}"/>
    <cellStyle name="Normal 2 2 3 10 3" xfId="1890" xr:uid="{5396FB55-0CEC-42B1-A69F-F2CF4B57B3B0}"/>
    <cellStyle name="Normal 2 2 3 10 3 2" xfId="6372" xr:uid="{4C951BBC-6C25-4DA2-8B91-5619DC3C421C}"/>
    <cellStyle name="Normal 2 2 3 10 3 2 2" xfId="15402" xr:uid="{F42B8AE9-C5A6-4EF5-9641-01DC4402CA02}"/>
    <cellStyle name="Normal 2 2 3 10 3 3" xfId="10920" xr:uid="{05947ED5-8D78-49A3-9C24-9DC718BB2230}"/>
    <cellStyle name="Normal 2 2 3 10 4" xfId="3384" xr:uid="{4FC02C32-0D3C-42BF-9FE4-CBB706C2D63F}"/>
    <cellStyle name="Normal 2 2 3 10 4 2" xfId="7866" xr:uid="{1225C9F0-08CD-4D2B-BA03-A0A9C49CEEBD}"/>
    <cellStyle name="Normal 2 2 3 10 4 2 2" xfId="16896" xr:uid="{1CAD327E-9BC0-4EB9-AF68-7E7AD44CEC11}"/>
    <cellStyle name="Normal 2 2 3 10 4 3" xfId="12414" xr:uid="{298FB940-0A7F-4BD3-908C-864B1A513C33}"/>
    <cellStyle name="Normal 2 2 3 10 5" xfId="4878" xr:uid="{8C516EE6-526E-49D3-8193-61D93AD79729}"/>
    <cellStyle name="Normal 2 2 3 10 5 2" xfId="13908" xr:uid="{062AE786-F794-4184-84EA-4CF66EA529FF}"/>
    <cellStyle name="Normal 2 2 3 10 6" xfId="9426" xr:uid="{AC947823-78D4-490D-B8CD-24FD41FD08FB}"/>
    <cellStyle name="Normal 2 2 3 11" xfId="582" xr:uid="{174ED449-ACEB-4DDF-8D83-C64F440BEF5A}"/>
    <cellStyle name="Normal 2 2 3 11 2" xfId="1329" xr:uid="{9964F219-A6B4-4937-8335-A7E022E1108D}"/>
    <cellStyle name="Normal 2 2 3 11 2 2" xfId="2823" xr:uid="{38412CAF-19DB-454D-9E33-148A080CEABC}"/>
    <cellStyle name="Normal 2 2 3 11 2 2 2" xfId="7305" xr:uid="{F68B9D0F-E042-4A98-958B-9340FC355AC5}"/>
    <cellStyle name="Normal 2 2 3 11 2 2 2 2" xfId="16335" xr:uid="{305341A2-9BED-43F7-8563-52BB0F723EFF}"/>
    <cellStyle name="Normal 2 2 3 11 2 2 3" xfId="11853" xr:uid="{F471C684-BD54-4873-AA4F-0C960C4310A7}"/>
    <cellStyle name="Normal 2 2 3 11 2 3" xfId="4317" xr:uid="{E830A55D-843E-4119-A775-93A7FAA5D7C7}"/>
    <cellStyle name="Normal 2 2 3 11 2 3 2" xfId="8799" xr:uid="{1957CA21-ED9D-430A-AEF9-975564ACA009}"/>
    <cellStyle name="Normal 2 2 3 11 2 3 2 2" xfId="17829" xr:uid="{92A9B0A3-89C6-4B96-A3FF-B4A4303F5C19}"/>
    <cellStyle name="Normal 2 2 3 11 2 3 3" xfId="13347" xr:uid="{2A6020C6-E969-4972-96E2-8FE09FE80A4E}"/>
    <cellStyle name="Normal 2 2 3 11 2 4" xfId="5811" xr:uid="{BF68709C-CDBB-41C6-A50A-67B57B0E211A}"/>
    <cellStyle name="Normal 2 2 3 11 2 4 2" xfId="14841" xr:uid="{B5B247EA-BF38-4E57-AF5D-13177259A1C4}"/>
    <cellStyle name="Normal 2 2 3 11 2 5" xfId="10359" xr:uid="{08B88CF7-9548-49D7-84F6-5C195CD9226C}"/>
    <cellStyle name="Normal 2 2 3 11 3" xfId="2076" xr:uid="{52750D11-1774-4566-B9B7-5B496BBA83C4}"/>
    <cellStyle name="Normal 2 2 3 11 3 2" xfId="6558" xr:uid="{A01069F0-7996-4F02-B5C6-DDE226F560C0}"/>
    <cellStyle name="Normal 2 2 3 11 3 2 2" xfId="15588" xr:uid="{E2C023F7-EFDB-4F8F-A879-6234D0644621}"/>
    <cellStyle name="Normal 2 2 3 11 3 3" xfId="11106" xr:uid="{9C166453-6137-4FC3-B423-4FEEA7AA879C}"/>
    <cellStyle name="Normal 2 2 3 11 4" xfId="3570" xr:uid="{59CACEDA-E528-499F-8287-CC7E497CBB68}"/>
    <cellStyle name="Normal 2 2 3 11 4 2" xfId="8052" xr:uid="{18DD2BD6-C092-4E3A-8BE1-43E3925C21BF}"/>
    <cellStyle name="Normal 2 2 3 11 4 2 2" xfId="17082" xr:uid="{485E2029-45F2-4A50-B9C4-08E6F7ED30B4}"/>
    <cellStyle name="Normal 2 2 3 11 4 3" xfId="12600" xr:uid="{B2855675-3C03-45C3-8933-6FD7DE6577EC}"/>
    <cellStyle name="Normal 2 2 3 11 5" xfId="5064" xr:uid="{1F05504C-94A0-4E8D-9FA8-282B3D612D28}"/>
    <cellStyle name="Normal 2 2 3 11 5 2" xfId="14094" xr:uid="{390D4E22-FF4B-44E4-AC97-FADB9A70CE92}"/>
    <cellStyle name="Normal 2 2 3 11 6" xfId="9612" xr:uid="{9579BFE4-12DF-4978-80F4-5957DC3EACDB}"/>
    <cellStyle name="Normal 2 2 3 12" xfId="769" xr:uid="{74E75E94-F545-42C5-863F-C6DA7C735052}"/>
    <cellStyle name="Normal 2 2 3 12 2" xfId="2263" xr:uid="{A0A6B579-C8E5-49E4-BA87-3F74DA7BD414}"/>
    <cellStyle name="Normal 2 2 3 12 2 2" xfId="6745" xr:uid="{EAE11E12-38C3-4EC9-9B7B-467FEFE20375}"/>
    <cellStyle name="Normal 2 2 3 12 2 2 2" xfId="15775" xr:uid="{42C53848-6CE8-4029-812A-3FFAF4D7C021}"/>
    <cellStyle name="Normal 2 2 3 12 2 3" xfId="11293" xr:uid="{E7E6EA4E-CE72-4550-A797-26A5A6F96A01}"/>
    <cellStyle name="Normal 2 2 3 12 3" xfId="3757" xr:uid="{E642D1F6-F81A-4FF9-B3F4-A37AD38570A9}"/>
    <cellStyle name="Normal 2 2 3 12 3 2" xfId="8239" xr:uid="{3CE123CF-6F9B-4CE3-AAD0-48D3763EB685}"/>
    <cellStyle name="Normal 2 2 3 12 3 2 2" xfId="17269" xr:uid="{C97DEAF1-7740-4B64-988F-62AFEA5D9EAE}"/>
    <cellStyle name="Normal 2 2 3 12 3 3" xfId="12787" xr:uid="{57857165-B800-4463-B3CC-E1C7AE456BC5}"/>
    <cellStyle name="Normal 2 2 3 12 4" xfId="5251" xr:uid="{5757766A-AA3B-4F73-A464-AD849E0EA590}"/>
    <cellStyle name="Normal 2 2 3 12 4 2" xfId="14281" xr:uid="{F0CB5A11-EBD0-4E5F-9A88-6A238E68E98D}"/>
    <cellStyle name="Normal 2 2 3 12 5" xfId="9799" xr:uid="{D55DBAE5-4163-4097-A3FE-B95BBC614F3B}"/>
    <cellStyle name="Normal 2 2 3 13" xfId="1518" xr:uid="{A2E2D753-BDCB-4BA8-9906-DFAB731DA15D}"/>
    <cellStyle name="Normal 2 2 3 13 2" xfId="6000" xr:uid="{1033CA15-A192-4ADB-914B-DDAAA4F3EF8F}"/>
    <cellStyle name="Normal 2 2 3 13 2 2" xfId="15030" xr:uid="{5042EF23-5EDA-4063-98E4-5148AB356D57}"/>
    <cellStyle name="Normal 2 2 3 13 3" xfId="10548" xr:uid="{934D65C7-121C-4300-9CF0-9616FD1E433F}"/>
    <cellStyle name="Normal 2 2 3 14" xfId="3012" xr:uid="{7A53CE45-DD23-4D61-B409-A243267AE476}"/>
    <cellStyle name="Normal 2 2 3 14 2" xfId="7494" xr:uid="{2EEA3AF7-57D7-4181-96CF-14F9B77F71F8}"/>
    <cellStyle name="Normal 2 2 3 14 2 2" xfId="16524" xr:uid="{1F3CDACB-8E9A-43A5-8581-24DAB91ACF98}"/>
    <cellStyle name="Normal 2 2 3 14 3" xfId="12042" xr:uid="{A0DDAF5B-D6C6-4D43-86B6-FB49DDC0AF9A}"/>
    <cellStyle name="Normal 2 2 3 15" xfId="4506" xr:uid="{64857B26-FB30-416A-A9E2-CD62015EB928}"/>
    <cellStyle name="Normal 2 2 3 15 2" xfId="13536" xr:uid="{FEF7ADCB-62C5-4280-892C-79CA7EA9E699}"/>
    <cellStyle name="Normal 2 2 3 16" xfId="9054" xr:uid="{EF08AA07-D427-481D-915C-F55D87F2A102}"/>
    <cellStyle name="Normal 2 2 3 2" xfId="47" xr:uid="{5ABD81BC-651A-4423-9FA4-310174B6ECA7}"/>
    <cellStyle name="Normal 2 2 3 2 2" xfId="233" xr:uid="{621C16DE-5BDE-4216-A3B1-7A5004D25E88}"/>
    <cellStyle name="Normal 2 2 3 2 2 2" xfId="978" xr:uid="{C611F8F0-4F35-4704-BD90-C74C364FCED6}"/>
    <cellStyle name="Normal 2 2 3 2 2 2 2" xfId="2472" xr:uid="{7216DE6F-53DC-47D3-BFD6-87F30BFDD93D}"/>
    <cellStyle name="Normal 2 2 3 2 2 2 2 2" xfId="6954" xr:uid="{7748319A-4861-4538-B956-874FFF3D300A}"/>
    <cellStyle name="Normal 2 2 3 2 2 2 2 2 2" xfId="15984" xr:uid="{C1DF461E-9F4F-4394-A6A1-A1DD36065FFF}"/>
    <cellStyle name="Normal 2 2 3 2 2 2 2 3" xfId="11502" xr:uid="{0322F62B-6B56-4502-9EFF-3C7FA90B8765}"/>
    <cellStyle name="Normal 2 2 3 2 2 2 3" xfId="3966" xr:uid="{DEF4959D-50A5-4524-924D-5E2E84439789}"/>
    <cellStyle name="Normal 2 2 3 2 2 2 3 2" xfId="8448" xr:uid="{2689B9B0-05F9-45F9-9EC9-60A19D6C20BC}"/>
    <cellStyle name="Normal 2 2 3 2 2 2 3 2 2" xfId="17478" xr:uid="{E473BC77-276A-49E7-8ED3-48B9F1534F0B}"/>
    <cellStyle name="Normal 2 2 3 2 2 2 3 3" xfId="12996" xr:uid="{BC48ECC2-30EE-46BE-8E0F-391913B7CBCE}"/>
    <cellStyle name="Normal 2 2 3 2 2 2 4" xfId="5460" xr:uid="{5C16C7F2-395B-4DC4-BD1A-BBFE1A6F2A10}"/>
    <cellStyle name="Normal 2 2 3 2 2 2 4 2" xfId="14490" xr:uid="{C1A82BE5-18CA-4D4A-96A9-022A9A3C3C64}"/>
    <cellStyle name="Normal 2 2 3 2 2 2 5" xfId="10008" xr:uid="{FC313790-EA6B-410C-99E7-3251E00D7688}"/>
    <cellStyle name="Normal 2 2 3 2 2 3" xfId="1727" xr:uid="{C39A4B16-3A0B-4A52-A4D0-5F0EFE134768}"/>
    <cellStyle name="Normal 2 2 3 2 2 3 2" xfId="6209" xr:uid="{8179FB2E-624B-4180-AF31-8786A4A8A21E}"/>
    <cellStyle name="Normal 2 2 3 2 2 3 2 2" xfId="15239" xr:uid="{9D2B0DC9-8799-4120-A815-B0B857747C10}"/>
    <cellStyle name="Normal 2 2 3 2 2 3 3" xfId="10757" xr:uid="{0486F91C-C6E1-43D4-96AE-85DD1A67D7CA}"/>
    <cellStyle name="Normal 2 2 3 2 2 4" xfId="3221" xr:uid="{F7565542-14A9-4BB5-803B-2DA15B6B9051}"/>
    <cellStyle name="Normal 2 2 3 2 2 4 2" xfId="7703" xr:uid="{5074889A-9607-412D-B1F8-C626A246CEEB}"/>
    <cellStyle name="Normal 2 2 3 2 2 4 2 2" xfId="16733" xr:uid="{BE1F8E08-9AD9-44C0-9D8F-58DF4A302447}"/>
    <cellStyle name="Normal 2 2 3 2 2 4 3" xfId="12251" xr:uid="{DAAD56E3-4508-4F6E-99DD-03263B66AC77}"/>
    <cellStyle name="Normal 2 2 3 2 2 5" xfId="4715" xr:uid="{7D1CE154-883B-4DCA-9FFE-72B5FB3B3A3F}"/>
    <cellStyle name="Normal 2 2 3 2 2 5 2" xfId="13745" xr:uid="{6F0240D9-DA7B-443A-A572-525A689C4730}"/>
    <cellStyle name="Normal 2 2 3 2 2 6" xfId="9263" xr:uid="{395283E0-9BDC-45F9-A3A3-A50550256C45}"/>
    <cellStyle name="Normal 2 2 3 2 3" xfId="419" xr:uid="{F41C5817-870D-42B8-97C9-BC71DFEB0FB9}"/>
    <cellStyle name="Normal 2 2 3 2 3 2" xfId="1166" xr:uid="{183C7E53-446E-4DA9-815A-19FD16A3178A}"/>
    <cellStyle name="Normal 2 2 3 2 3 2 2" xfId="2660" xr:uid="{36330096-373C-47BA-A350-EFA933F6141A}"/>
    <cellStyle name="Normal 2 2 3 2 3 2 2 2" xfId="7142" xr:uid="{CAC28940-305E-4EAB-857A-416EA7EA6B93}"/>
    <cellStyle name="Normal 2 2 3 2 3 2 2 2 2" xfId="16172" xr:uid="{61F01164-A73D-4EBC-AAF5-71330E160907}"/>
    <cellStyle name="Normal 2 2 3 2 3 2 2 3" xfId="11690" xr:uid="{154D4AEE-0E8B-4AA7-B99B-897EA18B60EC}"/>
    <cellStyle name="Normal 2 2 3 2 3 2 3" xfId="4154" xr:uid="{03128B40-AF6F-4DA9-87E2-78B95F251EED}"/>
    <cellStyle name="Normal 2 2 3 2 3 2 3 2" xfId="8636" xr:uid="{F36979E7-8DD7-4731-AFD4-DDE791F6AB2D}"/>
    <cellStyle name="Normal 2 2 3 2 3 2 3 2 2" xfId="17666" xr:uid="{40B61AFC-22F9-48B3-9DB3-7C907011C1EC}"/>
    <cellStyle name="Normal 2 2 3 2 3 2 3 3" xfId="13184" xr:uid="{540B0445-7532-4C6F-A97C-E09A023E7066}"/>
    <cellStyle name="Normal 2 2 3 2 3 2 4" xfId="5648" xr:uid="{D5EB916A-F0BD-44B6-BA16-0BB1E2E74CA1}"/>
    <cellStyle name="Normal 2 2 3 2 3 2 4 2" xfId="14678" xr:uid="{56B1D0C3-E769-43F5-A103-40FB3A673D10}"/>
    <cellStyle name="Normal 2 2 3 2 3 2 5" xfId="10196" xr:uid="{F65E42FF-1A57-4973-882A-335DB304831D}"/>
    <cellStyle name="Normal 2 2 3 2 3 3" xfId="1913" xr:uid="{8E8FC379-BB56-4DD7-891F-7EDCDB59EC01}"/>
    <cellStyle name="Normal 2 2 3 2 3 3 2" xfId="6395" xr:uid="{97BA11A5-992F-4925-839F-16E3CCBD62EB}"/>
    <cellStyle name="Normal 2 2 3 2 3 3 2 2" xfId="15425" xr:uid="{F75A9291-C0B9-44B8-A44A-203E48B52224}"/>
    <cellStyle name="Normal 2 2 3 2 3 3 3" xfId="10943" xr:uid="{29EAE207-BF33-49FF-8DF7-A4ACBBE72249}"/>
    <cellStyle name="Normal 2 2 3 2 3 4" xfId="3407" xr:uid="{69C72D2B-84A8-4DEA-AED7-89B6EC9A53A3}"/>
    <cellStyle name="Normal 2 2 3 2 3 4 2" xfId="7889" xr:uid="{57898C8A-3F1C-4176-95EE-A3112B39751D}"/>
    <cellStyle name="Normal 2 2 3 2 3 4 2 2" xfId="16919" xr:uid="{B262E4F9-B39B-4D3E-B67F-8405E882915C}"/>
    <cellStyle name="Normal 2 2 3 2 3 4 3" xfId="12437" xr:uid="{9E8FAD26-F15E-40A1-9555-BC12473E639D}"/>
    <cellStyle name="Normal 2 2 3 2 3 5" xfId="4901" xr:uid="{581F6DE9-F85C-4938-8A9D-82F004715791}"/>
    <cellStyle name="Normal 2 2 3 2 3 5 2" xfId="13931" xr:uid="{7014C5C3-570A-4E13-A583-311485C2C9C7}"/>
    <cellStyle name="Normal 2 2 3 2 3 6" xfId="9449" xr:uid="{B795436E-9610-455E-AECD-E916563AC7AE}"/>
    <cellStyle name="Normal 2 2 3 2 4" xfId="605" xr:uid="{1A5AC8AA-852F-478F-9905-CA3F78AFFD80}"/>
    <cellStyle name="Normal 2 2 3 2 4 2" xfId="1352" xr:uid="{CC8CEF65-E514-4190-B594-A7B99A05FE0C}"/>
    <cellStyle name="Normal 2 2 3 2 4 2 2" xfId="2846" xr:uid="{A3AAF4B7-6DA1-4E23-A289-D9A2138CDB08}"/>
    <cellStyle name="Normal 2 2 3 2 4 2 2 2" xfId="7328" xr:uid="{4FF82C3F-AD35-4D75-B2CA-3B08F5A57683}"/>
    <cellStyle name="Normal 2 2 3 2 4 2 2 2 2" xfId="16358" xr:uid="{3A3FB4E1-1960-4C35-8AF6-CB0CFF7B064C}"/>
    <cellStyle name="Normal 2 2 3 2 4 2 2 3" xfId="11876" xr:uid="{E346DCA3-591D-4840-935F-55E64E28FF36}"/>
    <cellStyle name="Normal 2 2 3 2 4 2 3" xfId="4340" xr:uid="{A2F8A35B-6F8C-46AC-A36F-E927A4A9EA50}"/>
    <cellStyle name="Normal 2 2 3 2 4 2 3 2" xfId="8822" xr:uid="{0A4A1BD0-A8C6-47F7-ADBA-FB874E9CFD2A}"/>
    <cellStyle name="Normal 2 2 3 2 4 2 3 2 2" xfId="17852" xr:uid="{96B4A8FC-85DD-4CB0-95B0-288201E65C8C}"/>
    <cellStyle name="Normal 2 2 3 2 4 2 3 3" xfId="13370" xr:uid="{F6505437-055B-4C86-9812-5C9D24005B4F}"/>
    <cellStyle name="Normal 2 2 3 2 4 2 4" xfId="5834" xr:uid="{290518BC-04DA-497C-A586-BF12290EF3E8}"/>
    <cellStyle name="Normal 2 2 3 2 4 2 4 2" xfId="14864" xr:uid="{8032E1F9-E119-4239-8D8C-A7E8B48ABD5C}"/>
    <cellStyle name="Normal 2 2 3 2 4 2 5" xfId="10382" xr:uid="{14356632-E5CC-4D3F-8795-A3B717667D82}"/>
    <cellStyle name="Normal 2 2 3 2 4 3" xfId="2099" xr:uid="{21762D0E-80C5-4D68-B6A3-7A0B66DDC3F9}"/>
    <cellStyle name="Normal 2 2 3 2 4 3 2" xfId="6581" xr:uid="{4FBA9487-48D3-4510-865F-82F2FDE75AF2}"/>
    <cellStyle name="Normal 2 2 3 2 4 3 2 2" xfId="15611" xr:uid="{E1C005F8-822B-4A70-B994-F7E106FE5DE2}"/>
    <cellStyle name="Normal 2 2 3 2 4 3 3" xfId="11129" xr:uid="{A320AF6F-5204-49D0-83D8-35089DCEEA29}"/>
    <cellStyle name="Normal 2 2 3 2 4 4" xfId="3593" xr:uid="{7C1B276E-66D4-476F-B36C-242A3751C10E}"/>
    <cellStyle name="Normal 2 2 3 2 4 4 2" xfId="8075" xr:uid="{AE06C005-49B8-4521-A33A-C5ECEBA939DF}"/>
    <cellStyle name="Normal 2 2 3 2 4 4 2 2" xfId="17105" xr:uid="{54B1F555-9CA3-4597-8725-AC55EF2EFECC}"/>
    <cellStyle name="Normal 2 2 3 2 4 4 3" xfId="12623" xr:uid="{44F3EB45-0936-41EF-B62C-175E60B97321}"/>
    <cellStyle name="Normal 2 2 3 2 4 5" xfId="5087" xr:uid="{F1C11F22-18B1-4B8B-AE17-1C38AA1FADC7}"/>
    <cellStyle name="Normal 2 2 3 2 4 5 2" xfId="14117" xr:uid="{4EA1CB78-A75B-4BA0-A7A2-FD5101BCCC02}"/>
    <cellStyle name="Normal 2 2 3 2 4 6" xfId="9635" xr:uid="{4D40D7E7-2074-42A1-8894-FE000823AAA4}"/>
    <cellStyle name="Normal 2 2 3 2 5" xfId="792" xr:uid="{86C5EF6C-76CC-4DC9-8E6E-B1E99BF078ED}"/>
    <cellStyle name="Normal 2 2 3 2 5 2" xfId="2286" xr:uid="{61A8A4B5-0CB1-4BC0-A037-934C089693CC}"/>
    <cellStyle name="Normal 2 2 3 2 5 2 2" xfId="6768" xr:uid="{A03AFF04-307E-4DB8-A26B-8BEEBBFDC34A}"/>
    <cellStyle name="Normal 2 2 3 2 5 2 2 2" xfId="15798" xr:uid="{CF132C3A-636D-4931-9658-CC7C303D9CCB}"/>
    <cellStyle name="Normal 2 2 3 2 5 2 3" xfId="11316" xr:uid="{3C97A5C4-2512-4A2E-A36B-5B32A42F1820}"/>
    <cellStyle name="Normal 2 2 3 2 5 3" xfId="3780" xr:uid="{320BD03E-CD83-46DE-B2EA-693CF62FEB6F}"/>
    <cellStyle name="Normal 2 2 3 2 5 3 2" xfId="8262" xr:uid="{351D808D-8247-48D3-8969-60A5410693EE}"/>
    <cellStyle name="Normal 2 2 3 2 5 3 2 2" xfId="17292" xr:uid="{61883BF5-7248-44D5-852D-4BD68289AA67}"/>
    <cellStyle name="Normal 2 2 3 2 5 3 3" xfId="12810" xr:uid="{D028ECA7-C230-432C-BEA7-1C057C45A848}"/>
    <cellStyle name="Normal 2 2 3 2 5 4" xfId="5274" xr:uid="{EF2AC8A1-A4DA-4F8C-8AA3-A41B5CE935E5}"/>
    <cellStyle name="Normal 2 2 3 2 5 4 2" xfId="14304" xr:uid="{F1312E17-36AE-4393-AAFC-F9C3AC460182}"/>
    <cellStyle name="Normal 2 2 3 2 5 5" xfId="9822" xr:uid="{E71E7EBB-0FFC-403D-891C-44B6252BE02E}"/>
    <cellStyle name="Normal 2 2 3 2 6" xfId="1541" xr:uid="{8F04C832-6768-4BEB-BAF0-A50A12EC6F41}"/>
    <cellStyle name="Normal 2 2 3 2 6 2" xfId="6023" xr:uid="{D4419000-1607-44B4-88FB-2F21FAF72A47}"/>
    <cellStyle name="Normal 2 2 3 2 6 2 2" xfId="15053" xr:uid="{C600D8A1-BAC4-4DF3-B318-293A8E405583}"/>
    <cellStyle name="Normal 2 2 3 2 6 3" xfId="10571" xr:uid="{DF3C5DD4-943B-49B6-949B-59C43B50A8AD}"/>
    <cellStyle name="Normal 2 2 3 2 7" xfId="3035" xr:uid="{1888A01E-8C98-4527-A97F-31AC52AA6A1D}"/>
    <cellStyle name="Normal 2 2 3 2 7 2" xfId="7517" xr:uid="{106282D2-48E3-498D-AF94-419C4BEB28AA}"/>
    <cellStyle name="Normal 2 2 3 2 7 2 2" xfId="16547" xr:uid="{70B86A04-3754-47DD-9FB8-0EA32E79B3B6}"/>
    <cellStyle name="Normal 2 2 3 2 7 3" xfId="12065" xr:uid="{BB533BE9-C452-417B-A865-33D840AAD43C}"/>
    <cellStyle name="Normal 2 2 3 2 8" xfId="4529" xr:uid="{0F9671F8-8B55-48D0-96E8-A60029FAD792}"/>
    <cellStyle name="Normal 2 2 3 2 8 2" xfId="13559" xr:uid="{65D4ECE2-09AC-47CE-B501-D0A5F5152729}"/>
    <cellStyle name="Normal 2 2 3 2 9" xfId="9077" xr:uid="{24E20536-B3BA-456D-A490-97E1CEC87689}"/>
    <cellStyle name="Normal 2 2 3 3" xfId="70" xr:uid="{C4E83A03-59A5-4CF4-9517-69EB9878DCD5}"/>
    <cellStyle name="Normal 2 2 3 3 2" xfId="256" xr:uid="{4F1713A4-64BA-43B8-A4A3-6810E72FC140}"/>
    <cellStyle name="Normal 2 2 3 3 2 2" xfId="1001" xr:uid="{FD9526E1-097A-4D32-B166-2B24AA6E012F}"/>
    <cellStyle name="Normal 2 2 3 3 2 2 2" xfId="2495" xr:uid="{BB86C674-0CF7-4F13-8891-29E2C156CCF2}"/>
    <cellStyle name="Normal 2 2 3 3 2 2 2 2" xfId="6977" xr:uid="{45AF3700-F6E6-4933-9111-BBF3E3BC3AA8}"/>
    <cellStyle name="Normal 2 2 3 3 2 2 2 2 2" xfId="16007" xr:uid="{5CD6EDF7-2A3F-479D-9D0E-0B9854601B50}"/>
    <cellStyle name="Normal 2 2 3 3 2 2 2 3" xfId="11525" xr:uid="{F6266DFA-98D2-4AA8-B3E6-27B1FB4EE8C7}"/>
    <cellStyle name="Normal 2 2 3 3 2 2 3" xfId="3989" xr:uid="{97874D77-3EB4-4F6F-96CB-4B2B0F46F28D}"/>
    <cellStyle name="Normal 2 2 3 3 2 2 3 2" xfId="8471" xr:uid="{18DD391A-2167-46F6-A4BC-7B3FBC288C2D}"/>
    <cellStyle name="Normal 2 2 3 3 2 2 3 2 2" xfId="17501" xr:uid="{44D9473E-79DC-4B3F-AA4E-FA240F32C9DE}"/>
    <cellStyle name="Normal 2 2 3 3 2 2 3 3" xfId="13019" xr:uid="{3F311347-1215-4970-BF63-1E303A2C5403}"/>
    <cellStyle name="Normal 2 2 3 3 2 2 4" xfId="5483" xr:uid="{BC0444FF-6CA7-405C-AF64-50F3515B0041}"/>
    <cellStyle name="Normal 2 2 3 3 2 2 4 2" xfId="14513" xr:uid="{6F9F8B6F-4F78-43A6-847A-813B644DCBE4}"/>
    <cellStyle name="Normal 2 2 3 3 2 2 5" xfId="10031" xr:uid="{4253758F-00C9-489D-B5EA-1AE0C0DB73A1}"/>
    <cellStyle name="Normal 2 2 3 3 2 3" xfId="1750" xr:uid="{640B11EE-FB54-4C08-A349-7B9225208B8A}"/>
    <cellStyle name="Normal 2 2 3 3 2 3 2" xfId="6232" xr:uid="{5A76148C-A3A0-4811-981D-A5B89DF6F267}"/>
    <cellStyle name="Normal 2 2 3 3 2 3 2 2" xfId="15262" xr:uid="{0D958816-1015-41E3-B5FE-291E73D76C6F}"/>
    <cellStyle name="Normal 2 2 3 3 2 3 3" xfId="10780" xr:uid="{8F6BB43C-0CEA-4667-82DF-880FCBD6D7EB}"/>
    <cellStyle name="Normal 2 2 3 3 2 4" xfId="3244" xr:uid="{B2544ACC-F910-4F19-8AAA-5FC353C26AFE}"/>
    <cellStyle name="Normal 2 2 3 3 2 4 2" xfId="7726" xr:uid="{719A84B9-A43D-4E8B-8D93-56DAC99AC03E}"/>
    <cellStyle name="Normal 2 2 3 3 2 4 2 2" xfId="16756" xr:uid="{90B34483-7397-491D-A771-9D2BA6C5558C}"/>
    <cellStyle name="Normal 2 2 3 3 2 4 3" xfId="12274" xr:uid="{A250A3D0-6222-4BC9-A097-FD852EB33506}"/>
    <cellStyle name="Normal 2 2 3 3 2 5" xfId="4738" xr:uid="{728DD874-75C2-41BB-B17F-AC132DC736F7}"/>
    <cellStyle name="Normal 2 2 3 3 2 5 2" xfId="13768" xr:uid="{C1900EB3-6245-446D-802C-2413097DBA42}"/>
    <cellStyle name="Normal 2 2 3 3 2 6" xfId="9286" xr:uid="{CEA6E587-A834-406B-B9C6-B7CDB6158D04}"/>
    <cellStyle name="Normal 2 2 3 3 3" xfId="442" xr:uid="{A38D1C11-5C5B-497D-8034-38B0B165B36C}"/>
    <cellStyle name="Normal 2 2 3 3 3 2" xfId="1189" xr:uid="{0603E61A-3BE5-44BE-B733-68E27D781696}"/>
    <cellStyle name="Normal 2 2 3 3 3 2 2" xfId="2683" xr:uid="{7B7CDAB6-6329-422C-8EEE-20796B3A0B91}"/>
    <cellStyle name="Normal 2 2 3 3 3 2 2 2" xfId="7165" xr:uid="{BA7867F5-DDD2-48CE-8645-E1BF592975EA}"/>
    <cellStyle name="Normal 2 2 3 3 3 2 2 2 2" xfId="16195" xr:uid="{49C2FB27-EB32-4701-BB38-2D1181A32E7A}"/>
    <cellStyle name="Normal 2 2 3 3 3 2 2 3" xfId="11713" xr:uid="{5AB70BCC-FAAE-4EA7-B3E0-30EB3800EC96}"/>
    <cellStyle name="Normal 2 2 3 3 3 2 3" xfId="4177" xr:uid="{E6BC8C4F-677E-411B-9756-E6B61C50FFA1}"/>
    <cellStyle name="Normal 2 2 3 3 3 2 3 2" xfId="8659" xr:uid="{F710CF4D-6F9D-45F0-9B2E-D888ED2ADA5A}"/>
    <cellStyle name="Normal 2 2 3 3 3 2 3 2 2" xfId="17689" xr:uid="{3E9B82A7-9CBC-4FE5-992E-05A6DB4ED0A8}"/>
    <cellStyle name="Normal 2 2 3 3 3 2 3 3" xfId="13207" xr:uid="{7C38D306-B13C-456D-A226-74D4E2C962A6}"/>
    <cellStyle name="Normal 2 2 3 3 3 2 4" xfId="5671" xr:uid="{51192F66-BC5E-4A6E-B7C5-879D7DB3BA55}"/>
    <cellStyle name="Normal 2 2 3 3 3 2 4 2" xfId="14701" xr:uid="{2CF2563B-BDF7-441D-8DC4-360D9F8438DD}"/>
    <cellStyle name="Normal 2 2 3 3 3 2 5" xfId="10219" xr:uid="{90B98ADE-51FD-4F23-857A-59228FC001DB}"/>
    <cellStyle name="Normal 2 2 3 3 3 3" xfId="1936" xr:uid="{57CF9369-AA2E-490E-B9B9-C36EF7949E31}"/>
    <cellStyle name="Normal 2 2 3 3 3 3 2" xfId="6418" xr:uid="{C8CE0133-1E83-4312-A0C2-A4C763450922}"/>
    <cellStyle name="Normal 2 2 3 3 3 3 2 2" xfId="15448" xr:uid="{49D8CF89-C5FE-4A5A-A471-BC0CBCA2E832}"/>
    <cellStyle name="Normal 2 2 3 3 3 3 3" xfId="10966" xr:uid="{DDE879DF-BE21-442C-8654-CE7B3722E6F7}"/>
    <cellStyle name="Normal 2 2 3 3 3 4" xfId="3430" xr:uid="{BA108935-7448-45E4-942C-B95AA6F927DF}"/>
    <cellStyle name="Normal 2 2 3 3 3 4 2" xfId="7912" xr:uid="{8E86CCA1-EC2D-4596-887C-7CBAF2748CF5}"/>
    <cellStyle name="Normal 2 2 3 3 3 4 2 2" xfId="16942" xr:uid="{13FEEACC-AC83-437E-A79B-BAC24293BD8F}"/>
    <cellStyle name="Normal 2 2 3 3 3 4 3" xfId="12460" xr:uid="{2331458F-EF73-48DD-AA9D-7E2CD09A7069}"/>
    <cellStyle name="Normal 2 2 3 3 3 5" xfId="4924" xr:uid="{7AEFCD1E-AB0D-49BB-B48D-4DDFAF4A027D}"/>
    <cellStyle name="Normal 2 2 3 3 3 5 2" xfId="13954" xr:uid="{79CE1FF6-5975-4D4D-A78B-7E7531495956}"/>
    <cellStyle name="Normal 2 2 3 3 3 6" xfId="9472" xr:uid="{6EA39B3B-32DB-453D-8D19-F8A6C9000FB1}"/>
    <cellStyle name="Normal 2 2 3 3 4" xfId="628" xr:uid="{44BCCDEE-F655-4AF0-AFB7-BE101B5808E3}"/>
    <cellStyle name="Normal 2 2 3 3 4 2" xfId="1375" xr:uid="{59D82FDF-5F0B-4B9A-A8A7-55035761C417}"/>
    <cellStyle name="Normal 2 2 3 3 4 2 2" xfId="2869" xr:uid="{48539A30-70FA-4A9D-B823-16A593CD00C5}"/>
    <cellStyle name="Normal 2 2 3 3 4 2 2 2" xfId="7351" xr:uid="{75352494-1D32-4B0D-8CFE-FC3AF93F62CE}"/>
    <cellStyle name="Normal 2 2 3 3 4 2 2 2 2" xfId="16381" xr:uid="{F51C00A4-5098-4AD9-902B-E917CFA320CF}"/>
    <cellStyle name="Normal 2 2 3 3 4 2 2 3" xfId="11899" xr:uid="{A5756E1A-17AD-4C50-A6FB-6076D6F40F2C}"/>
    <cellStyle name="Normal 2 2 3 3 4 2 3" xfId="4363" xr:uid="{0DD1E568-57AE-4EB5-B05E-AC46B848B149}"/>
    <cellStyle name="Normal 2 2 3 3 4 2 3 2" xfId="8845" xr:uid="{AC77CD7F-0C31-4B17-9135-86100E54B1D6}"/>
    <cellStyle name="Normal 2 2 3 3 4 2 3 2 2" xfId="17875" xr:uid="{4E8D2839-18D7-4891-AB5B-1565B35A7FBD}"/>
    <cellStyle name="Normal 2 2 3 3 4 2 3 3" xfId="13393" xr:uid="{15CE4BF0-B3EA-4630-9033-81899A4D8AF5}"/>
    <cellStyle name="Normal 2 2 3 3 4 2 4" xfId="5857" xr:uid="{E7D094E1-36DF-4827-A019-DA8AE43837EF}"/>
    <cellStyle name="Normal 2 2 3 3 4 2 4 2" xfId="14887" xr:uid="{EA0CF235-7B33-4EFD-A7DB-23A45B16666A}"/>
    <cellStyle name="Normal 2 2 3 3 4 2 5" xfId="10405" xr:uid="{0215D08A-21DF-43DE-BEC7-FE0D21E749A2}"/>
    <cellStyle name="Normal 2 2 3 3 4 3" xfId="2122" xr:uid="{DAEC0011-C84A-4ED0-9C01-EE2303B538D6}"/>
    <cellStyle name="Normal 2 2 3 3 4 3 2" xfId="6604" xr:uid="{5B251F11-4910-4119-8B70-77290D563B83}"/>
    <cellStyle name="Normal 2 2 3 3 4 3 2 2" xfId="15634" xr:uid="{F22A4FD0-1DAE-440E-85B8-DA97CD2F3B55}"/>
    <cellStyle name="Normal 2 2 3 3 4 3 3" xfId="11152" xr:uid="{EE4C6F8B-E6F0-4211-8F8B-9F2DBC0EE371}"/>
    <cellStyle name="Normal 2 2 3 3 4 4" xfId="3616" xr:uid="{BF5BB787-0784-4F7A-BD55-A996F70653DF}"/>
    <cellStyle name="Normal 2 2 3 3 4 4 2" xfId="8098" xr:uid="{8388D3EC-5962-4D78-B66A-806AB5CD0CB1}"/>
    <cellStyle name="Normal 2 2 3 3 4 4 2 2" xfId="17128" xr:uid="{C17952AC-439C-412D-A55F-D40A0DF19C22}"/>
    <cellStyle name="Normal 2 2 3 3 4 4 3" xfId="12646" xr:uid="{D2FFF31D-887F-4672-BC95-07D468F52E0A}"/>
    <cellStyle name="Normal 2 2 3 3 4 5" xfId="5110" xr:uid="{D22A0EB7-5865-4B47-BF2F-4FE63731AACE}"/>
    <cellStyle name="Normal 2 2 3 3 4 5 2" xfId="14140" xr:uid="{11B1BDE8-ABB1-4AB4-9581-040DA469B252}"/>
    <cellStyle name="Normal 2 2 3 3 4 6" xfId="9658" xr:uid="{9E76CA37-F9BF-41FE-A84E-A608B5BFFD82}"/>
    <cellStyle name="Normal 2 2 3 3 5" xfId="815" xr:uid="{BF27A8C8-85BD-49C1-A21C-562A77F651F7}"/>
    <cellStyle name="Normal 2 2 3 3 5 2" xfId="2309" xr:uid="{E40092AA-E4FD-42A4-A85E-330B2861E2DF}"/>
    <cellStyle name="Normal 2 2 3 3 5 2 2" xfId="6791" xr:uid="{871C63E2-F82F-4925-BAE9-C5E0E796F11A}"/>
    <cellStyle name="Normal 2 2 3 3 5 2 2 2" xfId="15821" xr:uid="{FA21B9FB-6107-4011-9F5C-47EF66914EE5}"/>
    <cellStyle name="Normal 2 2 3 3 5 2 3" xfId="11339" xr:uid="{BE9C3FFB-6FC4-4613-9297-4688359EE5CC}"/>
    <cellStyle name="Normal 2 2 3 3 5 3" xfId="3803" xr:uid="{0F27BE9F-9505-4F80-A4D8-7A687504CFDE}"/>
    <cellStyle name="Normal 2 2 3 3 5 3 2" xfId="8285" xr:uid="{F9B2260A-49AC-4E97-9A20-CF29170BAE4C}"/>
    <cellStyle name="Normal 2 2 3 3 5 3 2 2" xfId="17315" xr:uid="{9C2D6E6C-381D-45C7-BB3C-4868B28130CE}"/>
    <cellStyle name="Normal 2 2 3 3 5 3 3" xfId="12833" xr:uid="{5A446D4C-A5D4-4C71-8D39-95CE52554522}"/>
    <cellStyle name="Normal 2 2 3 3 5 4" xfId="5297" xr:uid="{BC165D45-A140-4338-9C12-0C7B0DBB932E}"/>
    <cellStyle name="Normal 2 2 3 3 5 4 2" xfId="14327" xr:uid="{387A87C7-9917-469E-B75B-CAC8E98CFCE8}"/>
    <cellStyle name="Normal 2 2 3 3 5 5" xfId="9845" xr:uid="{ED651947-E0C9-46EE-A957-4B087A0EAD3E}"/>
    <cellStyle name="Normal 2 2 3 3 6" xfId="1564" xr:uid="{44EDF318-1827-4455-80EB-920A4E3815AD}"/>
    <cellStyle name="Normal 2 2 3 3 6 2" xfId="6046" xr:uid="{BFDDB15F-0AB5-49F1-8C10-9A67829F3913}"/>
    <cellStyle name="Normal 2 2 3 3 6 2 2" xfId="15076" xr:uid="{54677B09-0F46-4C61-AD44-23BEDFF17728}"/>
    <cellStyle name="Normal 2 2 3 3 6 3" xfId="10594" xr:uid="{74A8E89E-6D83-42BC-B794-487E8E5CB372}"/>
    <cellStyle name="Normal 2 2 3 3 7" xfId="3058" xr:uid="{0C2A9861-9B58-437E-AB5F-EB5C13DEAEAF}"/>
    <cellStyle name="Normal 2 2 3 3 7 2" xfId="7540" xr:uid="{5F1BB567-9772-40CC-AEE6-54FCA7ECE1D2}"/>
    <cellStyle name="Normal 2 2 3 3 7 2 2" xfId="16570" xr:uid="{275A9BD2-2C62-4D5B-AA04-645C7BE67DB2}"/>
    <cellStyle name="Normal 2 2 3 3 7 3" xfId="12088" xr:uid="{BAC5BE2A-8132-4198-9F94-ED340450E592}"/>
    <cellStyle name="Normal 2 2 3 3 8" xfId="4552" xr:uid="{5EEC1593-46E5-40C0-87BF-23B7A6D41E46}"/>
    <cellStyle name="Normal 2 2 3 3 8 2" xfId="13582" xr:uid="{A3CAF006-CB82-47D8-A924-D032FE033D53}"/>
    <cellStyle name="Normal 2 2 3 3 9" xfId="9100" xr:uid="{E95D8929-0743-434C-B18D-A94BA4F40194}"/>
    <cellStyle name="Normal 2 2 3 4" xfId="94" xr:uid="{9D53E042-D95B-4F16-A5C6-E7B6794B7B80}"/>
    <cellStyle name="Normal 2 2 3 4 2" xfId="280" xr:uid="{F3BBEA8F-411E-4F32-8FA7-AFB799C6341A}"/>
    <cellStyle name="Normal 2 2 3 4 2 2" xfId="1024" xr:uid="{A2B5F263-C449-4377-B748-EB7D8F46BA07}"/>
    <cellStyle name="Normal 2 2 3 4 2 2 2" xfId="2518" xr:uid="{B4425F6E-991E-4EB3-80B9-E8FC2CA47BC3}"/>
    <cellStyle name="Normal 2 2 3 4 2 2 2 2" xfId="7000" xr:uid="{71E9051C-8AB5-4012-9882-5AF278547DF2}"/>
    <cellStyle name="Normal 2 2 3 4 2 2 2 2 2" xfId="16030" xr:uid="{48DCDB40-92AF-4088-BE1C-E71E95EF2DC8}"/>
    <cellStyle name="Normal 2 2 3 4 2 2 2 3" xfId="11548" xr:uid="{70A056B0-C547-4036-88B0-ABC09323FF0E}"/>
    <cellStyle name="Normal 2 2 3 4 2 2 3" xfId="4012" xr:uid="{6A7FE3A3-F572-4264-A8DB-36E411E9674F}"/>
    <cellStyle name="Normal 2 2 3 4 2 2 3 2" xfId="8494" xr:uid="{FDF54E10-D60B-428B-A93F-08D8A9236CA9}"/>
    <cellStyle name="Normal 2 2 3 4 2 2 3 2 2" xfId="17524" xr:uid="{5D582DCD-76A2-4D1B-A09A-00F4BB40F556}"/>
    <cellStyle name="Normal 2 2 3 4 2 2 3 3" xfId="13042" xr:uid="{3608602E-5132-4346-8E07-9599CFD1079A}"/>
    <cellStyle name="Normal 2 2 3 4 2 2 4" xfId="5506" xr:uid="{BCDC8230-97F8-4780-961A-927334597B53}"/>
    <cellStyle name="Normal 2 2 3 4 2 2 4 2" xfId="14536" xr:uid="{737976AB-5F60-49F8-9926-2BDD9CCB4894}"/>
    <cellStyle name="Normal 2 2 3 4 2 2 5" xfId="10054" xr:uid="{F3E21901-EAB9-448D-9EC8-98AE6DD9CC5A}"/>
    <cellStyle name="Normal 2 2 3 4 2 3" xfId="1774" xr:uid="{3F87156A-685A-467A-A117-54348138F7F0}"/>
    <cellStyle name="Normal 2 2 3 4 2 3 2" xfId="6256" xr:uid="{45488DB8-EDC3-4690-8165-9C24A0E4A222}"/>
    <cellStyle name="Normal 2 2 3 4 2 3 2 2" xfId="15286" xr:uid="{199BAD40-937D-4349-8E7A-E77083F46055}"/>
    <cellStyle name="Normal 2 2 3 4 2 3 3" xfId="10804" xr:uid="{60388E99-08C4-4F87-91C7-3BD468070B17}"/>
    <cellStyle name="Normal 2 2 3 4 2 4" xfId="3268" xr:uid="{A3BBC6CA-F1CC-4E0A-8C53-700DF8296E0A}"/>
    <cellStyle name="Normal 2 2 3 4 2 4 2" xfId="7750" xr:uid="{2920B2B4-C223-42AA-8680-EAE4DED291C1}"/>
    <cellStyle name="Normal 2 2 3 4 2 4 2 2" xfId="16780" xr:uid="{650038E7-59C0-490E-9FB3-38ED87355417}"/>
    <cellStyle name="Normal 2 2 3 4 2 4 3" xfId="12298" xr:uid="{1CC63AA6-9524-44A9-838F-5A4F000F5682}"/>
    <cellStyle name="Normal 2 2 3 4 2 5" xfId="4762" xr:uid="{D1F3EA1F-B2B9-49EB-8CBB-A0FAD7D4B741}"/>
    <cellStyle name="Normal 2 2 3 4 2 5 2" xfId="13792" xr:uid="{8A7CF92F-EA4D-40C4-9A3C-797BD8F7B83B}"/>
    <cellStyle name="Normal 2 2 3 4 2 6" xfId="9310" xr:uid="{B87C729B-C92E-460F-9A0D-ED346D4E9CEA}"/>
    <cellStyle name="Normal 2 2 3 4 3" xfId="466" xr:uid="{17E16796-A847-48D5-8AE1-37086E1942B6}"/>
    <cellStyle name="Normal 2 2 3 4 3 2" xfId="1213" xr:uid="{EE9F405C-7F98-428A-B0FF-23F85783C568}"/>
    <cellStyle name="Normal 2 2 3 4 3 2 2" xfId="2707" xr:uid="{F94FDF2B-8347-4945-AEBA-D4A6B94EA659}"/>
    <cellStyle name="Normal 2 2 3 4 3 2 2 2" xfId="7189" xr:uid="{BE86D9EF-2568-4DB0-9FE6-D377ADCAA558}"/>
    <cellStyle name="Normal 2 2 3 4 3 2 2 2 2" xfId="16219" xr:uid="{F6C6D718-DB77-44E2-B9C8-8C4B23DFE20C}"/>
    <cellStyle name="Normal 2 2 3 4 3 2 2 3" xfId="11737" xr:uid="{F9172F31-E516-41B3-811A-C357F5CDA905}"/>
    <cellStyle name="Normal 2 2 3 4 3 2 3" xfId="4201" xr:uid="{5914D7F2-A357-4E8C-B846-70814DF66965}"/>
    <cellStyle name="Normal 2 2 3 4 3 2 3 2" xfId="8683" xr:uid="{6C904BE8-0DEC-4BC9-B987-9947366E9BB6}"/>
    <cellStyle name="Normal 2 2 3 4 3 2 3 2 2" xfId="17713" xr:uid="{AC012FA3-6210-441F-B083-15DA4F0BA876}"/>
    <cellStyle name="Normal 2 2 3 4 3 2 3 3" xfId="13231" xr:uid="{997F3AFA-8FBD-419F-946C-B49CE2EAE805}"/>
    <cellStyle name="Normal 2 2 3 4 3 2 4" xfId="5695" xr:uid="{747EDEC0-181C-4E03-AECD-1FE2F8870601}"/>
    <cellStyle name="Normal 2 2 3 4 3 2 4 2" xfId="14725" xr:uid="{58B45263-35CE-4BCF-9EA7-07F679FAA078}"/>
    <cellStyle name="Normal 2 2 3 4 3 2 5" xfId="10243" xr:uid="{3DE82595-1372-4A31-8CF7-01B9ED51CB86}"/>
    <cellStyle name="Normal 2 2 3 4 3 3" xfId="1960" xr:uid="{A9F19618-9AB9-4D5B-8804-0F402FE54B48}"/>
    <cellStyle name="Normal 2 2 3 4 3 3 2" xfId="6442" xr:uid="{437B76DF-990C-4708-B4F4-468C7570708D}"/>
    <cellStyle name="Normal 2 2 3 4 3 3 2 2" xfId="15472" xr:uid="{7DBFDE05-68A7-4B92-9EA0-4B21D4AE7C72}"/>
    <cellStyle name="Normal 2 2 3 4 3 3 3" xfId="10990" xr:uid="{F52411F5-33A2-441D-88A6-E9C58479F1C8}"/>
    <cellStyle name="Normal 2 2 3 4 3 4" xfId="3454" xr:uid="{A6813266-6B17-4180-950E-45771851D18B}"/>
    <cellStyle name="Normal 2 2 3 4 3 4 2" xfId="7936" xr:uid="{A2401EE0-8F62-4BFC-A23A-13200DCC6FDC}"/>
    <cellStyle name="Normal 2 2 3 4 3 4 2 2" xfId="16966" xr:uid="{8AA76D27-D8FE-4409-873F-DD885AD030E5}"/>
    <cellStyle name="Normal 2 2 3 4 3 4 3" xfId="12484" xr:uid="{567DA135-AD41-4B4C-995F-118EFF41BC50}"/>
    <cellStyle name="Normal 2 2 3 4 3 5" xfId="4948" xr:uid="{9CEF2BCE-C2D0-4964-A4E0-4ADD40846B36}"/>
    <cellStyle name="Normal 2 2 3 4 3 5 2" xfId="13978" xr:uid="{BDB2688C-B703-4CC5-8DD5-1B4B31701426}"/>
    <cellStyle name="Normal 2 2 3 4 3 6" xfId="9496" xr:uid="{614DFA8F-2AFF-4F86-B960-2C78A6CA8AD7}"/>
    <cellStyle name="Normal 2 2 3 4 4" xfId="652" xr:uid="{A237DC89-C6B6-4528-BD49-6CBD6AE1D63D}"/>
    <cellStyle name="Normal 2 2 3 4 4 2" xfId="1399" xr:uid="{73016559-568B-445E-90A1-8D5C3A54DDB0}"/>
    <cellStyle name="Normal 2 2 3 4 4 2 2" xfId="2893" xr:uid="{360DE4F4-ABF5-4B80-9B5C-DCE63F985B5F}"/>
    <cellStyle name="Normal 2 2 3 4 4 2 2 2" xfId="7375" xr:uid="{8658FBFF-28F2-4956-A4DB-359738B3948A}"/>
    <cellStyle name="Normal 2 2 3 4 4 2 2 2 2" xfId="16405" xr:uid="{FD2233E7-2298-459B-9E4E-481848297212}"/>
    <cellStyle name="Normal 2 2 3 4 4 2 2 3" xfId="11923" xr:uid="{19C189DD-224F-44BB-884F-188BE52D8821}"/>
    <cellStyle name="Normal 2 2 3 4 4 2 3" xfId="4387" xr:uid="{21591F28-0DD6-41D2-9ED5-D44F173640D1}"/>
    <cellStyle name="Normal 2 2 3 4 4 2 3 2" xfId="8869" xr:uid="{7756A511-3327-413B-AF10-2B576E6A3E59}"/>
    <cellStyle name="Normal 2 2 3 4 4 2 3 2 2" xfId="17899" xr:uid="{5A14C397-24F6-4417-A7B9-481E6FBD9E05}"/>
    <cellStyle name="Normal 2 2 3 4 4 2 3 3" xfId="13417" xr:uid="{0965030E-9F2C-4F50-9923-772D69B889F3}"/>
    <cellStyle name="Normal 2 2 3 4 4 2 4" xfId="5881" xr:uid="{AD496289-61AB-47A3-BA93-1E2F34C78DA1}"/>
    <cellStyle name="Normal 2 2 3 4 4 2 4 2" xfId="14911" xr:uid="{0443EC8B-9E2E-426B-B5D8-B0E6A7456D95}"/>
    <cellStyle name="Normal 2 2 3 4 4 2 5" xfId="10429" xr:uid="{F4105D1A-C070-4B32-AF25-5149DE2ED58E}"/>
    <cellStyle name="Normal 2 2 3 4 4 3" xfId="2146" xr:uid="{E7FFE09D-CA62-4DA8-AAB1-C122EE712F76}"/>
    <cellStyle name="Normal 2 2 3 4 4 3 2" xfId="6628" xr:uid="{7B2FBED3-0702-4ADF-BA85-96E635ABC13F}"/>
    <cellStyle name="Normal 2 2 3 4 4 3 2 2" xfId="15658" xr:uid="{3EFFA2BA-21A5-4105-B666-D8CE4F280B4B}"/>
    <cellStyle name="Normal 2 2 3 4 4 3 3" xfId="11176" xr:uid="{C3C61EA2-5796-40C4-A088-1A03AD9AE547}"/>
    <cellStyle name="Normal 2 2 3 4 4 4" xfId="3640" xr:uid="{452AEFF9-4336-448E-A559-C4A2A27C5E51}"/>
    <cellStyle name="Normal 2 2 3 4 4 4 2" xfId="8122" xr:uid="{ACAD0B68-9992-4A60-B6A3-7DB9A38B5819}"/>
    <cellStyle name="Normal 2 2 3 4 4 4 2 2" xfId="17152" xr:uid="{C9874926-A324-44B8-B995-E8FBAAA5975D}"/>
    <cellStyle name="Normal 2 2 3 4 4 4 3" xfId="12670" xr:uid="{705F0CF8-7B02-46D6-B15E-56098C2EBBEC}"/>
    <cellStyle name="Normal 2 2 3 4 4 5" xfId="5134" xr:uid="{D1113472-C6FC-4FA7-9F2F-D24D0E673C02}"/>
    <cellStyle name="Normal 2 2 3 4 4 5 2" xfId="14164" xr:uid="{D8031AB9-8472-4D6C-B1B4-F0DF97B7C6D2}"/>
    <cellStyle name="Normal 2 2 3 4 4 6" xfId="9682" xr:uid="{D858FC74-D313-48A6-A677-195E4045D0C9}"/>
    <cellStyle name="Normal 2 2 3 4 5" xfId="839" xr:uid="{384C5DB3-E1FF-4526-BC3E-9CCCB8612DD0}"/>
    <cellStyle name="Normal 2 2 3 4 5 2" xfId="2333" xr:uid="{398AE52A-25ED-47F2-821F-7D2536FA8749}"/>
    <cellStyle name="Normal 2 2 3 4 5 2 2" xfId="6815" xr:uid="{66DACC97-831A-4C1C-8388-6258AC3D165D}"/>
    <cellStyle name="Normal 2 2 3 4 5 2 2 2" xfId="15845" xr:uid="{C7A04455-CDF8-4112-8FF5-E792965D58C1}"/>
    <cellStyle name="Normal 2 2 3 4 5 2 3" xfId="11363" xr:uid="{F79F69AB-CBC9-4074-AF8C-2FAB4E4EC026}"/>
    <cellStyle name="Normal 2 2 3 4 5 3" xfId="3827" xr:uid="{C4A3384B-D165-4314-BA6E-C6DF5438BC65}"/>
    <cellStyle name="Normal 2 2 3 4 5 3 2" xfId="8309" xr:uid="{9D4B6A99-74C4-4DDE-9E67-8E76AC925073}"/>
    <cellStyle name="Normal 2 2 3 4 5 3 2 2" xfId="17339" xr:uid="{EA132B6E-3497-43B2-9451-3196A237FD63}"/>
    <cellStyle name="Normal 2 2 3 4 5 3 3" xfId="12857" xr:uid="{5EA2A05A-E1EE-4026-8BA8-AB546009D764}"/>
    <cellStyle name="Normal 2 2 3 4 5 4" xfId="5321" xr:uid="{9918B785-273C-4B38-BCC9-7AE3F882F9DB}"/>
    <cellStyle name="Normal 2 2 3 4 5 4 2" xfId="14351" xr:uid="{EE615F7C-FB29-4D3C-A0B9-DAA30A866DD8}"/>
    <cellStyle name="Normal 2 2 3 4 5 5" xfId="9869" xr:uid="{E9A4E14B-FDFD-47DC-8FB1-BF94E082962E}"/>
    <cellStyle name="Normal 2 2 3 4 6" xfId="1588" xr:uid="{F6AAF1A7-02C2-4B6D-8992-2EF319117442}"/>
    <cellStyle name="Normal 2 2 3 4 6 2" xfId="6070" xr:uid="{898FFE47-4E54-4FB5-B832-421B3A309ECF}"/>
    <cellStyle name="Normal 2 2 3 4 6 2 2" xfId="15100" xr:uid="{7B26DC1B-EDEC-47C0-8CE7-94528CB711FC}"/>
    <cellStyle name="Normal 2 2 3 4 6 3" xfId="10618" xr:uid="{5935CD67-1177-432B-B998-23B01F2776F6}"/>
    <cellStyle name="Normal 2 2 3 4 7" xfId="3082" xr:uid="{9A328528-30A3-40E5-BC82-E38F12AFEDB3}"/>
    <cellStyle name="Normal 2 2 3 4 7 2" xfId="7564" xr:uid="{3D195781-830A-4C77-A256-DCEE0086730C}"/>
    <cellStyle name="Normal 2 2 3 4 7 2 2" xfId="16594" xr:uid="{9700C148-91A0-4F29-9833-2DDAAA26048F}"/>
    <cellStyle name="Normal 2 2 3 4 7 3" xfId="12112" xr:uid="{8C6CEF5C-8A5D-4F75-A8DB-0518FCE5E3A2}"/>
    <cellStyle name="Normal 2 2 3 4 8" xfId="4576" xr:uid="{C1D1CF6A-743F-4D2B-88CF-43B7694A5455}"/>
    <cellStyle name="Normal 2 2 3 4 8 2" xfId="13606" xr:uid="{8ABB059F-1556-44CD-8E70-587CB6696C66}"/>
    <cellStyle name="Normal 2 2 3 4 9" xfId="9124" xr:uid="{B9FE491C-6D7D-4827-BE66-7C2B1813DFAD}"/>
    <cellStyle name="Normal 2 2 3 5" xfId="110" xr:uid="{A75FC0AC-39CA-46F4-ACF9-6DFF9CA700C1}"/>
    <cellStyle name="Normal 2 2 3 5 2" xfId="296" xr:uid="{4C1001A9-BD4F-4AAD-898A-5ECD06AAF35F}"/>
    <cellStyle name="Normal 2 2 3 5 2 2" xfId="1039" xr:uid="{C625E3CF-668D-4475-9CBB-0851E1DDD4A3}"/>
    <cellStyle name="Normal 2 2 3 5 2 2 2" xfId="2533" xr:uid="{E1D8D717-0372-4299-AAFE-0F60408DD769}"/>
    <cellStyle name="Normal 2 2 3 5 2 2 2 2" xfId="7015" xr:uid="{B02482B5-D4FA-4692-BBFB-F7A449CDF7B1}"/>
    <cellStyle name="Normal 2 2 3 5 2 2 2 2 2" xfId="16045" xr:uid="{28BCB939-5A7E-4284-B282-293377C718B5}"/>
    <cellStyle name="Normal 2 2 3 5 2 2 2 3" xfId="11563" xr:uid="{9427BB4A-68BC-405C-B51C-619C32100755}"/>
    <cellStyle name="Normal 2 2 3 5 2 2 3" xfId="4027" xr:uid="{21D891E8-9FEA-4A91-A3C7-AED45F5EEA65}"/>
    <cellStyle name="Normal 2 2 3 5 2 2 3 2" xfId="8509" xr:uid="{20C0779B-4622-45AF-B483-CACE2C2B0FBA}"/>
    <cellStyle name="Normal 2 2 3 5 2 2 3 2 2" xfId="17539" xr:uid="{9BE324C5-9EAD-4A7A-8512-97B7165CB281}"/>
    <cellStyle name="Normal 2 2 3 5 2 2 3 3" xfId="13057" xr:uid="{6A4D9A4C-048F-4523-AD4F-F8C517A12D79}"/>
    <cellStyle name="Normal 2 2 3 5 2 2 4" xfId="5521" xr:uid="{15EF69DD-A74B-4A57-A2C0-AA45409FE005}"/>
    <cellStyle name="Normal 2 2 3 5 2 2 4 2" xfId="14551" xr:uid="{60542430-7CF2-4685-B650-0A521D575A86}"/>
    <cellStyle name="Normal 2 2 3 5 2 2 5" xfId="10069" xr:uid="{F3241B28-F377-498B-AA37-7F3AE986FC05}"/>
    <cellStyle name="Normal 2 2 3 5 2 3" xfId="1790" xr:uid="{C160BBEC-FC55-4FC2-A036-65FA1983ABB1}"/>
    <cellStyle name="Normal 2 2 3 5 2 3 2" xfId="6272" xr:uid="{5B0F5731-CAF4-4855-AA5C-175617E59959}"/>
    <cellStyle name="Normal 2 2 3 5 2 3 2 2" xfId="15302" xr:uid="{38CE2809-A74F-467B-B5A7-672470D0B405}"/>
    <cellStyle name="Normal 2 2 3 5 2 3 3" xfId="10820" xr:uid="{ADBACB4D-6E2C-415E-864B-4AE70712286C}"/>
    <cellStyle name="Normal 2 2 3 5 2 4" xfId="3284" xr:uid="{AA232723-5C3D-4A69-A350-A6643AAA2EB1}"/>
    <cellStyle name="Normal 2 2 3 5 2 4 2" xfId="7766" xr:uid="{4D69ACC4-E3F5-4590-85EE-9779D8C41869}"/>
    <cellStyle name="Normal 2 2 3 5 2 4 2 2" xfId="16796" xr:uid="{8D6256AD-4C0D-4572-8D41-7D91D7C401C6}"/>
    <cellStyle name="Normal 2 2 3 5 2 4 3" xfId="12314" xr:uid="{8D57B5C8-DF62-44A9-BCF0-FE3C93B2F58C}"/>
    <cellStyle name="Normal 2 2 3 5 2 5" xfId="4778" xr:uid="{3EB71FEF-48C8-4DF4-BDB8-FF12D56FBBEB}"/>
    <cellStyle name="Normal 2 2 3 5 2 5 2" xfId="13808" xr:uid="{E167A229-A51B-491F-9212-95114767777D}"/>
    <cellStyle name="Normal 2 2 3 5 2 6" xfId="9326" xr:uid="{9EF972EA-9574-475B-829B-019D2F413D2A}"/>
    <cellStyle name="Normal 2 2 3 5 3" xfId="482" xr:uid="{96CE6E89-31C0-4816-8E92-1523023A2EF9}"/>
    <cellStyle name="Normal 2 2 3 5 3 2" xfId="1229" xr:uid="{1099DFF3-87FC-46A9-B70E-088692F8324B}"/>
    <cellStyle name="Normal 2 2 3 5 3 2 2" xfId="2723" xr:uid="{D28F23D9-229E-4A7A-BE4A-FFCE95A167B8}"/>
    <cellStyle name="Normal 2 2 3 5 3 2 2 2" xfId="7205" xr:uid="{5F7C5F49-ED7E-46EF-A3FD-EB6EDB61B63B}"/>
    <cellStyle name="Normal 2 2 3 5 3 2 2 2 2" xfId="16235" xr:uid="{7F59B086-EF7E-46B4-B54A-B77E6E3585E5}"/>
    <cellStyle name="Normal 2 2 3 5 3 2 2 3" xfId="11753" xr:uid="{AE8627E9-642B-428C-AF3E-6C886A3373DD}"/>
    <cellStyle name="Normal 2 2 3 5 3 2 3" xfId="4217" xr:uid="{A6760EDE-0EB0-4C84-A1C0-1BAE878E4C39}"/>
    <cellStyle name="Normal 2 2 3 5 3 2 3 2" xfId="8699" xr:uid="{D8EFB5E3-CDBF-46B7-975A-D74FD9632DEA}"/>
    <cellStyle name="Normal 2 2 3 5 3 2 3 2 2" xfId="17729" xr:uid="{7314A65F-F205-4C66-9972-D2920F1C7B15}"/>
    <cellStyle name="Normal 2 2 3 5 3 2 3 3" xfId="13247" xr:uid="{01141CF8-2AB0-42C4-B83F-2172C6B22FD1}"/>
    <cellStyle name="Normal 2 2 3 5 3 2 4" xfId="5711" xr:uid="{537DE38B-ADD6-4E2A-BAA8-E83CA4522CAE}"/>
    <cellStyle name="Normal 2 2 3 5 3 2 4 2" xfId="14741" xr:uid="{70484F96-7028-4615-A74B-B10A5EAB8E64}"/>
    <cellStyle name="Normal 2 2 3 5 3 2 5" xfId="10259" xr:uid="{73B9EFA9-6A03-4EFC-8EF8-18ED241B5BE6}"/>
    <cellStyle name="Normal 2 2 3 5 3 3" xfId="1976" xr:uid="{FD9D3FC5-2584-4A21-93F8-F53481385BA6}"/>
    <cellStyle name="Normal 2 2 3 5 3 3 2" xfId="6458" xr:uid="{5961FF3A-3D66-466B-AF28-2995BEAB24BC}"/>
    <cellStyle name="Normal 2 2 3 5 3 3 2 2" xfId="15488" xr:uid="{161AA64F-B3C5-4B8A-BF36-354203B7CC9A}"/>
    <cellStyle name="Normal 2 2 3 5 3 3 3" xfId="11006" xr:uid="{F08F5E0E-7689-4742-843E-5CF7EC762516}"/>
    <cellStyle name="Normal 2 2 3 5 3 4" xfId="3470" xr:uid="{7E6681B1-808E-4B63-A46A-539FB2445FCD}"/>
    <cellStyle name="Normal 2 2 3 5 3 4 2" xfId="7952" xr:uid="{12FFE5BC-940B-43EE-B457-8306A0153DAB}"/>
    <cellStyle name="Normal 2 2 3 5 3 4 2 2" xfId="16982" xr:uid="{B3597374-0AA1-4BB1-B972-202CC30A422B}"/>
    <cellStyle name="Normal 2 2 3 5 3 4 3" xfId="12500" xr:uid="{DB673B19-BA8D-4C44-A094-5403D430EC83}"/>
    <cellStyle name="Normal 2 2 3 5 3 5" xfId="4964" xr:uid="{10B05605-B7A3-493C-95BB-22DFD9611BEF}"/>
    <cellStyle name="Normal 2 2 3 5 3 5 2" xfId="13994" xr:uid="{9A142582-D5F0-4861-810E-F1D869F06D7A}"/>
    <cellStyle name="Normal 2 2 3 5 3 6" xfId="9512" xr:uid="{C042B75B-5820-406A-8060-9823AF6AC497}"/>
    <cellStyle name="Normal 2 2 3 5 4" xfId="668" xr:uid="{89849A6D-9543-4905-8C43-29341151B0F3}"/>
    <cellStyle name="Normal 2 2 3 5 4 2" xfId="1415" xr:uid="{0B4E69F5-2F0A-46F8-82D2-92CDDD859749}"/>
    <cellStyle name="Normal 2 2 3 5 4 2 2" xfId="2909" xr:uid="{4DFCF303-8D85-4393-9826-827C1181EE92}"/>
    <cellStyle name="Normal 2 2 3 5 4 2 2 2" xfId="7391" xr:uid="{000B6D87-2C0A-4A54-8A78-AB81CA75ADD1}"/>
    <cellStyle name="Normal 2 2 3 5 4 2 2 2 2" xfId="16421" xr:uid="{8D6BAAD7-EFC9-4A65-860D-20AAC4B5E2A3}"/>
    <cellStyle name="Normal 2 2 3 5 4 2 2 3" xfId="11939" xr:uid="{5E0FBED8-36DB-423D-8531-B20E5FBA9D69}"/>
    <cellStyle name="Normal 2 2 3 5 4 2 3" xfId="4403" xr:uid="{1FFF5ECD-27B8-43EA-A335-BE5E30DD4564}"/>
    <cellStyle name="Normal 2 2 3 5 4 2 3 2" xfId="8885" xr:uid="{7269F6B6-8EA7-4F61-AF01-2A99C79AE302}"/>
    <cellStyle name="Normal 2 2 3 5 4 2 3 2 2" xfId="17915" xr:uid="{7013EE17-6A79-4F93-8069-8085A068B8E0}"/>
    <cellStyle name="Normal 2 2 3 5 4 2 3 3" xfId="13433" xr:uid="{29E71979-C9D0-4111-AAED-E0B66461B3B8}"/>
    <cellStyle name="Normal 2 2 3 5 4 2 4" xfId="5897" xr:uid="{F8A025D3-8488-42E3-A821-950E8F670956}"/>
    <cellStyle name="Normal 2 2 3 5 4 2 4 2" xfId="14927" xr:uid="{7A8F8959-0936-4E7F-9C6E-5454D44C2AED}"/>
    <cellStyle name="Normal 2 2 3 5 4 2 5" xfId="10445" xr:uid="{605D63CC-55E0-4CC7-BCA2-07FC95083902}"/>
    <cellStyle name="Normal 2 2 3 5 4 3" xfId="2162" xr:uid="{BF0056A5-EA95-4DA0-97B0-E0735824D1A1}"/>
    <cellStyle name="Normal 2 2 3 5 4 3 2" xfId="6644" xr:uid="{02A9F2AF-EAB2-47C3-A5BB-DA799DBB32E4}"/>
    <cellStyle name="Normal 2 2 3 5 4 3 2 2" xfId="15674" xr:uid="{55391FE3-78B6-4CF6-8BEC-944D5C3A0CF2}"/>
    <cellStyle name="Normal 2 2 3 5 4 3 3" xfId="11192" xr:uid="{F0CC11D4-AF78-4219-9F73-FDC5A530D90F}"/>
    <cellStyle name="Normal 2 2 3 5 4 4" xfId="3656" xr:uid="{14670048-0AB3-4C89-B804-B41C9396F460}"/>
    <cellStyle name="Normal 2 2 3 5 4 4 2" xfId="8138" xr:uid="{CB2E28FE-49E8-4BA0-90FD-1A8C15DC3877}"/>
    <cellStyle name="Normal 2 2 3 5 4 4 2 2" xfId="17168" xr:uid="{C9912AF2-A386-46B6-9E4B-F744B79E56C5}"/>
    <cellStyle name="Normal 2 2 3 5 4 4 3" xfId="12686" xr:uid="{884D7CB1-D9CE-47D2-B4B7-6A00F3F40B06}"/>
    <cellStyle name="Normal 2 2 3 5 4 5" xfId="5150" xr:uid="{7574132B-5C1A-46EE-877E-3C739A319B9C}"/>
    <cellStyle name="Normal 2 2 3 5 4 5 2" xfId="14180" xr:uid="{AD0AF24B-BF5D-415A-A61C-F78BA9151A31}"/>
    <cellStyle name="Normal 2 2 3 5 4 6" xfId="9698" xr:uid="{997728D1-8DF5-4784-9471-7EBCE5D99A20}"/>
    <cellStyle name="Normal 2 2 3 5 5" xfId="855" xr:uid="{35E3FE97-0AA4-410B-8B7A-02C73575186E}"/>
    <cellStyle name="Normal 2 2 3 5 5 2" xfId="2349" xr:uid="{36A9C3E7-7B68-4BD0-9F14-F4D5523A6886}"/>
    <cellStyle name="Normal 2 2 3 5 5 2 2" xfId="6831" xr:uid="{9B7DC75A-D443-400F-AD06-0744DCD0C87F}"/>
    <cellStyle name="Normal 2 2 3 5 5 2 2 2" xfId="15861" xr:uid="{D76584DE-4D8D-481D-9234-F424D45D589E}"/>
    <cellStyle name="Normal 2 2 3 5 5 2 3" xfId="11379" xr:uid="{2A2376DD-E9AF-4AA6-B41B-DC55E4E3FBDC}"/>
    <cellStyle name="Normal 2 2 3 5 5 3" xfId="3843" xr:uid="{7A46BD4B-96C8-4C5B-8311-9B33ACFE525A}"/>
    <cellStyle name="Normal 2 2 3 5 5 3 2" xfId="8325" xr:uid="{D9BF4819-9E79-4779-9B85-2A5ABADBC1F0}"/>
    <cellStyle name="Normal 2 2 3 5 5 3 2 2" xfId="17355" xr:uid="{12BFE746-E2F2-4E2E-95F0-D7BA63508C43}"/>
    <cellStyle name="Normal 2 2 3 5 5 3 3" xfId="12873" xr:uid="{BF2FCEFD-B42E-4943-96DF-2A29A66C3C02}"/>
    <cellStyle name="Normal 2 2 3 5 5 4" xfId="5337" xr:uid="{63B9CEDC-57B1-4CB8-B69E-1699780C728F}"/>
    <cellStyle name="Normal 2 2 3 5 5 4 2" xfId="14367" xr:uid="{F0FEFB82-CB09-4A53-B119-2BD1F42F7CF4}"/>
    <cellStyle name="Normal 2 2 3 5 5 5" xfId="9885" xr:uid="{EB8FE60D-CE2D-498B-B1D4-E34EF4AF3AE3}"/>
    <cellStyle name="Normal 2 2 3 5 6" xfId="1604" xr:uid="{F9F87DC2-F1DC-4C93-8696-C770F9ED9072}"/>
    <cellStyle name="Normal 2 2 3 5 6 2" xfId="6086" xr:uid="{83C07B57-FB23-43B0-9AE0-C9560460EDEF}"/>
    <cellStyle name="Normal 2 2 3 5 6 2 2" xfId="15116" xr:uid="{11D5D0A0-10D1-46CA-93D1-B86CD030EB43}"/>
    <cellStyle name="Normal 2 2 3 5 6 3" xfId="10634" xr:uid="{5ABBB5C8-EF2F-41D6-9EA3-4E1FA0FC8A60}"/>
    <cellStyle name="Normal 2 2 3 5 7" xfId="3098" xr:uid="{73581E21-6C71-48AA-9373-A4991D32E367}"/>
    <cellStyle name="Normal 2 2 3 5 7 2" xfId="7580" xr:uid="{7E6E2D86-2606-4043-A10B-DD4692D9DFA1}"/>
    <cellStyle name="Normal 2 2 3 5 7 2 2" xfId="16610" xr:uid="{879D1455-C7FF-4D58-AF95-FFCB03BE6EBD}"/>
    <cellStyle name="Normal 2 2 3 5 7 3" xfId="12128" xr:uid="{32403C99-33D2-48E2-BD44-788F8D6599C7}"/>
    <cellStyle name="Normal 2 2 3 5 8" xfId="4592" xr:uid="{E9631F48-02C2-45EB-AB92-4B709F54EAB5}"/>
    <cellStyle name="Normal 2 2 3 5 8 2" xfId="13622" xr:uid="{F1C4E572-E33E-4B2F-B3C8-7EEB82016F42}"/>
    <cellStyle name="Normal 2 2 3 5 9" xfId="9140" xr:uid="{A1667009-1A40-4AEE-93E2-13EC607D9DFF}"/>
    <cellStyle name="Normal 2 2 3 6" xfId="141" xr:uid="{14C6122D-7B8D-4CCB-BFB3-7D00107B654F}"/>
    <cellStyle name="Normal 2 2 3 6 2" xfId="327" xr:uid="{539E9008-84D5-4A95-A53E-16C507D84C7D}"/>
    <cellStyle name="Normal 2 2 3 6 2 2" xfId="1070" xr:uid="{50F6D7CB-BED5-49A2-AF77-D6CC2EBC952F}"/>
    <cellStyle name="Normal 2 2 3 6 2 2 2" xfId="2564" xr:uid="{6633A66E-DA69-482F-986E-BA0407C2D159}"/>
    <cellStyle name="Normal 2 2 3 6 2 2 2 2" xfId="7046" xr:uid="{1EB39DE4-4255-4900-A619-BA71DA87595B}"/>
    <cellStyle name="Normal 2 2 3 6 2 2 2 2 2" xfId="16076" xr:uid="{D53F41CE-2BF0-45DA-9A1F-7C08F2DB6E79}"/>
    <cellStyle name="Normal 2 2 3 6 2 2 2 3" xfId="11594" xr:uid="{3C224441-5B54-4EBC-AC9A-D5D3D50030A7}"/>
    <cellStyle name="Normal 2 2 3 6 2 2 3" xfId="4058" xr:uid="{2F4538BF-A201-4B13-8908-3FDB157B708C}"/>
    <cellStyle name="Normal 2 2 3 6 2 2 3 2" xfId="8540" xr:uid="{682F39A0-AC0D-42BF-A970-F0A82F31DC01}"/>
    <cellStyle name="Normal 2 2 3 6 2 2 3 2 2" xfId="17570" xr:uid="{4C483ED0-A438-4E05-B009-EF62C5242C66}"/>
    <cellStyle name="Normal 2 2 3 6 2 2 3 3" xfId="13088" xr:uid="{6D64FE81-1DB4-4CAD-8223-96EBC377CB59}"/>
    <cellStyle name="Normal 2 2 3 6 2 2 4" xfId="5552" xr:uid="{A3FACBAD-6913-485A-A2B1-64E13FC447A1}"/>
    <cellStyle name="Normal 2 2 3 6 2 2 4 2" xfId="14582" xr:uid="{E46CE4EF-98F6-4312-9979-B42D005E0903}"/>
    <cellStyle name="Normal 2 2 3 6 2 2 5" xfId="10100" xr:uid="{A585E0B3-D0E6-4F26-ABB0-704857D68D5D}"/>
    <cellStyle name="Normal 2 2 3 6 2 3" xfId="1821" xr:uid="{CE781F28-0075-42DA-AA60-A6A83CEB9A6E}"/>
    <cellStyle name="Normal 2 2 3 6 2 3 2" xfId="6303" xr:uid="{C8CB6889-EC92-4563-8390-2172FC6905C5}"/>
    <cellStyle name="Normal 2 2 3 6 2 3 2 2" xfId="15333" xr:uid="{33A5EADD-4DC3-405C-B138-4C16D57B1187}"/>
    <cellStyle name="Normal 2 2 3 6 2 3 3" xfId="10851" xr:uid="{FEF8DDAC-B69F-464C-B1F2-8813D784DFF6}"/>
    <cellStyle name="Normal 2 2 3 6 2 4" xfId="3315" xr:uid="{743B4C7D-2A69-4F0B-A265-1F0E2C25ED51}"/>
    <cellStyle name="Normal 2 2 3 6 2 4 2" xfId="7797" xr:uid="{5CEFA160-2947-4F41-8362-75677D4046AD}"/>
    <cellStyle name="Normal 2 2 3 6 2 4 2 2" xfId="16827" xr:uid="{5D4331C2-AD17-4E7C-8BEA-B5C75C89CEFA}"/>
    <cellStyle name="Normal 2 2 3 6 2 4 3" xfId="12345" xr:uid="{D1ADD597-837F-434D-9285-82A0E492D303}"/>
    <cellStyle name="Normal 2 2 3 6 2 5" xfId="4809" xr:uid="{0996FCE8-23F3-455E-9F64-2C4410E2DDD1}"/>
    <cellStyle name="Normal 2 2 3 6 2 5 2" xfId="13839" xr:uid="{1D46F9AE-8720-4FEB-AE20-DD4003672044}"/>
    <cellStyle name="Normal 2 2 3 6 2 6" xfId="9357" xr:uid="{C13F0B82-52AB-4CBD-8C69-A35470E06887}"/>
    <cellStyle name="Normal 2 2 3 6 3" xfId="513" xr:uid="{6657F378-461D-4439-BE55-72D157C3CE6A}"/>
    <cellStyle name="Normal 2 2 3 6 3 2" xfId="1260" xr:uid="{23F782DE-C624-4E4E-B611-397A6B1EC057}"/>
    <cellStyle name="Normal 2 2 3 6 3 2 2" xfId="2754" xr:uid="{A388655A-E4CA-4C18-B9B6-9F0BFA33DC9A}"/>
    <cellStyle name="Normal 2 2 3 6 3 2 2 2" xfId="7236" xr:uid="{1F9D7D32-F901-4388-ACC8-0EC6539B4C68}"/>
    <cellStyle name="Normal 2 2 3 6 3 2 2 2 2" xfId="16266" xr:uid="{507CEEA2-4CB8-492C-922A-6239ED446B37}"/>
    <cellStyle name="Normal 2 2 3 6 3 2 2 3" xfId="11784" xr:uid="{247C250B-241F-4164-9177-41D6BFC47B7E}"/>
    <cellStyle name="Normal 2 2 3 6 3 2 3" xfId="4248" xr:uid="{5E967400-4D7B-4FE8-9292-717CD629DF5C}"/>
    <cellStyle name="Normal 2 2 3 6 3 2 3 2" xfId="8730" xr:uid="{459D30D8-D665-439E-A9F6-1FD52B0ED677}"/>
    <cellStyle name="Normal 2 2 3 6 3 2 3 2 2" xfId="17760" xr:uid="{4DE69CD3-174E-4E18-996C-8F4611D9CE96}"/>
    <cellStyle name="Normal 2 2 3 6 3 2 3 3" xfId="13278" xr:uid="{7836D057-8384-4B0A-AD1B-3BE8FE74475E}"/>
    <cellStyle name="Normal 2 2 3 6 3 2 4" xfId="5742" xr:uid="{4BAB8D8B-3D8A-4E19-A77B-5C1D9BCAE970}"/>
    <cellStyle name="Normal 2 2 3 6 3 2 4 2" xfId="14772" xr:uid="{B329C818-8FF0-49F5-919B-AC1F02716A11}"/>
    <cellStyle name="Normal 2 2 3 6 3 2 5" xfId="10290" xr:uid="{AA3FD9DD-1A87-497F-AE24-25AA747FFE0B}"/>
    <cellStyle name="Normal 2 2 3 6 3 3" xfId="2007" xr:uid="{A9EF3A59-9C37-4827-B06A-74980A0BA1AE}"/>
    <cellStyle name="Normal 2 2 3 6 3 3 2" xfId="6489" xr:uid="{9B40E85A-09CE-47B9-A6A7-F915EC0E52CE}"/>
    <cellStyle name="Normal 2 2 3 6 3 3 2 2" xfId="15519" xr:uid="{420DB996-A772-4072-982E-5EECC9BFEE05}"/>
    <cellStyle name="Normal 2 2 3 6 3 3 3" xfId="11037" xr:uid="{FFED8710-8323-4817-99C5-2327C5D89C2B}"/>
    <cellStyle name="Normal 2 2 3 6 3 4" xfId="3501" xr:uid="{0C03EA63-A54F-4458-BABB-F95801CF4730}"/>
    <cellStyle name="Normal 2 2 3 6 3 4 2" xfId="7983" xr:uid="{431C5F47-EDF3-4BD4-B147-0FEA1A829134}"/>
    <cellStyle name="Normal 2 2 3 6 3 4 2 2" xfId="17013" xr:uid="{E460DA5F-9E0D-4ABF-9842-BC5556BFD419}"/>
    <cellStyle name="Normal 2 2 3 6 3 4 3" xfId="12531" xr:uid="{B616C979-63F2-442D-A794-43B625976B64}"/>
    <cellStyle name="Normal 2 2 3 6 3 5" xfId="4995" xr:uid="{4A3D0B11-9862-4E93-B408-507647EEE205}"/>
    <cellStyle name="Normal 2 2 3 6 3 5 2" xfId="14025" xr:uid="{B230A130-D304-462F-B560-42899EAE2BE6}"/>
    <cellStyle name="Normal 2 2 3 6 3 6" xfId="9543" xr:uid="{34F7B170-B9EB-45C8-9BF5-A33F8CC8318F}"/>
    <cellStyle name="Normal 2 2 3 6 4" xfId="699" xr:uid="{A5607C01-80CE-48E3-B262-6571BCC976F8}"/>
    <cellStyle name="Normal 2 2 3 6 4 2" xfId="1446" xr:uid="{6B97BD56-5876-496D-BE6C-9F85F73370C5}"/>
    <cellStyle name="Normal 2 2 3 6 4 2 2" xfId="2940" xr:uid="{E6161F6E-079A-453D-A1DF-BE1EE235AB94}"/>
    <cellStyle name="Normal 2 2 3 6 4 2 2 2" xfId="7422" xr:uid="{C2CF8538-A35D-4014-B964-BE9AFEAAC7D7}"/>
    <cellStyle name="Normal 2 2 3 6 4 2 2 2 2" xfId="16452" xr:uid="{2A70A6CD-DC5E-4F68-85E9-DFF18022DD38}"/>
    <cellStyle name="Normal 2 2 3 6 4 2 2 3" xfId="11970" xr:uid="{4F6A09DE-531D-4550-976B-E064C8A8951D}"/>
    <cellStyle name="Normal 2 2 3 6 4 2 3" xfId="4434" xr:uid="{C460CD52-F6BB-48DD-84CE-4FB2424B5576}"/>
    <cellStyle name="Normal 2 2 3 6 4 2 3 2" xfId="8916" xr:uid="{990E6203-3909-4318-9242-1B3BA5357567}"/>
    <cellStyle name="Normal 2 2 3 6 4 2 3 2 2" xfId="17946" xr:uid="{6BCEABBD-9BF8-49DC-86FF-EBF64CAA7FCD}"/>
    <cellStyle name="Normal 2 2 3 6 4 2 3 3" xfId="13464" xr:uid="{D3B5777D-13CB-42B4-87E6-4A2DB6CFA7B2}"/>
    <cellStyle name="Normal 2 2 3 6 4 2 4" xfId="5928" xr:uid="{9F80EA7F-9DEA-489A-8FFF-8EC0B557523C}"/>
    <cellStyle name="Normal 2 2 3 6 4 2 4 2" xfId="14958" xr:uid="{2D973857-AD2F-4E62-B692-865E7690C954}"/>
    <cellStyle name="Normal 2 2 3 6 4 2 5" xfId="10476" xr:uid="{D9D0C9BB-9EA6-47F1-8D9B-A9203831D187}"/>
    <cellStyle name="Normal 2 2 3 6 4 3" xfId="2193" xr:uid="{0A4B21BF-3B9E-4986-ACB1-AB3E93958A63}"/>
    <cellStyle name="Normal 2 2 3 6 4 3 2" xfId="6675" xr:uid="{943EB317-A9BE-4ECF-8C1B-3EEC096C0045}"/>
    <cellStyle name="Normal 2 2 3 6 4 3 2 2" xfId="15705" xr:uid="{7D55FEB1-6DB4-46FE-A24E-7ABC72A384AA}"/>
    <cellStyle name="Normal 2 2 3 6 4 3 3" xfId="11223" xr:uid="{A2BDDF86-4350-4366-B1EB-A841F3AEABFE}"/>
    <cellStyle name="Normal 2 2 3 6 4 4" xfId="3687" xr:uid="{D440B40D-B8F6-4376-BEEF-D746600EF791}"/>
    <cellStyle name="Normal 2 2 3 6 4 4 2" xfId="8169" xr:uid="{0ABA37D6-5C3E-4196-875F-C2229DC7C959}"/>
    <cellStyle name="Normal 2 2 3 6 4 4 2 2" xfId="17199" xr:uid="{2BFCDBC8-5462-4710-8988-6D7AF8703FB3}"/>
    <cellStyle name="Normal 2 2 3 6 4 4 3" xfId="12717" xr:uid="{052A16CB-3294-4B8C-A465-6284306B037E}"/>
    <cellStyle name="Normal 2 2 3 6 4 5" xfId="5181" xr:uid="{D6C01713-D995-465A-BD92-E8EDDEA06540}"/>
    <cellStyle name="Normal 2 2 3 6 4 5 2" xfId="14211" xr:uid="{121D7AC5-0495-4402-90A3-A29E8EDF3DE1}"/>
    <cellStyle name="Normal 2 2 3 6 4 6" xfId="9729" xr:uid="{D1FC3DC7-797E-4422-BA28-FAFA588F8D49}"/>
    <cellStyle name="Normal 2 2 3 6 5" xfId="886" xr:uid="{96A912F9-0472-4173-A748-9909DF24F3A9}"/>
    <cellStyle name="Normal 2 2 3 6 5 2" xfId="2380" xr:uid="{68A670D2-B374-4866-A943-7B788305C953}"/>
    <cellStyle name="Normal 2 2 3 6 5 2 2" xfId="6862" xr:uid="{2EBC348C-E045-4CF5-B2D1-FCB917E644DD}"/>
    <cellStyle name="Normal 2 2 3 6 5 2 2 2" xfId="15892" xr:uid="{8D63E401-D2C0-4A27-B309-C1249F6D84F8}"/>
    <cellStyle name="Normal 2 2 3 6 5 2 3" xfId="11410" xr:uid="{7B7FF69B-4C3F-4980-8E8D-284DCD680B82}"/>
    <cellStyle name="Normal 2 2 3 6 5 3" xfId="3874" xr:uid="{3B158E51-234F-4FC9-8674-5E9729AA7DE1}"/>
    <cellStyle name="Normal 2 2 3 6 5 3 2" xfId="8356" xr:uid="{10A45214-2C74-4B92-BE73-EA72E2F711E7}"/>
    <cellStyle name="Normal 2 2 3 6 5 3 2 2" xfId="17386" xr:uid="{C2D99F26-338C-4BDB-AD2B-ADFB5053D1D3}"/>
    <cellStyle name="Normal 2 2 3 6 5 3 3" xfId="12904" xr:uid="{E056EF79-5F3E-4CB2-A225-3935E3537143}"/>
    <cellStyle name="Normal 2 2 3 6 5 4" xfId="5368" xr:uid="{3560884B-A61B-46A8-B4D1-049432EC3F69}"/>
    <cellStyle name="Normal 2 2 3 6 5 4 2" xfId="14398" xr:uid="{BD595B97-7EB9-49C5-98A5-BE0A9BC3EA7D}"/>
    <cellStyle name="Normal 2 2 3 6 5 5" xfId="9916" xr:uid="{992DD63F-8C2C-4041-BD5E-1747D4563547}"/>
    <cellStyle name="Normal 2 2 3 6 6" xfId="1635" xr:uid="{8470D155-5292-4606-AB10-E291AC654096}"/>
    <cellStyle name="Normal 2 2 3 6 6 2" xfId="6117" xr:uid="{6BB24864-26E9-4481-9F81-D75ECAB9263B}"/>
    <cellStyle name="Normal 2 2 3 6 6 2 2" xfId="15147" xr:uid="{A3DD8526-3E9C-425E-AA96-447F8A437873}"/>
    <cellStyle name="Normal 2 2 3 6 6 3" xfId="10665" xr:uid="{4104900E-223F-45C7-BE45-C2279D4F6FA0}"/>
    <cellStyle name="Normal 2 2 3 6 7" xfId="3129" xr:uid="{8B1DC1E6-1524-4F8A-9D32-8755E676673A}"/>
    <cellStyle name="Normal 2 2 3 6 7 2" xfId="7611" xr:uid="{F0B59880-5D77-463A-821C-8861CBBCBAD4}"/>
    <cellStyle name="Normal 2 2 3 6 7 2 2" xfId="16641" xr:uid="{6FA9794A-A373-485B-A89D-55E2A67631BA}"/>
    <cellStyle name="Normal 2 2 3 6 7 3" xfId="12159" xr:uid="{58E2FA67-D2C2-4E28-8941-B804386D814B}"/>
    <cellStyle name="Normal 2 2 3 6 8" xfId="4623" xr:uid="{895F9012-7A33-41D0-A351-A54AB4091876}"/>
    <cellStyle name="Normal 2 2 3 6 8 2" xfId="13653" xr:uid="{5892D7A4-F619-47E7-AC26-F35A9E11A879}"/>
    <cellStyle name="Normal 2 2 3 6 9" xfId="9171" xr:uid="{DE2CA839-F486-4D4D-A66F-2B64BE4F6320}"/>
    <cellStyle name="Normal 2 2 3 7" xfId="164" xr:uid="{2444A0D4-F3CA-49C0-B79C-491206CFDBE9}"/>
    <cellStyle name="Normal 2 2 3 7 2" xfId="350" xr:uid="{80E8FA50-5AD1-4523-A87F-3AEA4E8D1645}"/>
    <cellStyle name="Normal 2 2 3 7 2 2" xfId="1093" xr:uid="{EB47E2B3-8C2A-45CF-9BAC-8DFF974AD16C}"/>
    <cellStyle name="Normal 2 2 3 7 2 2 2" xfId="2587" xr:uid="{CCED2FD9-D827-4F54-AB2D-4092A616269D}"/>
    <cellStyle name="Normal 2 2 3 7 2 2 2 2" xfId="7069" xr:uid="{D4D66C15-51BB-4787-928E-656FB911367A}"/>
    <cellStyle name="Normal 2 2 3 7 2 2 2 2 2" xfId="16099" xr:uid="{59B56E9F-086C-45AD-B85E-FFADA9DF2DEB}"/>
    <cellStyle name="Normal 2 2 3 7 2 2 2 3" xfId="11617" xr:uid="{C939F90C-E4DA-43A9-A23C-29942A4EF2AF}"/>
    <cellStyle name="Normal 2 2 3 7 2 2 3" xfId="4081" xr:uid="{2F123A43-8AFD-41BE-BA94-3C20412D67CE}"/>
    <cellStyle name="Normal 2 2 3 7 2 2 3 2" xfId="8563" xr:uid="{E2A6B875-3522-4544-8F35-8FCC9ACF797D}"/>
    <cellStyle name="Normal 2 2 3 7 2 2 3 2 2" xfId="17593" xr:uid="{B7D7572F-58C6-4E97-B631-F0FF8C8F22A2}"/>
    <cellStyle name="Normal 2 2 3 7 2 2 3 3" xfId="13111" xr:uid="{9D05D86E-9107-47A8-AE16-CBE2C00C564B}"/>
    <cellStyle name="Normal 2 2 3 7 2 2 4" xfId="5575" xr:uid="{7943DC60-897F-4FDD-B036-CC7544939BB0}"/>
    <cellStyle name="Normal 2 2 3 7 2 2 4 2" xfId="14605" xr:uid="{F8861897-6755-4913-BA9E-26599EF2CBC7}"/>
    <cellStyle name="Normal 2 2 3 7 2 2 5" xfId="10123" xr:uid="{167554E8-6C3D-43DF-9132-1AF4529487BD}"/>
    <cellStyle name="Normal 2 2 3 7 2 3" xfId="1844" xr:uid="{0A0C0776-26B2-4B68-9111-81C92142271D}"/>
    <cellStyle name="Normal 2 2 3 7 2 3 2" xfId="6326" xr:uid="{7B110B14-4EF7-4F00-AA08-B4FD07A1957C}"/>
    <cellStyle name="Normal 2 2 3 7 2 3 2 2" xfId="15356" xr:uid="{DB181CCD-7595-449A-9146-927B5A010488}"/>
    <cellStyle name="Normal 2 2 3 7 2 3 3" xfId="10874" xr:uid="{3D68C519-56AD-427D-93C3-C97D824BCD55}"/>
    <cellStyle name="Normal 2 2 3 7 2 4" xfId="3338" xr:uid="{20157B7F-D24C-441C-B981-3EEA7ECA376A}"/>
    <cellStyle name="Normal 2 2 3 7 2 4 2" xfId="7820" xr:uid="{E7B8F2D1-3709-4BEA-89AD-9D6BB283F251}"/>
    <cellStyle name="Normal 2 2 3 7 2 4 2 2" xfId="16850" xr:uid="{BA1924E8-B2EC-41BB-8DC8-DB738D5E36DF}"/>
    <cellStyle name="Normal 2 2 3 7 2 4 3" xfId="12368" xr:uid="{B62865CE-784F-43EE-B278-0DAB99F7D9C4}"/>
    <cellStyle name="Normal 2 2 3 7 2 5" xfId="4832" xr:uid="{9B112B8A-CEE3-40F8-8E85-2A5E6947C3B1}"/>
    <cellStyle name="Normal 2 2 3 7 2 5 2" xfId="13862" xr:uid="{0D5E3FFF-587F-4922-BB90-AE0FB912F96B}"/>
    <cellStyle name="Normal 2 2 3 7 2 6" xfId="9380" xr:uid="{DB6D97D5-B2C2-441F-81AB-279F94C8DB17}"/>
    <cellStyle name="Normal 2 2 3 7 3" xfId="536" xr:uid="{07249454-9599-4EE0-BD0E-D5DFB6408ABA}"/>
    <cellStyle name="Normal 2 2 3 7 3 2" xfId="1283" xr:uid="{6C1DFA9A-D719-4BDD-B3F5-E5DDD9FB503A}"/>
    <cellStyle name="Normal 2 2 3 7 3 2 2" xfId="2777" xr:uid="{A61BD901-22D7-443A-9EEC-BCAC6C8B0809}"/>
    <cellStyle name="Normal 2 2 3 7 3 2 2 2" xfId="7259" xr:uid="{CADC9205-8C4B-4709-A7A2-08C5BF556594}"/>
    <cellStyle name="Normal 2 2 3 7 3 2 2 2 2" xfId="16289" xr:uid="{51089C92-42C3-4010-B02C-FFC1991D65F9}"/>
    <cellStyle name="Normal 2 2 3 7 3 2 2 3" xfId="11807" xr:uid="{4A28F84C-0A14-43A9-A0E0-3FB431E5BCCE}"/>
    <cellStyle name="Normal 2 2 3 7 3 2 3" xfId="4271" xr:uid="{80BF2523-62F7-42C1-85E3-4EDDEE090B57}"/>
    <cellStyle name="Normal 2 2 3 7 3 2 3 2" xfId="8753" xr:uid="{F1B6AFF1-E6AC-42DE-9384-933D8BC99A07}"/>
    <cellStyle name="Normal 2 2 3 7 3 2 3 2 2" xfId="17783" xr:uid="{3107E7D5-B206-417F-A117-31980713F04A}"/>
    <cellStyle name="Normal 2 2 3 7 3 2 3 3" xfId="13301" xr:uid="{5ED5697F-D9E2-410D-8963-21645616FC6B}"/>
    <cellStyle name="Normal 2 2 3 7 3 2 4" xfId="5765" xr:uid="{C4E4B38C-CBC0-4C92-952D-9C527D4E389A}"/>
    <cellStyle name="Normal 2 2 3 7 3 2 4 2" xfId="14795" xr:uid="{C0E1F799-60FF-4475-89CA-63513B6A9CC1}"/>
    <cellStyle name="Normal 2 2 3 7 3 2 5" xfId="10313" xr:uid="{F127B4E2-080A-445C-92F5-A9003659C39D}"/>
    <cellStyle name="Normal 2 2 3 7 3 3" xfId="2030" xr:uid="{3DF0BE6A-FBDF-4021-AC2A-55A1B48E09A8}"/>
    <cellStyle name="Normal 2 2 3 7 3 3 2" xfId="6512" xr:uid="{647BE61B-9564-40E5-920B-252A4BE344E6}"/>
    <cellStyle name="Normal 2 2 3 7 3 3 2 2" xfId="15542" xr:uid="{A196CFA3-51AC-42B9-89F7-5160D1897710}"/>
    <cellStyle name="Normal 2 2 3 7 3 3 3" xfId="11060" xr:uid="{D85AC841-1155-4D6E-BF7A-BAD9CD46F5AE}"/>
    <cellStyle name="Normal 2 2 3 7 3 4" xfId="3524" xr:uid="{0B55034E-EBDA-48DD-BDFA-C00F1C8BB159}"/>
    <cellStyle name="Normal 2 2 3 7 3 4 2" xfId="8006" xr:uid="{50999C00-350C-42EA-8B9F-0B8CFE2579D8}"/>
    <cellStyle name="Normal 2 2 3 7 3 4 2 2" xfId="17036" xr:uid="{CF50EEB5-8D81-449A-B74A-F7DC0DC6A0C8}"/>
    <cellStyle name="Normal 2 2 3 7 3 4 3" xfId="12554" xr:uid="{DBD65AF7-FDE8-4A5D-AC8F-ABCCC73C2DE7}"/>
    <cellStyle name="Normal 2 2 3 7 3 5" xfId="5018" xr:uid="{6365810E-BB64-43D5-AD95-BC47CB6B64C6}"/>
    <cellStyle name="Normal 2 2 3 7 3 5 2" xfId="14048" xr:uid="{36136860-9997-45A4-8380-A476914F322B}"/>
    <cellStyle name="Normal 2 2 3 7 3 6" xfId="9566" xr:uid="{47C3F161-A1E2-4A6E-B121-79EF9DF02712}"/>
    <cellStyle name="Normal 2 2 3 7 4" xfId="722" xr:uid="{6022792D-6EAE-43B5-B19D-2E862415B72B}"/>
    <cellStyle name="Normal 2 2 3 7 4 2" xfId="1469" xr:uid="{C310B79F-DC4D-47DD-BDF7-D9FA1A1DA251}"/>
    <cellStyle name="Normal 2 2 3 7 4 2 2" xfId="2963" xr:uid="{616C1E9E-6725-4313-8644-540B91FD06B6}"/>
    <cellStyle name="Normal 2 2 3 7 4 2 2 2" xfId="7445" xr:uid="{78AC3C10-FA9A-4D22-A34B-A19434791EC7}"/>
    <cellStyle name="Normal 2 2 3 7 4 2 2 2 2" xfId="16475" xr:uid="{6A555424-CB79-43E7-B0FB-C94E420FC653}"/>
    <cellStyle name="Normal 2 2 3 7 4 2 2 3" xfId="11993" xr:uid="{1A9DE013-1D5E-422C-A5D0-6AA831563B94}"/>
    <cellStyle name="Normal 2 2 3 7 4 2 3" xfId="4457" xr:uid="{9B19A1A3-26AB-4B35-A430-5DC2EBFD54CA}"/>
    <cellStyle name="Normal 2 2 3 7 4 2 3 2" xfId="8939" xr:uid="{28034C95-D6D0-457A-81FB-F1C31290165E}"/>
    <cellStyle name="Normal 2 2 3 7 4 2 3 2 2" xfId="17969" xr:uid="{F681CE6A-9E2C-4F44-A657-22B319A26E32}"/>
    <cellStyle name="Normal 2 2 3 7 4 2 3 3" xfId="13487" xr:uid="{C9CAA7AF-3913-4165-A6EB-9955B2B93244}"/>
    <cellStyle name="Normal 2 2 3 7 4 2 4" xfId="5951" xr:uid="{80C8D466-62AF-469F-8D25-093B816A1682}"/>
    <cellStyle name="Normal 2 2 3 7 4 2 4 2" xfId="14981" xr:uid="{0C7A3A2D-0166-4001-8035-CBAAC7C88600}"/>
    <cellStyle name="Normal 2 2 3 7 4 2 5" xfId="10499" xr:uid="{66B8731C-146C-4129-912F-D095F495B503}"/>
    <cellStyle name="Normal 2 2 3 7 4 3" xfId="2216" xr:uid="{15EAB39B-589A-4F1A-A99B-5DA243A03946}"/>
    <cellStyle name="Normal 2 2 3 7 4 3 2" xfId="6698" xr:uid="{BAA5A224-C71F-4E7F-8C20-0F65F20216E2}"/>
    <cellStyle name="Normal 2 2 3 7 4 3 2 2" xfId="15728" xr:uid="{D04097BA-A106-46E5-996A-8FD0558BFED8}"/>
    <cellStyle name="Normal 2 2 3 7 4 3 3" xfId="11246" xr:uid="{2EA774E0-80EA-401D-B466-5BD6FD521C99}"/>
    <cellStyle name="Normal 2 2 3 7 4 4" xfId="3710" xr:uid="{287D0D79-AD82-463C-8282-EAAF14346E9D}"/>
    <cellStyle name="Normal 2 2 3 7 4 4 2" xfId="8192" xr:uid="{12C35071-F5CE-4E5E-9674-098ED8E9116E}"/>
    <cellStyle name="Normal 2 2 3 7 4 4 2 2" xfId="17222" xr:uid="{6994DAD9-333C-4606-AAC7-2691638325D6}"/>
    <cellStyle name="Normal 2 2 3 7 4 4 3" xfId="12740" xr:uid="{4744E7D9-D450-421E-A619-16154A44E1B3}"/>
    <cellStyle name="Normal 2 2 3 7 4 5" xfId="5204" xr:uid="{2BB93DF2-04B7-44D9-95F2-E0F22672B797}"/>
    <cellStyle name="Normal 2 2 3 7 4 5 2" xfId="14234" xr:uid="{C999934F-BEF1-45CD-B776-3EAA7147046C}"/>
    <cellStyle name="Normal 2 2 3 7 4 6" xfId="9752" xr:uid="{C5EF4BAB-ADF6-4EF3-BBF1-4EB9DFE18A00}"/>
    <cellStyle name="Normal 2 2 3 7 5" xfId="909" xr:uid="{A1C28BE3-0519-40E8-B02A-23433A8F54D7}"/>
    <cellStyle name="Normal 2 2 3 7 5 2" xfId="2403" xr:uid="{5A2D5151-EF12-4037-8324-C1572FBC8BB7}"/>
    <cellStyle name="Normal 2 2 3 7 5 2 2" xfId="6885" xr:uid="{4746C15E-5544-4207-B197-3D7F666907FA}"/>
    <cellStyle name="Normal 2 2 3 7 5 2 2 2" xfId="15915" xr:uid="{5406D06B-C4A3-43D3-8E0F-C3262A3BDD6A}"/>
    <cellStyle name="Normal 2 2 3 7 5 2 3" xfId="11433" xr:uid="{87B8DCD5-A8FE-4E27-9D0D-780AE200E096}"/>
    <cellStyle name="Normal 2 2 3 7 5 3" xfId="3897" xr:uid="{1CD70577-3AEE-4D36-8C90-A9AB101BDAEC}"/>
    <cellStyle name="Normal 2 2 3 7 5 3 2" xfId="8379" xr:uid="{B5F93227-A439-44E4-85C5-C9E874BAAAFD}"/>
    <cellStyle name="Normal 2 2 3 7 5 3 2 2" xfId="17409" xr:uid="{7609663A-CA15-4AF9-90DE-0CF7BFC179BC}"/>
    <cellStyle name="Normal 2 2 3 7 5 3 3" xfId="12927" xr:uid="{0A226499-EB71-4B9E-87D3-0AE3444B9381}"/>
    <cellStyle name="Normal 2 2 3 7 5 4" xfId="5391" xr:uid="{53577758-C5AA-42AB-A3F1-1787734C09FA}"/>
    <cellStyle name="Normal 2 2 3 7 5 4 2" xfId="14421" xr:uid="{DFD25E51-482A-43CF-B232-AA2B3C9EEECE}"/>
    <cellStyle name="Normal 2 2 3 7 5 5" xfId="9939" xr:uid="{9A16FCB9-80F2-4EE6-9105-B1B830BB9571}"/>
    <cellStyle name="Normal 2 2 3 7 6" xfId="1658" xr:uid="{8621EA21-80FE-42A6-91E4-8279A635B342}"/>
    <cellStyle name="Normal 2 2 3 7 6 2" xfId="6140" xr:uid="{7D56EE9A-7593-40DF-9095-01E07375E292}"/>
    <cellStyle name="Normal 2 2 3 7 6 2 2" xfId="15170" xr:uid="{9DCC8025-0FD3-4409-AA80-488205E8F405}"/>
    <cellStyle name="Normal 2 2 3 7 6 3" xfId="10688" xr:uid="{D9C82DD9-CB68-490C-AD47-50D4A5933981}"/>
    <cellStyle name="Normal 2 2 3 7 7" xfId="3152" xr:uid="{8D426182-EC22-49B2-B312-6643DA2EAE65}"/>
    <cellStyle name="Normal 2 2 3 7 7 2" xfId="7634" xr:uid="{BBE49919-47E3-4475-94D9-209CA1ED0199}"/>
    <cellStyle name="Normal 2 2 3 7 7 2 2" xfId="16664" xr:uid="{A5595906-6F44-4B79-8B35-B3508F6EBD5C}"/>
    <cellStyle name="Normal 2 2 3 7 7 3" xfId="12182" xr:uid="{EA87328F-EC19-4C10-9EA9-3A88CB007F75}"/>
    <cellStyle name="Normal 2 2 3 7 8" xfId="4646" xr:uid="{45EC7E86-C1CD-4B88-B8E9-35896DE2DDE6}"/>
    <cellStyle name="Normal 2 2 3 7 8 2" xfId="13676" xr:uid="{178671AD-D30F-488C-A933-04A13F9D9B7A}"/>
    <cellStyle name="Normal 2 2 3 7 9" xfId="9194" xr:uid="{3A3552D7-5FC0-4E5A-8CF0-DAFD6454A829}"/>
    <cellStyle name="Normal 2 2 3 8" xfId="187" xr:uid="{C0CD6945-ACEC-41E1-9DFE-9E1E471DCCAE}"/>
    <cellStyle name="Normal 2 2 3 8 2" xfId="373" xr:uid="{8F953DCB-2C19-4A29-8489-FD42A25B9DD3}"/>
    <cellStyle name="Normal 2 2 3 8 2 2" xfId="1116" xr:uid="{5CD392CE-D5E5-46FD-9806-7A380EB8EB3C}"/>
    <cellStyle name="Normal 2 2 3 8 2 2 2" xfId="2610" xr:uid="{A8FCAE1C-3234-494C-908C-6907FA5DAFFA}"/>
    <cellStyle name="Normal 2 2 3 8 2 2 2 2" xfId="7092" xr:uid="{4CF70D67-9895-431C-8F9D-BFCD2919D537}"/>
    <cellStyle name="Normal 2 2 3 8 2 2 2 2 2" xfId="16122" xr:uid="{8754A792-4506-4A32-9372-C5A7437ADA2E}"/>
    <cellStyle name="Normal 2 2 3 8 2 2 2 3" xfId="11640" xr:uid="{F9D41286-DED5-49AF-8D59-B116F4A87A8C}"/>
    <cellStyle name="Normal 2 2 3 8 2 2 3" xfId="4104" xr:uid="{6F433F05-376C-467E-845F-2F9A8F85F125}"/>
    <cellStyle name="Normal 2 2 3 8 2 2 3 2" xfId="8586" xr:uid="{136CCD5F-C24D-4BEE-BEE5-2061462B2D9B}"/>
    <cellStyle name="Normal 2 2 3 8 2 2 3 2 2" xfId="17616" xr:uid="{7F85F2DF-A998-4365-B1BA-D538FC7A2C9E}"/>
    <cellStyle name="Normal 2 2 3 8 2 2 3 3" xfId="13134" xr:uid="{C21F070D-3E29-449D-83A8-42C10BE120B8}"/>
    <cellStyle name="Normal 2 2 3 8 2 2 4" xfId="5598" xr:uid="{177A37AA-E48D-4078-BCF8-B497D00F91C2}"/>
    <cellStyle name="Normal 2 2 3 8 2 2 4 2" xfId="14628" xr:uid="{E2BF5AE0-EFD5-468B-A811-9278CCA431DF}"/>
    <cellStyle name="Normal 2 2 3 8 2 2 5" xfId="10146" xr:uid="{E1EA4A0E-2E38-4434-86F0-937F8E19615B}"/>
    <cellStyle name="Normal 2 2 3 8 2 3" xfId="1867" xr:uid="{68046CAD-EE46-4551-888F-9A9F79661492}"/>
    <cellStyle name="Normal 2 2 3 8 2 3 2" xfId="6349" xr:uid="{364A9E71-40D0-4BC7-A75C-80D0709E4EC4}"/>
    <cellStyle name="Normal 2 2 3 8 2 3 2 2" xfId="15379" xr:uid="{44D2264F-ADE2-4D3E-A619-EEB2567402AC}"/>
    <cellStyle name="Normal 2 2 3 8 2 3 3" xfId="10897" xr:uid="{F0ABEC51-E803-4B0F-BEEC-32E7CAD0035D}"/>
    <cellStyle name="Normal 2 2 3 8 2 4" xfId="3361" xr:uid="{C2A65A83-40B3-4136-84A1-CCD71DD49F43}"/>
    <cellStyle name="Normal 2 2 3 8 2 4 2" xfId="7843" xr:uid="{9E3CDDF3-4FAC-47C3-809E-07BF79FC9CBD}"/>
    <cellStyle name="Normal 2 2 3 8 2 4 2 2" xfId="16873" xr:uid="{06AA436B-DF23-4069-8838-BEA1E086725A}"/>
    <cellStyle name="Normal 2 2 3 8 2 4 3" xfId="12391" xr:uid="{807A0D59-8F0C-4CBC-B8C6-D5829601207C}"/>
    <cellStyle name="Normal 2 2 3 8 2 5" xfId="4855" xr:uid="{372DB0B1-F528-4366-9B97-106543CD8301}"/>
    <cellStyle name="Normal 2 2 3 8 2 5 2" xfId="13885" xr:uid="{4E0615C8-EB17-4D99-8FE5-DB2AA8AB84BC}"/>
    <cellStyle name="Normal 2 2 3 8 2 6" xfId="9403" xr:uid="{D6A781EF-DF7B-4FCC-86E2-34B57BEE5C21}"/>
    <cellStyle name="Normal 2 2 3 8 3" xfId="559" xr:uid="{ED51ECC1-C95C-4486-9345-CC0193F6C3E1}"/>
    <cellStyle name="Normal 2 2 3 8 3 2" xfId="1306" xr:uid="{79E3CC69-B44E-4E72-90DA-31FBA204BD24}"/>
    <cellStyle name="Normal 2 2 3 8 3 2 2" xfId="2800" xr:uid="{50BB4833-E5AF-4243-985F-197FD9437897}"/>
    <cellStyle name="Normal 2 2 3 8 3 2 2 2" xfId="7282" xr:uid="{B7896982-DABE-45D3-AD1A-551C9A9E00C0}"/>
    <cellStyle name="Normal 2 2 3 8 3 2 2 2 2" xfId="16312" xr:uid="{4DE41067-578F-4A14-93BA-7AF47B1173B5}"/>
    <cellStyle name="Normal 2 2 3 8 3 2 2 3" xfId="11830" xr:uid="{CC72F027-B078-42A2-A286-E91E3D896566}"/>
    <cellStyle name="Normal 2 2 3 8 3 2 3" xfId="4294" xr:uid="{92FD23C9-F2CF-4CCA-A2A5-445A7A65F68E}"/>
    <cellStyle name="Normal 2 2 3 8 3 2 3 2" xfId="8776" xr:uid="{79C07BFB-25AF-4869-A4B2-17E0415E14B3}"/>
    <cellStyle name="Normal 2 2 3 8 3 2 3 2 2" xfId="17806" xr:uid="{FBDF6DED-07A3-4023-929B-1E663ECF0BBC}"/>
    <cellStyle name="Normal 2 2 3 8 3 2 3 3" xfId="13324" xr:uid="{CF203849-4656-40DB-8D29-C06F0A234E6D}"/>
    <cellStyle name="Normal 2 2 3 8 3 2 4" xfId="5788" xr:uid="{7D2C22CA-8333-48F0-AE72-61ACDBB606E1}"/>
    <cellStyle name="Normal 2 2 3 8 3 2 4 2" xfId="14818" xr:uid="{D5F91B2C-90F7-4C80-84E2-14CC7E102003}"/>
    <cellStyle name="Normal 2 2 3 8 3 2 5" xfId="10336" xr:uid="{E0755FFD-55A6-4899-A77E-F49A3A5B26C1}"/>
    <cellStyle name="Normal 2 2 3 8 3 3" xfId="2053" xr:uid="{AD6BF8B7-B72E-4017-8BC7-0AA2A924FF1B}"/>
    <cellStyle name="Normal 2 2 3 8 3 3 2" xfId="6535" xr:uid="{5437D6AE-19E3-483A-B6B4-09EBE793D89A}"/>
    <cellStyle name="Normal 2 2 3 8 3 3 2 2" xfId="15565" xr:uid="{FFD506D6-77B1-4B9F-BD8B-02795DDB4144}"/>
    <cellStyle name="Normal 2 2 3 8 3 3 3" xfId="11083" xr:uid="{2B12E531-F933-4C0C-AAE4-B1570A9A8231}"/>
    <cellStyle name="Normal 2 2 3 8 3 4" xfId="3547" xr:uid="{AD1BF148-5B32-4685-8A42-2E9E699656AF}"/>
    <cellStyle name="Normal 2 2 3 8 3 4 2" xfId="8029" xr:uid="{2DD2EFE1-7EC4-4E9D-B7C7-8A2D26647A2E}"/>
    <cellStyle name="Normal 2 2 3 8 3 4 2 2" xfId="17059" xr:uid="{C3EC01D6-9F98-4B6A-B0FF-CF149EEF77E0}"/>
    <cellStyle name="Normal 2 2 3 8 3 4 3" xfId="12577" xr:uid="{30CE5A8D-3E32-4711-8871-C2B5880CB31C}"/>
    <cellStyle name="Normal 2 2 3 8 3 5" xfId="5041" xr:uid="{D3183B33-4D61-44ED-A84F-DDBF27A905D0}"/>
    <cellStyle name="Normal 2 2 3 8 3 5 2" xfId="14071" xr:uid="{38EB6C11-D3EE-4973-AF35-F9F9DDC0CB2F}"/>
    <cellStyle name="Normal 2 2 3 8 3 6" xfId="9589" xr:uid="{02E35BE2-7407-40EB-AA14-E16BCA61FC94}"/>
    <cellStyle name="Normal 2 2 3 8 4" xfId="745" xr:uid="{95DE39A6-2DC7-46A2-9D85-35978DD2AA9B}"/>
    <cellStyle name="Normal 2 2 3 8 4 2" xfId="1492" xr:uid="{804AE26B-63D1-4210-B59B-684DC083B26D}"/>
    <cellStyle name="Normal 2 2 3 8 4 2 2" xfId="2986" xr:uid="{1DB0D1E0-16CA-437D-AFBD-13CBC6837037}"/>
    <cellStyle name="Normal 2 2 3 8 4 2 2 2" xfId="7468" xr:uid="{3A22326D-50FD-4F0C-A493-F68210323CE1}"/>
    <cellStyle name="Normal 2 2 3 8 4 2 2 2 2" xfId="16498" xr:uid="{A80F0488-E43B-4041-83BB-81D4622694C9}"/>
    <cellStyle name="Normal 2 2 3 8 4 2 2 3" xfId="12016" xr:uid="{597933DF-13CC-4D41-9CB8-EFC9ED348E88}"/>
    <cellStyle name="Normal 2 2 3 8 4 2 3" xfId="4480" xr:uid="{C0C33DC3-8023-4558-BBC1-63217E21E27B}"/>
    <cellStyle name="Normal 2 2 3 8 4 2 3 2" xfId="8962" xr:uid="{7D219641-FC9D-454D-AD4E-01358A31DF49}"/>
    <cellStyle name="Normal 2 2 3 8 4 2 3 2 2" xfId="17992" xr:uid="{784EEDBA-F43D-4407-A452-192156B5A251}"/>
    <cellStyle name="Normal 2 2 3 8 4 2 3 3" xfId="13510" xr:uid="{F246F965-B2E9-45D0-8045-6AE850234E13}"/>
    <cellStyle name="Normal 2 2 3 8 4 2 4" xfId="5974" xr:uid="{C7A2E64E-CF63-4F1A-A697-EFC713E09EC6}"/>
    <cellStyle name="Normal 2 2 3 8 4 2 4 2" xfId="15004" xr:uid="{D9EA9C73-3010-4A81-99AE-D26D71406FD8}"/>
    <cellStyle name="Normal 2 2 3 8 4 2 5" xfId="10522" xr:uid="{7573FEC1-D767-46F6-89CE-78E301DFEFCB}"/>
    <cellStyle name="Normal 2 2 3 8 4 3" xfId="2239" xr:uid="{3FAF754E-1CE8-436B-B0B1-F491C2CA385B}"/>
    <cellStyle name="Normal 2 2 3 8 4 3 2" xfId="6721" xr:uid="{3A8FE05B-8861-4B7F-8952-49B96B17C863}"/>
    <cellStyle name="Normal 2 2 3 8 4 3 2 2" xfId="15751" xr:uid="{EC22690B-7CB6-46CD-B26E-7D270A1DD505}"/>
    <cellStyle name="Normal 2 2 3 8 4 3 3" xfId="11269" xr:uid="{93EF0D93-F966-41F4-99BE-04BF0E7B5AF1}"/>
    <cellStyle name="Normal 2 2 3 8 4 4" xfId="3733" xr:uid="{6DD195B5-59A4-46F4-B7F4-984BFD4552D3}"/>
    <cellStyle name="Normal 2 2 3 8 4 4 2" xfId="8215" xr:uid="{C45DA6E4-6F38-4152-A094-D2101CA8228A}"/>
    <cellStyle name="Normal 2 2 3 8 4 4 2 2" xfId="17245" xr:uid="{7B98D109-472C-4EC3-8160-2FC1365868BF}"/>
    <cellStyle name="Normal 2 2 3 8 4 4 3" xfId="12763" xr:uid="{247E8807-A238-4142-B2D2-2463B2C64D3A}"/>
    <cellStyle name="Normal 2 2 3 8 4 5" xfId="5227" xr:uid="{DAEDCBE5-98EE-49F9-B5C1-BCB9940F25F5}"/>
    <cellStyle name="Normal 2 2 3 8 4 5 2" xfId="14257" xr:uid="{8FA70D36-1B73-4DCC-BEB5-B57B8A78FC59}"/>
    <cellStyle name="Normal 2 2 3 8 4 6" xfId="9775" xr:uid="{7B615DBE-6970-4E75-AD3B-BAB5EBF0D932}"/>
    <cellStyle name="Normal 2 2 3 8 5" xfId="932" xr:uid="{BE09D17F-FF36-4745-A375-EF8631692827}"/>
    <cellStyle name="Normal 2 2 3 8 5 2" xfId="2426" xr:uid="{7CD1FF2C-457E-4D4B-99D8-5B67226D72A9}"/>
    <cellStyle name="Normal 2 2 3 8 5 2 2" xfId="6908" xr:uid="{D8CA61C6-9FCD-4E5A-8DE1-3B0DEDDD689A}"/>
    <cellStyle name="Normal 2 2 3 8 5 2 2 2" xfId="15938" xr:uid="{08C33E13-40F0-4B7C-98D1-98409D9E5FB1}"/>
    <cellStyle name="Normal 2 2 3 8 5 2 3" xfId="11456" xr:uid="{B5BA56DC-C6B4-4379-B585-DE11F88DD7CA}"/>
    <cellStyle name="Normal 2 2 3 8 5 3" xfId="3920" xr:uid="{45E98291-DF03-43D4-96FE-2DAE3429AD7F}"/>
    <cellStyle name="Normal 2 2 3 8 5 3 2" xfId="8402" xr:uid="{C973B851-C037-41D7-88BB-68A94D53CD0E}"/>
    <cellStyle name="Normal 2 2 3 8 5 3 2 2" xfId="17432" xr:uid="{52EDBD09-F75F-4E2D-8770-829EEC25A44E}"/>
    <cellStyle name="Normal 2 2 3 8 5 3 3" xfId="12950" xr:uid="{9B9848F7-1D6A-4BC6-A72E-791C8B034077}"/>
    <cellStyle name="Normal 2 2 3 8 5 4" xfId="5414" xr:uid="{320A2FE0-C3BD-4850-9ADC-465FF46F8ACF}"/>
    <cellStyle name="Normal 2 2 3 8 5 4 2" xfId="14444" xr:uid="{7284DD08-F68A-4F43-9CFB-128372E8D0F7}"/>
    <cellStyle name="Normal 2 2 3 8 5 5" xfId="9962" xr:uid="{41271104-4D53-413B-8FF6-70FBB8C22E9F}"/>
    <cellStyle name="Normal 2 2 3 8 6" xfId="1681" xr:uid="{A552CDB7-0109-405F-A290-BEA41D4AC380}"/>
    <cellStyle name="Normal 2 2 3 8 6 2" xfId="6163" xr:uid="{44371CB2-2C9D-42A9-9E85-C92572518206}"/>
    <cellStyle name="Normal 2 2 3 8 6 2 2" xfId="15193" xr:uid="{82D1E07D-FF36-402E-A124-A7045961A35A}"/>
    <cellStyle name="Normal 2 2 3 8 6 3" xfId="10711" xr:uid="{5CBAFC57-B88A-4B12-86CF-4243376BBDEB}"/>
    <cellStyle name="Normal 2 2 3 8 7" xfId="3175" xr:uid="{A8911B5E-B671-40FC-8FEC-6E1372F6FE97}"/>
    <cellStyle name="Normal 2 2 3 8 7 2" xfId="7657" xr:uid="{5247C92C-1A14-4D1D-B6FE-16A6D60FFAB9}"/>
    <cellStyle name="Normal 2 2 3 8 7 2 2" xfId="16687" xr:uid="{CAFB9A16-A42A-4D21-941C-9F5A95E165A0}"/>
    <cellStyle name="Normal 2 2 3 8 7 3" xfId="12205" xr:uid="{B2EE2FD9-064B-4A42-9799-6D980A044EB1}"/>
    <cellStyle name="Normal 2 2 3 8 8" xfId="4669" xr:uid="{E23F1068-0035-4E3D-97A2-C61812769E19}"/>
    <cellStyle name="Normal 2 2 3 8 8 2" xfId="13699" xr:uid="{5A9F491B-5FF3-4544-B2D5-3513CBD8A1C2}"/>
    <cellStyle name="Normal 2 2 3 8 9" xfId="9217" xr:uid="{76CCE00F-7CBA-4371-A156-8B13AA8F3831}"/>
    <cellStyle name="Normal 2 2 3 9" xfId="210" xr:uid="{03B9B5D9-E139-43C2-9089-C96B22D4273F}"/>
    <cellStyle name="Normal 2 2 3 9 2" xfId="955" xr:uid="{72FEA056-462E-4B4F-B237-EE2BD6E320A3}"/>
    <cellStyle name="Normal 2 2 3 9 2 2" xfId="2449" xr:uid="{49DD4EEB-A885-4216-BCD2-7B33193EF13E}"/>
    <cellStyle name="Normal 2 2 3 9 2 2 2" xfId="6931" xr:uid="{7AE29BB8-188A-4D09-B531-50C0596C2091}"/>
    <cellStyle name="Normal 2 2 3 9 2 2 2 2" xfId="15961" xr:uid="{123E6E54-BAB9-4EFE-814B-2375E480C48C}"/>
    <cellStyle name="Normal 2 2 3 9 2 2 3" xfId="11479" xr:uid="{45B08D53-573B-4DCE-9432-78A38C23FFCE}"/>
    <cellStyle name="Normal 2 2 3 9 2 3" xfId="3943" xr:uid="{D9BF5F99-3A77-48BD-864C-AD322A65BB69}"/>
    <cellStyle name="Normal 2 2 3 9 2 3 2" xfId="8425" xr:uid="{0DF8CFCB-01F8-4346-A3BB-E53E770D1D94}"/>
    <cellStyle name="Normal 2 2 3 9 2 3 2 2" xfId="17455" xr:uid="{4E49E57D-2B7B-4FB0-808C-E42400E41F1B}"/>
    <cellStyle name="Normal 2 2 3 9 2 3 3" xfId="12973" xr:uid="{36B737A6-8059-4AD0-958A-BE238ED7DE1E}"/>
    <cellStyle name="Normal 2 2 3 9 2 4" xfId="5437" xr:uid="{4DA3AD2F-B23C-4194-B10B-2AE085550989}"/>
    <cellStyle name="Normal 2 2 3 9 2 4 2" xfId="14467" xr:uid="{06C74498-3D24-4C2C-AD53-DB050F5FE401}"/>
    <cellStyle name="Normal 2 2 3 9 2 5" xfId="9985" xr:uid="{A1FE7E67-31A8-4026-841D-104C95E6566C}"/>
    <cellStyle name="Normal 2 2 3 9 3" xfId="1704" xr:uid="{623B772F-BF91-4867-8536-A9F9518A4264}"/>
    <cellStyle name="Normal 2 2 3 9 3 2" xfId="6186" xr:uid="{0009ACC5-363E-49DE-82D7-4BB42BF9A427}"/>
    <cellStyle name="Normal 2 2 3 9 3 2 2" xfId="15216" xr:uid="{89D2CD88-8408-4CA8-BDD3-1B15A9B1B95C}"/>
    <cellStyle name="Normal 2 2 3 9 3 3" xfId="10734" xr:uid="{D8E4B2EE-C6EB-4A72-9EE4-562B0CE2031A}"/>
    <cellStyle name="Normal 2 2 3 9 4" xfId="3198" xr:uid="{5C4C0E3A-B5E8-4967-9549-E04572943C64}"/>
    <cellStyle name="Normal 2 2 3 9 4 2" xfId="7680" xr:uid="{34B7769A-185E-416A-B96D-7FF4488CAE9B}"/>
    <cellStyle name="Normal 2 2 3 9 4 2 2" xfId="16710" xr:uid="{44560E2F-58A6-4C98-8844-F696A34AC191}"/>
    <cellStyle name="Normal 2 2 3 9 4 3" xfId="12228" xr:uid="{9F889930-EC63-48CE-98E7-89D18DEB34F4}"/>
    <cellStyle name="Normal 2 2 3 9 5" xfId="4692" xr:uid="{B374C7D6-DD5E-4B05-8046-999E61E5157B}"/>
    <cellStyle name="Normal 2 2 3 9 5 2" xfId="13722" xr:uid="{C09DB20C-3DBC-4A5C-A6BB-135C3B540CFF}"/>
    <cellStyle name="Normal 2 2 3 9 6" xfId="9240" xr:uid="{158C597D-F67C-477B-A63C-8ECC8B61D7B3}"/>
    <cellStyle name="Normal 2 2 4" xfId="37" xr:uid="{455472DA-C723-49A2-BD17-AEBBA804B617}"/>
    <cellStyle name="Normal 2 2 4 2" xfId="223" xr:uid="{CE730C59-EA3D-414C-8006-264AD2B5F829}"/>
    <cellStyle name="Normal 2 2 4 2 2" xfId="968" xr:uid="{91906FF9-9590-4324-A525-2A86ED360244}"/>
    <cellStyle name="Normal 2 2 4 2 2 2" xfId="2462" xr:uid="{4F2EE046-2601-4130-AE27-A316323BE1E2}"/>
    <cellStyle name="Normal 2 2 4 2 2 2 2" xfId="6944" xr:uid="{7EE9EA36-798D-4DB0-9B66-4F6A3609BA76}"/>
    <cellStyle name="Normal 2 2 4 2 2 2 2 2" xfId="15974" xr:uid="{1B19B035-D0F8-4B03-BCA3-BB673DF0C995}"/>
    <cellStyle name="Normal 2 2 4 2 2 2 3" xfId="11492" xr:uid="{6BA3E6BC-DFBC-423E-BD94-CD788993C823}"/>
    <cellStyle name="Normal 2 2 4 2 2 3" xfId="3956" xr:uid="{2427CD70-1150-4E53-853A-21AA0F41B64D}"/>
    <cellStyle name="Normal 2 2 4 2 2 3 2" xfId="8438" xr:uid="{B4528D69-621A-40F0-83DD-B9F43BAF9C95}"/>
    <cellStyle name="Normal 2 2 4 2 2 3 2 2" xfId="17468" xr:uid="{2712E666-7CA1-4FA3-A41D-27EA5FE499EC}"/>
    <cellStyle name="Normal 2 2 4 2 2 3 3" xfId="12986" xr:uid="{34BEC62F-D396-4274-BDE4-A708DBFC8334}"/>
    <cellStyle name="Normal 2 2 4 2 2 4" xfId="5450" xr:uid="{F607AA41-1212-4C68-9A58-26FE13EBBC00}"/>
    <cellStyle name="Normal 2 2 4 2 2 4 2" xfId="14480" xr:uid="{7E726FFE-52DA-4CB1-952C-95AEC8827D0E}"/>
    <cellStyle name="Normal 2 2 4 2 2 5" xfId="9998" xr:uid="{F76FA9CE-404B-48BB-B32C-40D515623BBD}"/>
    <cellStyle name="Normal 2 2 4 2 3" xfId="1717" xr:uid="{1EB2B02B-0B79-4FBC-8E84-648B0C7616FF}"/>
    <cellStyle name="Normal 2 2 4 2 3 2" xfId="6199" xr:uid="{5AF97A63-769F-441A-BD4E-8DC251DD0579}"/>
    <cellStyle name="Normal 2 2 4 2 3 2 2" xfId="15229" xr:uid="{378B2057-CEC1-41DB-8515-4CDEE713D7C3}"/>
    <cellStyle name="Normal 2 2 4 2 3 3" xfId="10747" xr:uid="{17394AC8-5843-46BB-8A25-D1BB5F49DB78}"/>
    <cellStyle name="Normal 2 2 4 2 4" xfId="3211" xr:uid="{623C43D7-FEAC-4A8F-A214-40FB2DED5213}"/>
    <cellStyle name="Normal 2 2 4 2 4 2" xfId="7693" xr:uid="{F289497D-9F2A-4665-8EB8-512C56805E24}"/>
    <cellStyle name="Normal 2 2 4 2 4 2 2" xfId="16723" xr:uid="{AB63A068-CCB7-4571-A4A7-B868F97C45AA}"/>
    <cellStyle name="Normal 2 2 4 2 4 3" xfId="12241" xr:uid="{2A7A71C8-6079-4D32-AE0F-859E6139BEC4}"/>
    <cellStyle name="Normal 2 2 4 2 5" xfId="4705" xr:uid="{6441FBC8-683E-40F5-BB32-727C267D0F89}"/>
    <cellStyle name="Normal 2 2 4 2 5 2" xfId="13735" xr:uid="{44D218F1-BE86-47FD-A0B6-D17F616B8CCC}"/>
    <cellStyle name="Normal 2 2 4 2 6" xfId="9253" xr:uid="{2F4A1C6F-666A-4FC8-BF18-A73DF591200B}"/>
    <cellStyle name="Normal 2 2 4 3" xfId="409" xr:uid="{A745427A-6C22-4BC8-8602-C3E579242930}"/>
    <cellStyle name="Normal 2 2 4 3 2" xfId="1156" xr:uid="{561487DC-1151-498C-AB9D-05A7D0733FB3}"/>
    <cellStyle name="Normal 2 2 4 3 2 2" xfId="2650" xr:uid="{B38730EE-67C7-4B3A-97B2-B1A66CFCB78F}"/>
    <cellStyle name="Normal 2 2 4 3 2 2 2" xfId="7132" xr:uid="{9402CDFE-8DEB-460F-B3F5-F9EBE6B111C6}"/>
    <cellStyle name="Normal 2 2 4 3 2 2 2 2" xfId="16162" xr:uid="{57FD3E79-7F7F-4B48-BBBB-E2C5B5EC6ECC}"/>
    <cellStyle name="Normal 2 2 4 3 2 2 3" xfId="11680" xr:uid="{9A31A976-7C53-4997-AA31-B7A991570DE1}"/>
    <cellStyle name="Normal 2 2 4 3 2 3" xfId="4144" xr:uid="{D5E3991F-2668-45AE-B185-4B75C93FDAC7}"/>
    <cellStyle name="Normal 2 2 4 3 2 3 2" xfId="8626" xr:uid="{46B80664-5B9A-48F4-A160-D68EEAFF1046}"/>
    <cellStyle name="Normal 2 2 4 3 2 3 2 2" xfId="17656" xr:uid="{B47B4C37-D14C-44F5-9863-1260301DC6BE}"/>
    <cellStyle name="Normal 2 2 4 3 2 3 3" xfId="13174" xr:uid="{EBC59A7F-7CE1-4720-8760-F8E57C4EA845}"/>
    <cellStyle name="Normal 2 2 4 3 2 4" xfId="5638" xr:uid="{FE6BC61C-1438-46D6-A7F0-9AC7D5A683F1}"/>
    <cellStyle name="Normal 2 2 4 3 2 4 2" xfId="14668" xr:uid="{C5CC6ECC-80F4-4FA4-B9CC-72338B12D0BB}"/>
    <cellStyle name="Normal 2 2 4 3 2 5" xfId="10186" xr:uid="{3D9DB6F4-29B8-4716-B957-C57514B51CAF}"/>
    <cellStyle name="Normal 2 2 4 3 3" xfId="1903" xr:uid="{F39EBE27-4969-4198-A494-E3FC93CEA255}"/>
    <cellStyle name="Normal 2 2 4 3 3 2" xfId="6385" xr:uid="{93CA67D8-2D84-414B-9EF1-2A5CF8B3E9D5}"/>
    <cellStyle name="Normal 2 2 4 3 3 2 2" xfId="15415" xr:uid="{E4DC7C13-2883-4B8F-9A91-E60DE4CC94FB}"/>
    <cellStyle name="Normal 2 2 4 3 3 3" xfId="10933" xr:uid="{21D57E73-93FB-4B60-9948-F013B60A8B06}"/>
    <cellStyle name="Normal 2 2 4 3 4" xfId="3397" xr:uid="{E09E7F0D-DF6A-4978-ADD4-7F9186D7537F}"/>
    <cellStyle name="Normal 2 2 4 3 4 2" xfId="7879" xr:uid="{22FEF0A0-7BAF-419B-AA96-9AA61A3B5334}"/>
    <cellStyle name="Normal 2 2 4 3 4 2 2" xfId="16909" xr:uid="{E187B7C7-985F-46FE-8C86-F6ADCFD55CE7}"/>
    <cellStyle name="Normal 2 2 4 3 4 3" xfId="12427" xr:uid="{9C7B903C-4FBD-48EA-8C96-382BB862F302}"/>
    <cellStyle name="Normal 2 2 4 3 5" xfId="4891" xr:uid="{11397708-A2DA-4D59-9EFA-E60429835A61}"/>
    <cellStyle name="Normal 2 2 4 3 5 2" xfId="13921" xr:uid="{343DB784-9CEF-44C6-A48B-2C261C118342}"/>
    <cellStyle name="Normal 2 2 4 3 6" xfId="9439" xr:uid="{DE494478-C28D-4918-9DDC-0E3234948416}"/>
    <cellStyle name="Normal 2 2 4 4" xfId="595" xr:uid="{E22A0127-FCFD-46EE-91FC-2E08D65C55E1}"/>
    <cellStyle name="Normal 2 2 4 4 2" xfId="1342" xr:uid="{6EFB50CD-72DE-4A3A-854C-C0482B1EA54E}"/>
    <cellStyle name="Normal 2 2 4 4 2 2" xfId="2836" xr:uid="{867D20FB-4036-4105-AFA8-DD998A2BAD16}"/>
    <cellStyle name="Normal 2 2 4 4 2 2 2" xfId="7318" xr:uid="{2029F6A0-1BA4-47D9-9C87-B04D694B8A1D}"/>
    <cellStyle name="Normal 2 2 4 4 2 2 2 2" xfId="16348" xr:uid="{36EAC5D9-2901-462D-9C3F-2E979BC4B4AD}"/>
    <cellStyle name="Normal 2 2 4 4 2 2 3" xfId="11866" xr:uid="{4F2981E4-8453-42CF-A618-28FF16E164CB}"/>
    <cellStyle name="Normal 2 2 4 4 2 3" xfId="4330" xr:uid="{9B1BFF79-3801-46C9-B3FB-03CBE7DAD878}"/>
    <cellStyle name="Normal 2 2 4 4 2 3 2" xfId="8812" xr:uid="{D9FC202F-8358-4739-9C65-FFBBD5030F16}"/>
    <cellStyle name="Normal 2 2 4 4 2 3 2 2" xfId="17842" xr:uid="{F931F3B9-5145-44AD-8F3C-3BE0F2E9F738}"/>
    <cellStyle name="Normal 2 2 4 4 2 3 3" xfId="13360" xr:uid="{9B45C04A-0FD4-46B1-9909-29B062E3E23D}"/>
    <cellStyle name="Normal 2 2 4 4 2 4" xfId="5824" xr:uid="{375DF7DC-2405-4E17-AB6E-4F51F1B56EEF}"/>
    <cellStyle name="Normal 2 2 4 4 2 4 2" xfId="14854" xr:uid="{38634AB1-49CD-4501-9F1D-67B7BA69027A}"/>
    <cellStyle name="Normal 2 2 4 4 2 5" xfId="10372" xr:uid="{AA595D00-6A1F-4434-8B9D-F9DD299C02BC}"/>
    <cellStyle name="Normal 2 2 4 4 3" xfId="2089" xr:uid="{B300F90F-4B1E-45D8-82F1-6CC5E209D9B2}"/>
    <cellStyle name="Normal 2 2 4 4 3 2" xfId="6571" xr:uid="{E18BFF58-1B12-4308-A3F7-0D0060A44025}"/>
    <cellStyle name="Normal 2 2 4 4 3 2 2" xfId="15601" xr:uid="{CEAB514A-BD02-4DA2-A528-4613C525C559}"/>
    <cellStyle name="Normal 2 2 4 4 3 3" xfId="11119" xr:uid="{C6E2201B-C576-4185-A56E-E735E9CA90B3}"/>
    <cellStyle name="Normal 2 2 4 4 4" xfId="3583" xr:uid="{C859E6B2-6872-4BD7-806C-D143E8A376EF}"/>
    <cellStyle name="Normal 2 2 4 4 4 2" xfId="8065" xr:uid="{1DB1CA28-26F3-43F2-AEA4-E624355DC1D8}"/>
    <cellStyle name="Normal 2 2 4 4 4 2 2" xfId="17095" xr:uid="{DA377FB3-A94A-49E7-9A80-549D9CD49ABA}"/>
    <cellStyle name="Normal 2 2 4 4 4 3" xfId="12613" xr:uid="{32391D9E-F66A-4E1E-808F-CD78E057EFDC}"/>
    <cellStyle name="Normal 2 2 4 4 5" xfId="5077" xr:uid="{00A89A38-AC0C-4785-AB27-03516F7B4D62}"/>
    <cellStyle name="Normal 2 2 4 4 5 2" xfId="14107" xr:uid="{AD541D89-21AA-4761-9070-C05F66C65283}"/>
    <cellStyle name="Normal 2 2 4 4 6" xfId="9625" xr:uid="{424EF345-5F7E-47DF-9F3E-988A026913DC}"/>
    <cellStyle name="Normal 2 2 4 5" xfId="782" xr:uid="{ABD5862E-2784-4C9A-9645-3C83B5BBDFB3}"/>
    <cellStyle name="Normal 2 2 4 5 2" xfId="2276" xr:uid="{61BE9501-474E-4A2C-8D06-E6776DB513A1}"/>
    <cellStyle name="Normal 2 2 4 5 2 2" xfId="6758" xr:uid="{53B565B9-1740-480A-BAEE-C94B565E6F41}"/>
    <cellStyle name="Normal 2 2 4 5 2 2 2" xfId="15788" xr:uid="{CF8090AC-D1DB-4FD3-94BB-62B47C27CF82}"/>
    <cellStyle name="Normal 2 2 4 5 2 3" xfId="11306" xr:uid="{18E41F55-1E65-4BAA-83DE-1EA3C66F8768}"/>
    <cellStyle name="Normal 2 2 4 5 3" xfId="3770" xr:uid="{3D647A4B-2CD2-406C-8FDF-63BC9425446B}"/>
    <cellStyle name="Normal 2 2 4 5 3 2" xfId="8252" xr:uid="{01AA78B9-D863-44F8-B9BC-A19CED46F3E8}"/>
    <cellStyle name="Normal 2 2 4 5 3 2 2" xfId="17282" xr:uid="{F2CBE2F5-3F33-4E74-A6B1-6FF8C7DEDABD}"/>
    <cellStyle name="Normal 2 2 4 5 3 3" xfId="12800" xr:uid="{5D62AB6D-0C72-4395-94FB-7DDC25B05A99}"/>
    <cellStyle name="Normal 2 2 4 5 4" xfId="5264" xr:uid="{C849CAAB-F958-4C64-A8D0-A77A89FE1548}"/>
    <cellStyle name="Normal 2 2 4 5 4 2" xfId="14294" xr:uid="{D52AEDCE-559D-4C64-8380-5420CEC75339}"/>
    <cellStyle name="Normal 2 2 4 5 5" xfId="9812" xr:uid="{0728402E-0E6E-4CA6-BDE7-1E491D624C48}"/>
    <cellStyle name="Normal 2 2 4 6" xfId="1531" xr:uid="{5CC3729E-DCF9-4E37-ADDD-689050BD6E15}"/>
    <cellStyle name="Normal 2 2 4 6 2" xfId="6013" xr:uid="{9F4FE4E7-8059-464B-A12B-C3ECEDB16FD0}"/>
    <cellStyle name="Normal 2 2 4 6 2 2" xfId="15043" xr:uid="{C89FBBF3-5C74-444F-B90C-AC3638C58307}"/>
    <cellStyle name="Normal 2 2 4 6 3" xfId="10561" xr:uid="{D5278444-4BEA-4754-859C-E1ED65A587EC}"/>
    <cellStyle name="Normal 2 2 4 7" xfId="3025" xr:uid="{F4A74412-3F41-4959-B8E6-9EEFE448838B}"/>
    <cellStyle name="Normal 2 2 4 7 2" xfId="7507" xr:uid="{3C8690B9-B8A4-4815-8101-73D54F2AA334}"/>
    <cellStyle name="Normal 2 2 4 7 2 2" xfId="16537" xr:uid="{6D32964F-6B84-44D3-9E07-728C97486662}"/>
    <cellStyle name="Normal 2 2 4 7 3" xfId="12055" xr:uid="{73C94DF7-B180-4A59-B7F3-79AAE4285F39}"/>
    <cellStyle name="Normal 2 2 4 8" xfId="4519" xr:uid="{42F84FCE-5698-41BB-867A-38C8BFBD2447}"/>
    <cellStyle name="Normal 2 2 4 8 2" xfId="13549" xr:uid="{AF7F76C2-D2D0-4B4F-8855-91DFCE5C6D56}"/>
    <cellStyle name="Normal 2 2 4 9" xfId="9067" xr:uid="{3D95528B-6574-41AB-A956-113AEBF5B8EE}"/>
    <cellStyle name="Normal 2 2 5" xfId="60" xr:uid="{FB6D00A2-4566-4D24-A4AC-5BD3DFF36BE3}"/>
    <cellStyle name="Normal 2 2 5 2" xfId="246" xr:uid="{423B91D6-E86C-4668-8CB7-D3733AED036B}"/>
    <cellStyle name="Normal 2 2 5 2 2" xfId="991" xr:uid="{E9829C20-E465-4B94-BDFD-891458E0AD99}"/>
    <cellStyle name="Normal 2 2 5 2 2 2" xfId="2485" xr:uid="{CBF5ECE7-2799-4AFE-8866-3A08E9DA399F}"/>
    <cellStyle name="Normal 2 2 5 2 2 2 2" xfId="6967" xr:uid="{69CFD74E-9EFA-4E4D-BDAD-333B15C6C788}"/>
    <cellStyle name="Normal 2 2 5 2 2 2 2 2" xfId="15997" xr:uid="{4317117A-27E4-479C-82B5-E3DC88028B5C}"/>
    <cellStyle name="Normal 2 2 5 2 2 2 3" xfId="11515" xr:uid="{5F597028-D129-4DF2-A417-5D0A706CA1AB}"/>
    <cellStyle name="Normal 2 2 5 2 2 3" xfId="3979" xr:uid="{25C4A1FD-D0B6-4D5E-86CD-70AABEB866E0}"/>
    <cellStyle name="Normal 2 2 5 2 2 3 2" xfId="8461" xr:uid="{4EBFA03B-92CC-45E7-94C6-76900788A1D7}"/>
    <cellStyle name="Normal 2 2 5 2 2 3 2 2" xfId="17491" xr:uid="{A02C56CB-7F06-448B-BAFB-01565675901C}"/>
    <cellStyle name="Normal 2 2 5 2 2 3 3" xfId="13009" xr:uid="{E96E0E76-6F11-4B32-8047-78720DD283B6}"/>
    <cellStyle name="Normal 2 2 5 2 2 4" xfId="5473" xr:uid="{98C8151F-D7F8-4E0E-8499-EB63FAD75687}"/>
    <cellStyle name="Normal 2 2 5 2 2 4 2" xfId="14503" xr:uid="{5E8AC9EE-BA4A-4D51-91D8-FD98F2C9E486}"/>
    <cellStyle name="Normal 2 2 5 2 2 5" xfId="10021" xr:uid="{35F5638F-CC62-4801-9644-9460048746E9}"/>
    <cellStyle name="Normal 2 2 5 2 3" xfId="1740" xr:uid="{5387EB36-3295-4EDF-8D6C-79966339F68E}"/>
    <cellStyle name="Normal 2 2 5 2 3 2" xfId="6222" xr:uid="{BC5C7DB1-1529-4213-A30A-FC3FFEECF8A6}"/>
    <cellStyle name="Normal 2 2 5 2 3 2 2" xfId="15252" xr:uid="{E569FA65-F53F-48F2-8D6A-1EF2109C105E}"/>
    <cellStyle name="Normal 2 2 5 2 3 3" xfId="10770" xr:uid="{497832D2-D1D4-49E0-A34C-5DD1241F02A6}"/>
    <cellStyle name="Normal 2 2 5 2 4" xfId="3234" xr:uid="{1D27FF49-7A60-4C43-89AD-21E2563BDEF7}"/>
    <cellStyle name="Normal 2 2 5 2 4 2" xfId="7716" xr:uid="{0A011322-246E-45FE-98A6-108F0FBD63D4}"/>
    <cellStyle name="Normal 2 2 5 2 4 2 2" xfId="16746" xr:uid="{09955558-52EF-470A-B8E9-A0B8BA2750EA}"/>
    <cellStyle name="Normal 2 2 5 2 4 3" xfId="12264" xr:uid="{3737054F-AA82-4247-867E-85A3FCE80790}"/>
    <cellStyle name="Normal 2 2 5 2 5" xfId="4728" xr:uid="{8FB09560-A54C-4DFE-BD28-663CBD442093}"/>
    <cellStyle name="Normal 2 2 5 2 5 2" xfId="13758" xr:uid="{C191DFDC-897A-40D9-834C-5C77FA35388C}"/>
    <cellStyle name="Normal 2 2 5 2 6" xfId="9276" xr:uid="{1FC7156B-C42B-4B23-995D-C79206B36B67}"/>
    <cellStyle name="Normal 2 2 5 3" xfId="432" xr:uid="{E897607F-B823-40E6-892D-971C0463CBE1}"/>
    <cellStyle name="Normal 2 2 5 3 2" xfId="1179" xr:uid="{1496FA39-251F-4303-A62D-A65BC9E2B3DE}"/>
    <cellStyle name="Normal 2 2 5 3 2 2" xfId="2673" xr:uid="{8A4354D4-8ED1-4DFF-819A-51E5AA57238D}"/>
    <cellStyle name="Normal 2 2 5 3 2 2 2" xfId="7155" xr:uid="{964A4FFE-4BBC-4E4B-B2D8-C47E3969BAA0}"/>
    <cellStyle name="Normal 2 2 5 3 2 2 2 2" xfId="16185" xr:uid="{CC53D61A-B3EA-459C-861C-1FCE922A6A22}"/>
    <cellStyle name="Normal 2 2 5 3 2 2 3" xfId="11703" xr:uid="{FCE314A7-C627-4FC5-B338-90F7DAE42665}"/>
    <cellStyle name="Normal 2 2 5 3 2 3" xfId="4167" xr:uid="{8CE1B9B2-34FF-4B5B-8365-CA58A05C07A1}"/>
    <cellStyle name="Normal 2 2 5 3 2 3 2" xfId="8649" xr:uid="{D9DE2D91-996B-4A1D-8D22-93E408EBA9AD}"/>
    <cellStyle name="Normal 2 2 5 3 2 3 2 2" xfId="17679" xr:uid="{D5E2ABED-4474-4223-AB93-F0EC12AAA7E5}"/>
    <cellStyle name="Normal 2 2 5 3 2 3 3" xfId="13197" xr:uid="{93391CC5-A6ED-4543-B21C-0C1DFC3B3908}"/>
    <cellStyle name="Normal 2 2 5 3 2 4" xfId="5661" xr:uid="{BFE1F09F-6DBF-468E-9389-33B163491F4D}"/>
    <cellStyle name="Normal 2 2 5 3 2 4 2" xfId="14691" xr:uid="{5E066673-5E3D-4349-9CCA-2B8831E07AE9}"/>
    <cellStyle name="Normal 2 2 5 3 2 5" xfId="10209" xr:uid="{CD354639-E1D5-4E85-BA73-8F2B13642D46}"/>
    <cellStyle name="Normal 2 2 5 3 3" xfId="1926" xr:uid="{63CA2B12-B339-44E0-8CA5-2752FFCF2E89}"/>
    <cellStyle name="Normal 2 2 5 3 3 2" xfId="6408" xr:uid="{1361B18A-DD86-4464-ABC4-9BF378CA63DC}"/>
    <cellStyle name="Normal 2 2 5 3 3 2 2" xfId="15438" xr:uid="{4C55CC59-D14B-4810-AD5E-F0D2335FB8C5}"/>
    <cellStyle name="Normal 2 2 5 3 3 3" xfId="10956" xr:uid="{4D1A19C7-8E7E-49C3-B7B2-E073BB058AE1}"/>
    <cellStyle name="Normal 2 2 5 3 4" xfId="3420" xr:uid="{3A505235-1F2F-4A7B-85E8-B258423CDC29}"/>
    <cellStyle name="Normal 2 2 5 3 4 2" xfId="7902" xr:uid="{306FEAC6-A5C4-4C55-B51D-740B34C9D64F}"/>
    <cellStyle name="Normal 2 2 5 3 4 2 2" xfId="16932" xr:uid="{C00C98B0-088E-4576-AEBC-9B9D2D6BB3C2}"/>
    <cellStyle name="Normal 2 2 5 3 4 3" xfId="12450" xr:uid="{29DDB3D8-B633-4F73-92ED-8D57FB2ED2B2}"/>
    <cellStyle name="Normal 2 2 5 3 5" xfId="4914" xr:uid="{AF311EC0-D53A-472E-AFA2-317EEDDAF6DF}"/>
    <cellStyle name="Normal 2 2 5 3 5 2" xfId="13944" xr:uid="{DB5ED807-1A11-4F97-A309-30F75756BEF8}"/>
    <cellStyle name="Normal 2 2 5 3 6" xfId="9462" xr:uid="{2E51BEE4-58BC-4E7F-A5D2-5E3A1B40E6EB}"/>
    <cellStyle name="Normal 2 2 5 4" xfId="618" xr:uid="{DA3A0810-FF5C-4196-B8BA-FB176D8BCABC}"/>
    <cellStyle name="Normal 2 2 5 4 2" xfId="1365" xr:uid="{ADF1E057-827F-4D65-81C7-17423EB35593}"/>
    <cellStyle name="Normal 2 2 5 4 2 2" xfId="2859" xr:uid="{39CDD7D9-004C-4521-A09D-4B236BF6EAD3}"/>
    <cellStyle name="Normal 2 2 5 4 2 2 2" xfId="7341" xr:uid="{76D96C25-6AE6-4983-BCC2-A6A80B7365F4}"/>
    <cellStyle name="Normal 2 2 5 4 2 2 2 2" xfId="16371" xr:uid="{E33E677C-C496-4303-B13F-F88A15C53472}"/>
    <cellStyle name="Normal 2 2 5 4 2 2 3" xfId="11889" xr:uid="{8481C75E-EA65-4474-93AB-595885448A52}"/>
    <cellStyle name="Normal 2 2 5 4 2 3" xfId="4353" xr:uid="{C00D23FC-1B36-4B32-AF57-B52905519FD6}"/>
    <cellStyle name="Normal 2 2 5 4 2 3 2" xfId="8835" xr:uid="{1C358AC5-2DBC-465C-8B40-FAF846B2EBC7}"/>
    <cellStyle name="Normal 2 2 5 4 2 3 2 2" xfId="17865" xr:uid="{3E61A80C-88CB-49DA-A471-4A2FA2FAD197}"/>
    <cellStyle name="Normal 2 2 5 4 2 3 3" xfId="13383" xr:uid="{F3EFC4BD-BE1E-4086-9806-96B428D153DB}"/>
    <cellStyle name="Normal 2 2 5 4 2 4" xfId="5847" xr:uid="{EC8956B0-E504-4F20-8D62-CA34D4E5C55F}"/>
    <cellStyle name="Normal 2 2 5 4 2 4 2" xfId="14877" xr:uid="{1D32B7BC-8F20-48B3-A9B4-45D5444E7247}"/>
    <cellStyle name="Normal 2 2 5 4 2 5" xfId="10395" xr:uid="{12DBBADF-CCBC-4C38-ACF4-169F6574EDB9}"/>
    <cellStyle name="Normal 2 2 5 4 3" xfId="2112" xr:uid="{4DA0A183-1470-4563-8FF3-2F2F2B519DC0}"/>
    <cellStyle name="Normal 2 2 5 4 3 2" xfId="6594" xr:uid="{C665195A-0601-43CA-8534-785F00D42A7A}"/>
    <cellStyle name="Normal 2 2 5 4 3 2 2" xfId="15624" xr:uid="{172B07E5-C6F6-46A6-9AF3-C1E57350BBD9}"/>
    <cellStyle name="Normal 2 2 5 4 3 3" xfId="11142" xr:uid="{6136AE00-E895-49E8-8340-B9FB6BAA6818}"/>
    <cellStyle name="Normal 2 2 5 4 4" xfId="3606" xr:uid="{0F7F5483-A889-448E-96E5-45DC4345E1BC}"/>
    <cellStyle name="Normal 2 2 5 4 4 2" xfId="8088" xr:uid="{FB83ED12-2C7C-4413-9073-35CB2900C7AD}"/>
    <cellStyle name="Normal 2 2 5 4 4 2 2" xfId="17118" xr:uid="{DA94EAD9-8FB2-442A-8765-B734BC3BA7E7}"/>
    <cellStyle name="Normal 2 2 5 4 4 3" xfId="12636" xr:uid="{EA5A1641-047B-4580-8463-9808BA7D94D6}"/>
    <cellStyle name="Normal 2 2 5 4 5" xfId="5100" xr:uid="{7845877D-601B-4721-B225-6C3A9F15C2EE}"/>
    <cellStyle name="Normal 2 2 5 4 5 2" xfId="14130" xr:uid="{347C1A36-D413-46B0-88BC-E289F7718A72}"/>
    <cellStyle name="Normal 2 2 5 4 6" xfId="9648" xr:uid="{146F03AD-4FEC-4ADB-A490-D6E68C876DDA}"/>
    <cellStyle name="Normal 2 2 5 5" xfId="805" xr:uid="{8E64B9A5-22A0-4143-9CF2-34CEC5503562}"/>
    <cellStyle name="Normal 2 2 5 5 2" xfId="2299" xr:uid="{390E8534-2C05-45EE-87CF-B82B8ECDB752}"/>
    <cellStyle name="Normal 2 2 5 5 2 2" xfId="6781" xr:uid="{15582714-4A48-477B-97A9-E13656F93C4B}"/>
    <cellStyle name="Normal 2 2 5 5 2 2 2" xfId="15811" xr:uid="{4E2C9126-26CA-412B-A5D2-10519FE6CCED}"/>
    <cellStyle name="Normal 2 2 5 5 2 3" xfId="11329" xr:uid="{7FE33982-5483-47A9-98BD-1EF7153C2E5A}"/>
    <cellStyle name="Normal 2 2 5 5 3" xfId="3793" xr:uid="{D5AA7DC4-73D6-4983-BA4A-8591E0C98384}"/>
    <cellStyle name="Normal 2 2 5 5 3 2" xfId="8275" xr:uid="{892DBE4B-2112-4817-B7AA-7811EEA9CD79}"/>
    <cellStyle name="Normal 2 2 5 5 3 2 2" xfId="17305" xr:uid="{2E34CB66-6573-430E-9ED4-6C5E56BBD586}"/>
    <cellStyle name="Normal 2 2 5 5 3 3" xfId="12823" xr:uid="{192D5A10-883F-42AE-9ED8-A4C75B0ED1EF}"/>
    <cellStyle name="Normal 2 2 5 5 4" xfId="5287" xr:uid="{30AE8204-D639-48AC-903F-DB70F1A82869}"/>
    <cellStyle name="Normal 2 2 5 5 4 2" xfId="14317" xr:uid="{73BD922E-9813-40ED-BEE3-31EDD25EA81B}"/>
    <cellStyle name="Normal 2 2 5 5 5" xfId="9835" xr:uid="{100AB296-35D1-4073-A7CB-FE6FBF192FD3}"/>
    <cellStyle name="Normal 2 2 5 6" xfId="1554" xr:uid="{53FAB7D2-D27B-44BE-ADC5-2F7980727B69}"/>
    <cellStyle name="Normal 2 2 5 6 2" xfId="6036" xr:uid="{4BA9554F-2D43-4C04-8FBA-0DDB27C26459}"/>
    <cellStyle name="Normal 2 2 5 6 2 2" xfId="15066" xr:uid="{1BFC52A9-31BF-4144-8B3F-E4D099A76564}"/>
    <cellStyle name="Normal 2 2 5 6 3" xfId="10584" xr:uid="{6E662767-78A9-4509-926A-E2B0C74E65A5}"/>
    <cellStyle name="Normal 2 2 5 7" xfId="3048" xr:uid="{552EC5DF-296C-4BFE-BE4F-50BCDEAD438C}"/>
    <cellStyle name="Normal 2 2 5 7 2" xfId="7530" xr:uid="{B8B74425-B798-4EB3-B012-B1920A80E45E}"/>
    <cellStyle name="Normal 2 2 5 7 2 2" xfId="16560" xr:uid="{4B180C72-F0E9-4DD9-AB82-050587456888}"/>
    <cellStyle name="Normal 2 2 5 7 3" xfId="12078" xr:uid="{65412729-ED0C-4847-B2F5-D786AD0A414A}"/>
    <cellStyle name="Normal 2 2 5 8" xfId="4542" xr:uid="{9FDB4982-EA88-430B-BF4C-69281CE682A0}"/>
    <cellStyle name="Normal 2 2 5 8 2" xfId="13572" xr:uid="{A1B2F910-5547-400A-AA84-61D56E651E00}"/>
    <cellStyle name="Normal 2 2 5 9" xfId="9090" xr:uid="{D3E440C9-92A9-4EA3-A519-2D7B46AFF5B8}"/>
    <cellStyle name="Normal 2 2 6" xfId="84" xr:uid="{CEB74889-7DA0-4280-B4BE-3E67A5BE3B54}"/>
    <cellStyle name="Normal 2 2 6 2" xfId="270" xr:uid="{03A68A3D-E319-4F72-8AA4-E8EC2A2B82B5}"/>
    <cellStyle name="Normal 2 2 6 2 2" xfId="1014" xr:uid="{39B6653D-AB26-4825-A56C-ABBB84E627A9}"/>
    <cellStyle name="Normal 2 2 6 2 2 2" xfId="2508" xr:uid="{C8439267-A676-4F91-932B-8F1CD486EDEB}"/>
    <cellStyle name="Normal 2 2 6 2 2 2 2" xfId="6990" xr:uid="{8DB34846-4214-432B-9EA9-B9EC0FAF465E}"/>
    <cellStyle name="Normal 2 2 6 2 2 2 2 2" xfId="16020" xr:uid="{304C79A4-22E9-4FC5-AB8B-F56AF307F428}"/>
    <cellStyle name="Normal 2 2 6 2 2 2 3" xfId="11538" xr:uid="{464CB4A2-BE14-49FC-ABD9-EE754BF459A2}"/>
    <cellStyle name="Normal 2 2 6 2 2 3" xfId="4002" xr:uid="{8A9D1BDE-53D3-45DB-B033-CB538ECF1A82}"/>
    <cellStyle name="Normal 2 2 6 2 2 3 2" xfId="8484" xr:uid="{E76ECFDF-9A0A-4496-A31C-8432F29A308F}"/>
    <cellStyle name="Normal 2 2 6 2 2 3 2 2" xfId="17514" xr:uid="{E0F6F524-0467-4F4C-B7D2-397EDE708585}"/>
    <cellStyle name="Normal 2 2 6 2 2 3 3" xfId="13032" xr:uid="{7A409452-E131-4F90-923A-D1F326AC335A}"/>
    <cellStyle name="Normal 2 2 6 2 2 4" xfId="5496" xr:uid="{867E9E28-C232-40A5-A80C-ED1D677477BF}"/>
    <cellStyle name="Normal 2 2 6 2 2 4 2" xfId="14526" xr:uid="{C03AAAD1-B9E6-4B3A-A963-AB5F763B91FC}"/>
    <cellStyle name="Normal 2 2 6 2 2 5" xfId="10044" xr:uid="{515AF8DE-DF78-41BF-8A2E-C76DB03C708A}"/>
    <cellStyle name="Normal 2 2 6 2 3" xfId="1764" xr:uid="{ED375E27-E44F-4F2F-8DAE-D955777C5383}"/>
    <cellStyle name="Normal 2 2 6 2 3 2" xfId="6246" xr:uid="{5333E31C-71AA-48E9-882A-4CCEFF142EDE}"/>
    <cellStyle name="Normal 2 2 6 2 3 2 2" xfId="15276" xr:uid="{5B6C7F2F-1059-41EB-8F3A-ED706434B790}"/>
    <cellStyle name="Normal 2 2 6 2 3 3" xfId="10794" xr:uid="{5026FED4-5133-448B-B7AA-9480560E2113}"/>
    <cellStyle name="Normal 2 2 6 2 4" xfId="3258" xr:uid="{085FD548-877E-46F1-A4A7-515B4562A89D}"/>
    <cellStyle name="Normal 2 2 6 2 4 2" xfId="7740" xr:uid="{F0DB9DFD-0B28-414C-8029-AF43B9D328CF}"/>
    <cellStyle name="Normal 2 2 6 2 4 2 2" xfId="16770" xr:uid="{AC21AC37-39BB-413C-8F82-4099C28D6040}"/>
    <cellStyle name="Normal 2 2 6 2 4 3" xfId="12288" xr:uid="{0E5D4F7D-546C-4517-BDDF-548B9BF56ADA}"/>
    <cellStyle name="Normal 2 2 6 2 5" xfId="4752" xr:uid="{62FCB339-7D0F-46DB-9733-4267C05B9859}"/>
    <cellStyle name="Normal 2 2 6 2 5 2" xfId="13782" xr:uid="{1D9600B2-5D84-4461-B6CF-C6D2645C3A0B}"/>
    <cellStyle name="Normal 2 2 6 2 6" xfId="9300" xr:uid="{B2477940-8E03-432F-B5EA-23C2FBFA129A}"/>
    <cellStyle name="Normal 2 2 6 3" xfId="456" xr:uid="{77AEA765-2702-4DB2-858C-38FF952486D3}"/>
    <cellStyle name="Normal 2 2 6 3 2" xfId="1203" xr:uid="{98534C90-82B9-4212-AA63-E466ECF1F6C3}"/>
    <cellStyle name="Normal 2 2 6 3 2 2" xfId="2697" xr:uid="{D09329AB-0B41-4BA4-8DD8-B32566291566}"/>
    <cellStyle name="Normal 2 2 6 3 2 2 2" xfId="7179" xr:uid="{034347F5-A017-49C6-A352-DA59A303A72C}"/>
    <cellStyle name="Normal 2 2 6 3 2 2 2 2" xfId="16209" xr:uid="{9A025CE2-CD14-40CB-8A02-AC95F42D9853}"/>
    <cellStyle name="Normal 2 2 6 3 2 2 3" xfId="11727" xr:uid="{87D1CA55-3C0C-40BC-8DF3-0CED1B3A9B3A}"/>
    <cellStyle name="Normal 2 2 6 3 2 3" xfId="4191" xr:uid="{4550B0D9-6192-4F20-AB6D-EA69B571C938}"/>
    <cellStyle name="Normal 2 2 6 3 2 3 2" xfId="8673" xr:uid="{52051521-2917-4AF7-831E-694A00A7A212}"/>
    <cellStyle name="Normal 2 2 6 3 2 3 2 2" xfId="17703" xr:uid="{929A59AF-5430-43E8-8710-C1EECB79F7CD}"/>
    <cellStyle name="Normal 2 2 6 3 2 3 3" xfId="13221" xr:uid="{AAE1D7BC-1202-4AEB-A89F-314241BBAFFD}"/>
    <cellStyle name="Normal 2 2 6 3 2 4" xfId="5685" xr:uid="{D4886E71-3513-4F35-9BA7-65424575D571}"/>
    <cellStyle name="Normal 2 2 6 3 2 4 2" xfId="14715" xr:uid="{38BB7158-798D-4BD3-9EBE-8BA0B04AE590}"/>
    <cellStyle name="Normal 2 2 6 3 2 5" xfId="10233" xr:uid="{5A727194-8A4B-4CCD-B99B-19EAB905FA9D}"/>
    <cellStyle name="Normal 2 2 6 3 3" xfId="1950" xr:uid="{874AF789-BE65-4335-B9AF-5DA3B93E61F6}"/>
    <cellStyle name="Normal 2 2 6 3 3 2" xfId="6432" xr:uid="{8D737476-C7CB-4F14-872A-D670AFB5D8EC}"/>
    <cellStyle name="Normal 2 2 6 3 3 2 2" xfId="15462" xr:uid="{57220B37-A05D-4E2D-A243-5003973322C6}"/>
    <cellStyle name="Normal 2 2 6 3 3 3" xfId="10980" xr:uid="{5E90B5E2-93E4-4BAE-B777-69E960942FC1}"/>
    <cellStyle name="Normal 2 2 6 3 4" xfId="3444" xr:uid="{B3F2A08F-A82A-4B8D-95D1-830965FD03BF}"/>
    <cellStyle name="Normal 2 2 6 3 4 2" xfId="7926" xr:uid="{49F20DAA-43B2-4E22-9A53-9D91D61E5CA2}"/>
    <cellStyle name="Normal 2 2 6 3 4 2 2" xfId="16956" xr:uid="{F986ADBA-135E-48AD-BADF-90E54CC19C37}"/>
    <cellStyle name="Normal 2 2 6 3 4 3" xfId="12474" xr:uid="{D32C34B6-1670-491C-AED7-C66FE613E41B}"/>
    <cellStyle name="Normal 2 2 6 3 5" xfId="4938" xr:uid="{3E0A0FCA-0121-4057-99A5-96809FEEEA92}"/>
    <cellStyle name="Normal 2 2 6 3 5 2" xfId="13968" xr:uid="{F3DFCCD5-AACD-4522-8758-A416A354D862}"/>
    <cellStyle name="Normal 2 2 6 3 6" xfId="9486" xr:uid="{5FB87873-EC7D-485B-8F5A-E15683EA9F43}"/>
    <cellStyle name="Normal 2 2 6 4" xfId="642" xr:uid="{26042531-6F41-46EB-A7CA-00369F47A23D}"/>
    <cellStyle name="Normal 2 2 6 4 2" xfId="1389" xr:uid="{34C6F4AF-01C7-477E-BB88-01D47278D140}"/>
    <cellStyle name="Normal 2 2 6 4 2 2" xfId="2883" xr:uid="{21929CD1-D884-4E68-8026-D680FE786FD7}"/>
    <cellStyle name="Normal 2 2 6 4 2 2 2" xfId="7365" xr:uid="{64630939-9E4D-49EC-93B7-32D4E63A3B92}"/>
    <cellStyle name="Normal 2 2 6 4 2 2 2 2" xfId="16395" xr:uid="{43062696-75AB-4A1A-BE54-F19A038EA9E7}"/>
    <cellStyle name="Normal 2 2 6 4 2 2 3" xfId="11913" xr:uid="{CB510AC9-DCB9-49A6-924F-DF885983A97B}"/>
    <cellStyle name="Normal 2 2 6 4 2 3" xfId="4377" xr:uid="{18FA6CE9-82DC-4774-B51B-0A4877DA1DDA}"/>
    <cellStyle name="Normal 2 2 6 4 2 3 2" xfId="8859" xr:uid="{6743DA7D-F85A-436B-9132-93D50EC8C9B3}"/>
    <cellStyle name="Normal 2 2 6 4 2 3 2 2" xfId="17889" xr:uid="{0EFDA0B1-94B6-4BDE-9632-FC307E5A5527}"/>
    <cellStyle name="Normal 2 2 6 4 2 3 3" xfId="13407" xr:uid="{78E6C355-C51B-48E2-BEBB-79ED77D2D974}"/>
    <cellStyle name="Normal 2 2 6 4 2 4" xfId="5871" xr:uid="{5DD36952-159C-4377-8190-F01585575E8A}"/>
    <cellStyle name="Normal 2 2 6 4 2 4 2" xfId="14901" xr:uid="{C1FCD413-B470-4A67-9C91-109946179D0E}"/>
    <cellStyle name="Normal 2 2 6 4 2 5" xfId="10419" xr:uid="{C8020FFE-9669-4F8C-8870-FF6491668068}"/>
    <cellStyle name="Normal 2 2 6 4 3" xfId="2136" xr:uid="{1EFB1617-9E02-437E-BBF5-6B977DA0AC91}"/>
    <cellStyle name="Normal 2 2 6 4 3 2" xfId="6618" xr:uid="{86D40648-A688-4DC7-99BB-E25873510C13}"/>
    <cellStyle name="Normal 2 2 6 4 3 2 2" xfId="15648" xr:uid="{C19D50B1-2B96-42CA-B046-ACF75E9B3038}"/>
    <cellStyle name="Normal 2 2 6 4 3 3" xfId="11166" xr:uid="{C048B91F-7535-4D1F-A9AE-32BC5C4A5C9D}"/>
    <cellStyle name="Normal 2 2 6 4 4" xfId="3630" xr:uid="{6D900749-D587-4518-B115-B83AE7163659}"/>
    <cellStyle name="Normal 2 2 6 4 4 2" xfId="8112" xr:uid="{40EB6D77-290F-4A88-86FD-A4A15AFAC3F1}"/>
    <cellStyle name="Normal 2 2 6 4 4 2 2" xfId="17142" xr:uid="{7B4C8D27-5A91-4FDF-A719-08CC77F970A1}"/>
    <cellStyle name="Normal 2 2 6 4 4 3" xfId="12660" xr:uid="{E26D06AC-CF7C-41D1-A039-3C40BD45BFC9}"/>
    <cellStyle name="Normal 2 2 6 4 5" xfId="5124" xr:uid="{3427569F-9153-4C91-BC65-478630B1E7ED}"/>
    <cellStyle name="Normal 2 2 6 4 5 2" xfId="14154" xr:uid="{5CD60DC1-7307-4A50-A42C-1B4AB410B7CF}"/>
    <cellStyle name="Normal 2 2 6 4 6" xfId="9672" xr:uid="{B4FD250A-E017-4E5C-BEE8-8D88B3229E0D}"/>
    <cellStyle name="Normal 2 2 6 5" xfId="829" xr:uid="{CC009ED6-0A8B-40F5-A654-218115807A67}"/>
    <cellStyle name="Normal 2 2 6 5 2" xfId="2323" xr:uid="{80BEDD3B-FF6D-46F5-93A1-8A22BE5A5C2B}"/>
    <cellStyle name="Normal 2 2 6 5 2 2" xfId="6805" xr:uid="{E775287E-E605-4BDE-9E0A-822CB943F318}"/>
    <cellStyle name="Normal 2 2 6 5 2 2 2" xfId="15835" xr:uid="{0129363E-7E6A-40A1-88A4-3254AB215B8A}"/>
    <cellStyle name="Normal 2 2 6 5 2 3" xfId="11353" xr:uid="{6DC1EFE9-2EAE-4BD7-A895-8D4587405399}"/>
    <cellStyle name="Normal 2 2 6 5 3" xfId="3817" xr:uid="{85626D72-E5C9-42C2-9ECB-BAEBB17EDAF0}"/>
    <cellStyle name="Normal 2 2 6 5 3 2" xfId="8299" xr:uid="{B5620CF2-E94D-40C0-86A8-E95003A0A27B}"/>
    <cellStyle name="Normal 2 2 6 5 3 2 2" xfId="17329" xr:uid="{3454AAB6-B691-4C95-BCD8-E851A6959784}"/>
    <cellStyle name="Normal 2 2 6 5 3 3" xfId="12847" xr:uid="{BB8F6428-0356-42F2-ADC8-72CF89134690}"/>
    <cellStyle name="Normal 2 2 6 5 4" xfId="5311" xr:uid="{8B9C7C0E-7363-46B2-8F75-B57DA0CA89EE}"/>
    <cellStyle name="Normal 2 2 6 5 4 2" xfId="14341" xr:uid="{169DFC87-4245-48AC-A0E1-FDB5FADE7D9A}"/>
    <cellStyle name="Normal 2 2 6 5 5" xfId="9859" xr:uid="{67C58236-64F3-4CC9-918D-D2F981FF085A}"/>
    <cellStyle name="Normal 2 2 6 6" xfId="1578" xr:uid="{B4A81EE9-EE08-40F1-8422-D68DDB6AAF10}"/>
    <cellStyle name="Normal 2 2 6 6 2" xfId="6060" xr:uid="{8DDE405A-BF04-4310-A249-3C0188F03FE9}"/>
    <cellStyle name="Normal 2 2 6 6 2 2" xfId="15090" xr:uid="{4028D433-3B09-48B2-9B84-1C1712DFED7C}"/>
    <cellStyle name="Normal 2 2 6 6 3" xfId="10608" xr:uid="{0B9168D3-9EDE-4DEC-9D55-AA446BD0A2C4}"/>
    <cellStyle name="Normal 2 2 6 7" xfId="3072" xr:uid="{CB622625-55CB-4CB5-A873-84B0C3BB8D84}"/>
    <cellStyle name="Normal 2 2 6 7 2" xfId="7554" xr:uid="{8EAC3E8F-790D-462F-B8E7-5D275215DCD3}"/>
    <cellStyle name="Normal 2 2 6 7 2 2" xfId="16584" xr:uid="{39BE94BB-0C2F-46DB-B9F4-5B99BC6A236B}"/>
    <cellStyle name="Normal 2 2 6 7 3" xfId="12102" xr:uid="{9AB2351A-A1A4-4188-800B-C8A8736A0A5B}"/>
    <cellStyle name="Normal 2 2 6 8" xfId="4566" xr:uid="{661A5E7E-C9F2-4FE5-A0BF-769811A45A35}"/>
    <cellStyle name="Normal 2 2 6 8 2" xfId="13596" xr:uid="{9E0991FB-778D-49B8-8CB4-22570A2E9C3C}"/>
    <cellStyle name="Normal 2 2 6 9" xfId="9114" xr:uid="{B0FA1005-DC6F-4999-B55A-8242673B941F}"/>
    <cellStyle name="Normal 2 2 7" xfId="105" xr:uid="{EC43AE5E-B03B-4C06-850C-406808A7048C}"/>
    <cellStyle name="Normal 2 2 7 2" xfId="291" xr:uid="{1330B845-B0E8-4E5F-BAC8-350513070B42}"/>
    <cellStyle name="Normal 2 2 7 2 2" xfId="1034" xr:uid="{39CD9643-7FAA-436D-856D-CA40E50D6493}"/>
    <cellStyle name="Normal 2 2 7 2 2 2" xfId="2528" xr:uid="{BF54541C-46A5-4500-87D4-4F262C4FA82F}"/>
    <cellStyle name="Normal 2 2 7 2 2 2 2" xfId="7010" xr:uid="{25766D5D-9401-4290-B685-B8CE16F267B4}"/>
    <cellStyle name="Normal 2 2 7 2 2 2 2 2" xfId="16040" xr:uid="{5569189A-6658-4404-91D4-D3BF4A7DFC70}"/>
    <cellStyle name="Normal 2 2 7 2 2 2 3" xfId="11558" xr:uid="{AD242A7A-30DF-4E3F-AB83-972DCB4BD920}"/>
    <cellStyle name="Normal 2 2 7 2 2 3" xfId="4022" xr:uid="{8DB96154-E50D-40E3-A539-E6DD19F58DD9}"/>
    <cellStyle name="Normal 2 2 7 2 2 3 2" xfId="8504" xr:uid="{9F8DBDDA-8E0E-4663-9188-E113355B9E3A}"/>
    <cellStyle name="Normal 2 2 7 2 2 3 2 2" xfId="17534" xr:uid="{6DC907DA-BD26-4404-A52D-CB7CD75FA459}"/>
    <cellStyle name="Normal 2 2 7 2 2 3 3" xfId="13052" xr:uid="{2D6268FB-B9EB-4469-8E53-58483524F873}"/>
    <cellStyle name="Normal 2 2 7 2 2 4" xfId="5516" xr:uid="{1BC0D686-6175-4B69-B851-73E76443FCEC}"/>
    <cellStyle name="Normal 2 2 7 2 2 4 2" xfId="14546" xr:uid="{11C0550D-B1A5-4182-82B0-C17B94BF89BC}"/>
    <cellStyle name="Normal 2 2 7 2 2 5" xfId="10064" xr:uid="{227796EC-C1EE-461D-9354-187E6A77020E}"/>
    <cellStyle name="Normal 2 2 7 2 3" xfId="1785" xr:uid="{4F0A88EB-E0B1-4079-B6D4-567BE20459C7}"/>
    <cellStyle name="Normal 2 2 7 2 3 2" xfId="6267" xr:uid="{723A903B-CC2F-4C90-96D0-A4E5D6B5D12E}"/>
    <cellStyle name="Normal 2 2 7 2 3 2 2" xfId="15297" xr:uid="{0D6DC83B-25AB-4886-9860-BF5FB64F5A71}"/>
    <cellStyle name="Normal 2 2 7 2 3 3" xfId="10815" xr:uid="{850FBC40-5FA4-406F-B476-9CAFBB552BC2}"/>
    <cellStyle name="Normal 2 2 7 2 4" xfId="3279" xr:uid="{D30C6D0D-2EB4-49DB-AAB2-1D2751533C83}"/>
    <cellStyle name="Normal 2 2 7 2 4 2" xfId="7761" xr:uid="{E1792D25-71DE-4FDF-8AEB-F97E8B83B0B2}"/>
    <cellStyle name="Normal 2 2 7 2 4 2 2" xfId="16791" xr:uid="{A72C7154-0BA3-4459-A9B8-922BAFBC498E}"/>
    <cellStyle name="Normal 2 2 7 2 4 3" xfId="12309" xr:uid="{699B2111-8E59-400C-8370-D632A50C8988}"/>
    <cellStyle name="Normal 2 2 7 2 5" xfId="4773" xr:uid="{56DA1538-D8D1-4938-94E3-C831686012F5}"/>
    <cellStyle name="Normal 2 2 7 2 5 2" xfId="13803" xr:uid="{452B5167-2EDB-4277-9C54-76B455E83731}"/>
    <cellStyle name="Normal 2 2 7 2 6" xfId="9321" xr:uid="{773911E4-521B-447B-BB4F-A13E365BF55B}"/>
    <cellStyle name="Normal 2 2 7 3" xfId="477" xr:uid="{E75128C4-DD2C-48DA-A4C9-BD12F338402C}"/>
    <cellStyle name="Normal 2 2 7 3 2" xfId="1224" xr:uid="{E1AF9B17-E0D4-4852-B944-3D5D47C74A23}"/>
    <cellStyle name="Normal 2 2 7 3 2 2" xfId="2718" xr:uid="{D47AC3B1-B6EC-4ECF-9B79-98AA2C3E89BB}"/>
    <cellStyle name="Normal 2 2 7 3 2 2 2" xfId="7200" xr:uid="{88D20995-68B9-45AE-9859-607CA40A0DB3}"/>
    <cellStyle name="Normal 2 2 7 3 2 2 2 2" xfId="16230" xr:uid="{96BA5385-52C0-46F8-8781-674CA176B63C}"/>
    <cellStyle name="Normal 2 2 7 3 2 2 3" xfId="11748" xr:uid="{9CE3EA5F-A1CD-482E-B6CC-C85E30F85209}"/>
    <cellStyle name="Normal 2 2 7 3 2 3" xfId="4212" xr:uid="{B6CC292B-1143-42C6-A341-285A4ECFAF78}"/>
    <cellStyle name="Normal 2 2 7 3 2 3 2" xfId="8694" xr:uid="{0755B05B-97A3-47A5-865A-2093191DFD30}"/>
    <cellStyle name="Normal 2 2 7 3 2 3 2 2" xfId="17724" xr:uid="{4EDFC412-7D28-48CB-AAD1-B8584DFEBDE2}"/>
    <cellStyle name="Normal 2 2 7 3 2 3 3" xfId="13242" xr:uid="{407BA973-A683-4B57-B8E5-D05D875EF030}"/>
    <cellStyle name="Normal 2 2 7 3 2 4" xfId="5706" xr:uid="{582E8764-1B54-4773-B107-F22BC203A50D}"/>
    <cellStyle name="Normal 2 2 7 3 2 4 2" xfId="14736" xr:uid="{362A748E-4C4B-4EFC-BA42-2BC726F15D7E}"/>
    <cellStyle name="Normal 2 2 7 3 2 5" xfId="10254" xr:uid="{60CDE3C6-D400-4A76-A0E7-E7001F540653}"/>
    <cellStyle name="Normal 2 2 7 3 3" xfId="1971" xr:uid="{3B0EFAC9-28D7-48D0-8FE9-1B48D90DB599}"/>
    <cellStyle name="Normal 2 2 7 3 3 2" xfId="6453" xr:uid="{7787A4CF-4F5E-4B0B-8436-0FA0921BB440}"/>
    <cellStyle name="Normal 2 2 7 3 3 2 2" xfId="15483" xr:uid="{073672E6-D1A4-4313-AA4F-FD37098A7DEE}"/>
    <cellStyle name="Normal 2 2 7 3 3 3" xfId="11001" xr:uid="{1A836B2D-335F-415A-9572-E04A46163BD0}"/>
    <cellStyle name="Normal 2 2 7 3 4" xfId="3465" xr:uid="{B46B09A9-AB4D-4B26-9269-C4949520997F}"/>
    <cellStyle name="Normal 2 2 7 3 4 2" xfId="7947" xr:uid="{27CC59C8-2BCD-4CBC-B6E9-FC7AA0F94B1A}"/>
    <cellStyle name="Normal 2 2 7 3 4 2 2" xfId="16977" xr:uid="{57D322D5-A773-4BCE-B733-EA876103E038}"/>
    <cellStyle name="Normal 2 2 7 3 4 3" xfId="12495" xr:uid="{344F4DA8-30B0-4868-8F45-F5CFC89AC792}"/>
    <cellStyle name="Normal 2 2 7 3 5" xfId="4959" xr:uid="{7FD99591-77C3-4E88-89DA-E0965F3DA1B0}"/>
    <cellStyle name="Normal 2 2 7 3 5 2" xfId="13989" xr:uid="{ED879AD3-945E-49C4-9481-E551AAAD878C}"/>
    <cellStyle name="Normal 2 2 7 3 6" xfId="9507" xr:uid="{BBE2E246-2CBA-4524-AC44-0AB5EB156517}"/>
    <cellStyle name="Normal 2 2 7 4" xfId="663" xr:uid="{EFAC7B13-2638-41FF-9477-B9ACB98D283A}"/>
    <cellStyle name="Normal 2 2 7 4 2" xfId="1410" xr:uid="{26E5677A-F371-4336-9133-AAEADA88E9AA}"/>
    <cellStyle name="Normal 2 2 7 4 2 2" xfId="2904" xr:uid="{CF4F97FA-3122-4286-BD25-544CD718B5AE}"/>
    <cellStyle name="Normal 2 2 7 4 2 2 2" xfId="7386" xr:uid="{DCFE0BE2-43F5-4EA0-9489-E797A8071AF6}"/>
    <cellStyle name="Normal 2 2 7 4 2 2 2 2" xfId="16416" xr:uid="{9483385A-DC7B-44A4-AF88-D90EA4624B23}"/>
    <cellStyle name="Normal 2 2 7 4 2 2 3" xfId="11934" xr:uid="{6DDF31D6-F685-470C-AC8D-DD877BCDD9AD}"/>
    <cellStyle name="Normal 2 2 7 4 2 3" xfId="4398" xr:uid="{F9299AA3-B985-4EC4-A8A9-9644815E691F}"/>
    <cellStyle name="Normal 2 2 7 4 2 3 2" xfId="8880" xr:uid="{24CF6203-F0F0-44AC-B06C-EF31CC20DB93}"/>
    <cellStyle name="Normal 2 2 7 4 2 3 2 2" xfId="17910" xr:uid="{76F555C0-4724-460E-9D40-876BECAD5677}"/>
    <cellStyle name="Normal 2 2 7 4 2 3 3" xfId="13428" xr:uid="{118CDFCD-8EB6-44E2-9B1B-ABDDF94E1448}"/>
    <cellStyle name="Normal 2 2 7 4 2 4" xfId="5892" xr:uid="{EAF48FA9-D5FD-4880-9836-B108B6FEDE22}"/>
    <cellStyle name="Normal 2 2 7 4 2 4 2" xfId="14922" xr:uid="{918F3477-C1C1-4B21-91A8-0C90797F160D}"/>
    <cellStyle name="Normal 2 2 7 4 2 5" xfId="10440" xr:uid="{052F1936-3C90-4672-99E0-4B395B316701}"/>
    <cellStyle name="Normal 2 2 7 4 3" xfId="2157" xr:uid="{18DA3A50-B97F-4EE0-A603-ACC1188D4A12}"/>
    <cellStyle name="Normal 2 2 7 4 3 2" xfId="6639" xr:uid="{DAFE01EA-20DE-4977-B9BB-64CFA7157442}"/>
    <cellStyle name="Normal 2 2 7 4 3 2 2" xfId="15669" xr:uid="{48D41E07-79D4-490F-B1C4-87E747BBF6E8}"/>
    <cellStyle name="Normal 2 2 7 4 3 3" xfId="11187" xr:uid="{FE713D7D-5E50-495E-A960-011C0F7DD1A6}"/>
    <cellStyle name="Normal 2 2 7 4 4" xfId="3651" xr:uid="{97E55B7E-05FA-4993-B784-9309D65719D5}"/>
    <cellStyle name="Normal 2 2 7 4 4 2" xfId="8133" xr:uid="{6647BF8B-148B-4B10-BAE6-BF353834D00B}"/>
    <cellStyle name="Normal 2 2 7 4 4 2 2" xfId="17163" xr:uid="{83CB167F-8149-430E-8E24-8831644430EE}"/>
    <cellStyle name="Normal 2 2 7 4 4 3" xfId="12681" xr:uid="{6585F68A-7BDB-463F-9FBD-439B3A7BDB0C}"/>
    <cellStyle name="Normal 2 2 7 4 5" xfId="5145" xr:uid="{B98F5892-8CB7-4D3C-88A2-724E83535487}"/>
    <cellStyle name="Normal 2 2 7 4 5 2" xfId="14175" xr:uid="{7AF20F04-D14A-46BA-A230-E87A4030855E}"/>
    <cellStyle name="Normal 2 2 7 4 6" xfId="9693" xr:uid="{19F46A04-8ED6-4E20-81B4-6329C66A9014}"/>
    <cellStyle name="Normal 2 2 7 5" xfId="850" xr:uid="{A6D98DB3-323A-4985-A133-68D55E778E2E}"/>
    <cellStyle name="Normal 2 2 7 5 2" xfId="2344" xr:uid="{E3B488EF-BF63-409D-BD6B-09844572786E}"/>
    <cellStyle name="Normal 2 2 7 5 2 2" xfId="6826" xr:uid="{F296A153-0EE7-4900-8B92-EFD6749A3607}"/>
    <cellStyle name="Normal 2 2 7 5 2 2 2" xfId="15856" xr:uid="{55D34C07-050A-4F81-8008-57A8C589BCE5}"/>
    <cellStyle name="Normal 2 2 7 5 2 3" xfId="11374" xr:uid="{E9209BCB-5DE3-43FC-AE28-E495674A69D9}"/>
    <cellStyle name="Normal 2 2 7 5 3" xfId="3838" xr:uid="{DA947319-D3BB-4F62-B1B4-99C01F0A2530}"/>
    <cellStyle name="Normal 2 2 7 5 3 2" xfId="8320" xr:uid="{D5B2CC02-DF3E-4566-8331-4E655431C6F9}"/>
    <cellStyle name="Normal 2 2 7 5 3 2 2" xfId="17350" xr:uid="{C0345D01-76B8-4BB5-849A-AAEAAEBD29C0}"/>
    <cellStyle name="Normal 2 2 7 5 3 3" xfId="12868" xr:uid="{EC671576-91AA-43A0-AA29-FD957F5A4810}"/>
    <cellStyle name="Normal 2 2 7 5 4" xfId="5332" xr:uid="{50B52AC4-5348-40FA-B3CD-E6061F934B0C}"/>
    <cellStyle name="Normal 2 2 7 5 4 2" xfId="14362" xr:uid="{9ADAF8BA-9CF9-412D-B33D-A416F2DF73A4}"/>
    <cellStyle name="Normal 2 2 7 5 5" xfId="9880" xr:uid="{CBE46190-3F3A-437D-AED5-5DAB26C7C7F2}"/>
    <cellStyle name="Normal 2 2 7 6" xfId="1599" xr:uid="{8E87897F-F11C-45A6-9D25-D19A70CF20DB}"/>
    <cellStyle name="Normal 2 2 7 6 2" xfId="6081" xr:uid="{0F368407-F7B9-4CAF-B40E-E2AA0902D81E}"/>
    <cellStyle name="Normal 2 2 7 6 2 2" xfId="15111" xr:uid="{32819D4C-2595-4AC6-90D6-18272CD8D54B}"/>
    <cellStyle name="Normal 2 2 7 6 3" xfId="10629" xr:uid="{7209555B-8D5A-4268-8DAA-15FC92152962}"/>
    <cellStyle name="Normal 2 2 7 7" xfId="3093" xr:uid="{61C00FF1-5F39-4609-8A60-EF0475529149}"/>
    <cellStyle name="Normal 2 2 7 7 2" xfId="7575" xr:uid="{6CC43E7F-92E2-476D-B91D-9ACB716EE111}"/>
    <cellStyle name="Normal 2 2 7 7 2 2" xfId="16605" xr:uid="{E946DC37-5790-4254-A4D1-AA0DD411E675}"/>
    <cellStyle name="Normal 2 2 7 7 3" xfId="12123" xr:uid="{1520246C-6549-4863-92C1-C067CEC85C7F}"/>
    <cellStyle name="Normal 2 2 7 8" xfId="4587" xr:uid="{9A25F8BA-9D21-469F-9437-19C5364703F6}"/>
    <cellStyle name="Normal 2 2 7 8 2" xfId="13617" xr:uid="{53DB4690-159F-4E5C-899D-D67C2BFBAA63}"/>
    <cellStyle name="Normal 2 2 7 9" xfId="9135" xr:uid="{EDF145FF-5BCD-45C1-87D3-301D752DB4A3}"/>
    <cellStyle name="Normal 2 2 8" xfId="131" xr:uid="{BFFDC5E2-CE56-4601-B5C8-91F713CE1173}"/>
    <cellStyle name="Normal 2 2 8 2" xfId="317" xr:uid="{AB444007-DF8A-4F74-9A7B-4D82618FD26C}"/>
    <cellStyle name="Normal 2 2 8 2 2" xfId="1060" xr:uid="{F0C10795-47AD-45B0-8767-8753C82A424E}"/>
    <cellStyle name="Normal 2 2 8 2 2 2" xfId="2554" xr:uid="{D66E3151-C030-4FAD-BAE8-C35B7A3975AA}"/>
    <cellStyle name="Normal 2 2 8 2 2 2 2" xfId="7036" xr:uid="{463D2863-DA8A-4737-BB71-5EFC3FAE6BEB}"/>
    <cellStyle name="Normal 2 2 8 2 2 2 2 2" xfId="16066" xr:uid="{786E2B74-E2F0-4C06-9A15-F3CC8C76367D}"/>
    <cellStyle name="Normal 2 2 8 2 2 2 3" xfId="11584" xr:uid="{F73B197F-D597-4388-A1B3-306B7990F353}"/>
    <cellStyle name="Normal 2 2 8 2 2 3" xfId="4048" xr:uid="{A912423C-7A34-487A-AADA-766BA6F037B4}"/>
    <cellStyle name="Normal 2 2 8 2 2 3 2" xfId="8530" xr:uid="{3D23A47B-2CE4-4573-A9DC-88BBAEE96846}"/>
    <cellStyle name="Normal 2 2 8 2 2 3 2 2" xfId="17560" xr:uid="{66A799D9-0EC3-45B1-A884-183DBDAB86FF}"/>
    <cellStyle name="Normal 2 2 8 2 2 3 3" xfId="13078" xr:uid="{3FCCB9B7-7968-4F8F-9276-EAEB5251539B}"/>
    <cellStyle name="Normal 2 2 8 2 2 4" xfId="5542" xr:uid="{F563692D-045B-4D77-9F08-17F357AB6274}"/>
    <cellStyle name="Normal 2 2 8 2 2 4 2" xfId="14572" xr:uid="{51EA5150-3FD0-4362-9193-6C89FE5C57A6}"/>
    <cellStyle name="Normal 2 2 8 2 2 5" xfId="10090" xr:uid="{4BE782CE-5F03-40AD-B093-22DDECC5DFB1}"/>
    <cellStyle name="Normal 2 2 8 2 3" xfId="1811" xr:uid="{41CC415A-EB00-4683-BCA7-72C0C4D8FF6F}"/>
    <cellStyle name="Normal 2 2 8 2 3 2" xfId="6293" xr:uid="{A2A1A630-6309-4446-BB78-A5A1219FE7C6}"/>
    <cellStyle name="Normal 2 2 8 2 3 2 2" xfId="15323" xr:uid="{6E8C015B-8664-4A9D-ABED-DB4A27B43E73}"/>
    <cellStyle name="Normal 2 2 8 2 3 3" xfId="10841" xr:uid="{351031AE-39C7-49FE-B45A-6C471EC54ADF}"/>
    <cellStyle name="Normal 2 2 8 2 4" xfId="3305" xr:uid="{708F9B49-862E-40A6-9CFD-8BBCAE06D643}"/>
    <cellStyle name="Normal 2 2 8 2 4 2" xfId="7787" xr:uid="{69840167-F187-4BD0-BFB8-3B5E25B2E997}"/>
    <cellStyle name="Normal 2 2 8 2 4 2 2" xfId="16817" xr:uid="{019F0F83-FB79-432B-AABE-38AAEC7FF793}"/>
    <cellStyle name="Normal 2 2 8 2 4 3" xfId="12335" xr:uid="{925987FD-AF14-4D29-BBE7-354513F7F011}"/>
    <cellStyle name="Normal 2 2 8 2 5" xfId="4799" xr:uid="{B2E29980-AF9F-459B-AADF-C257AA6D85A9}"/>
    <cellStyle name="Normal 2 2 8 2 5 2" xfId="13829" xr:uid="{6DC903BD-DA38-406A-B5B2-F43D15CB923D}"/>
    <cellStyle name="Normal 2 2 8 2 6" xfId="9347" xr:uid="{2BD956B3-3F23-4035-8130-366DBBAAAC36}"/>
    <cellStyle name="Normal 2 2 8 3" xfId="503" xr:uid="{25C92524-62A6-4D97-AEB5-038A4123500A}"/>
    <cellStyle name="Normal 2 2 8 3 2" xfId="1250" xr:uid="{EE89ED23-F125-4A24-B49D-4E884E11AAF5}"/>
    <cellStyle name="Normal 2 2 8 3 2 2" xfId="2744" xr:uid="{FBCCE772-90DF-48FF-82D5-AAC1F6FFD90B}"/>
    <cellStyle name="Normal 2 2 8 3 2 2 2" xfId="7226" xr:uid="{0A9C0B64-CC96-41CC-B304-E34E86A53E3F}"/>
    <cellStyle name="Normal 2 2 8 3 2 2 2 2" xfId="16256" xr:uid="{C557E7F0-A117-42E6-AE34-D377E3AE89A5}"/>
    <cellStyle name="Normal 2 2 8 3 2 2 3" xfId="11774" xr:uid="{FA725BAF-FD35-47DC-B95A-790121CD4A3D}"/>
    <cellStyle name="Normal 2 2 8 3 2 3" xfId="4238" xr:uid="{31C7ACE6-E8BD-4967-824B-FEF5CF84EEE3}"/>
    <cellStyle name="Normal 2 2 8 3 2 3 2" xfId="8720" xr:uid="{809E1DC4-7E79-4EE7-B80C-7D2841E082AC}"/>
    <cellStyle name="Normal 2 2 8 3 2 3 2 2" xfId="17750" xr:uid="{FB506005-3D27-4029-B7F4-0ACE7BEDDFEF}"/>
    <cellStyle name="Normal 2 2 8 3 2 3 3" xfId="13268" xr:uid="{2E11B848-6A75-4FD8-B68C-38421D4C7A1C}"/>
    <cellStyle name="Normal 2 2 8 3 2 4" xfId="5732" xr:uid="{26C029F2-9B89-48A7-A4AC-424A05AF44EE}"/>
    <cellStyle name="Normal 2 2 8 3 2 4 2" xfId="14762" xr:uid="{37106239-1D21-4FD9-88F6-62CA77687722}"/>
    <cellStyle name="Normal 2 2 8 3 2 5" xfId="10280" xr:uid="{1CD1BAD3-CD6C-4F53-AF29-5C3640CEB223}"/>
    <cellStyle name="Normal 2 2 8 3 3" xfId="1997" xr:uid="{A2A62CA2-8884-4C53-B254-B454C6D0E513}"/>
    <cellStyle name="Normal 2 2 8 3 3 2" xfId="6479" xr:uid="{AD7853E0-3140-42AE-B9FF-14DCDF5C85D9}"/>
    <cellStyle name="Normal 2 2 8 3 3 2 2" xfId="15509" xr:uid="{2E70961D-5148-445F-B775-B1093DECDB9E}"/>
    <cellStyle name="Normal 2 2 8 3 3 3" xfId="11027" xr:uid="{18929E97-4FC6-42D2-863E-EFCE63CFEA0D}"/>
    <cellStyle name="Normal 2 2 8 3 4" xfId="3491" xr:uid="{19D2480A-712B-431B-991D-68F593E8B762}"/>
    <cellStyle name="Normal 2 2 8 3 4 2" xfId="7973" xr:uid="{FB2D92BA-29CC-4DE3-B93E-4E1DEC9C958A}"/>
    <cellStyle name="Normal 2 2 8 3 4 2 2" xfId="17003" xr:uid="{FDBC7F3B-364C-4C3B-8837-A45EC1208300}"/>
    <cellStyle name="Normal 2 2 8 3 4 3" xfId="12521" xr:uid="{DE61B7FC-A122-463A-BAAE-2A5FC8B2055F}"/>
    <cellStyle name="Normal 2 2 8 3 5" xfId="4985" xr:uid="{775750D8-3C4A-4F5E-8B65-5F16D2FB66A8}"/>
    <cellStyle name="Normal 2 2 8 3 5 2" xfId="14015" xr:uid="{86C112D0-B6A2-43E1-8124-3EDE91BB02EE}"/>
    <cellStyle name="Normal 2 2 8 3 6" xfId="9533" xr:uid="{1478FC51-75EF-44BF-8CAA-F758E13F9F14}"/>
    <cellStyle name="Normal 2 2 8 4" xfId="689" xr:uid="{58CCE94B-0467-4211-8E7E-A2D6C6B3B5FB}"/>
    <cellStyle name="Normal 2 2 8 4 2" xfId="1436" xr:uid="{273F944E-4153-4530-B852-4F9BC2F42670}"/>
    <cellStyle name="Normal 2 2 8 4 2 2" xfId="2930" xr:uid="{380BB522-0436-439B-80DC-C96AF2206987}"/>
    <cellStyle name="Normal 2 2 8 4 2 2 2" xfId="7412" xr:uid="{E66D9158-AE77-42F7-861A-2BC5A897D2A6}"/>
    <cellStyle name="Normal 2 2 8 4 2 2 2 2" xfId="16442" xr:uid="{C19840DB-1431-45C2-AA63-1701A266400E}"/>
    <cellStyle name="Normal 2 2 8 4 2 2 3" xfId="11960" xr:uid="{8190027E-9CA2-401F-9528-3FD17A6B943C}"/>
    <cellStyle name="Normal 2 2 8 4 2 3" xfId="4424" xr:uid="{BD75E505-4850-4312-B8AF-079D63B441AD}"/>
    <cellStyle name="Normal 2 2 8 4 2 3 2" xfId="8906" xr:uid="{F51ADC77-9AF5-4B81-AFA9-F1BE5DBB1100}"/>
    <cellStyle name="Normal 2 2 8 4 2 3 2 2" xfId="17936" xr:uid="{1682E9E1-2030-4264-95B1-CB148D8C2C62}"/>
    <cellStyle name="Normal 2 2 8 4 2 3 3" xfId="13454" xr:uid="{5C17A161-A446-4A85-B7C3-6A4775ED9797}"/>
    <cellStyle name="Normal 2 2 8 4 2 4" xfId="5918" xr:uid="{62AAFE67-B891-4F99-BE35-CEF2FDFF36C8}"/>
    <cellStyle name="Normal 2 2 8 4 2 4 2" xfId="14948" xr:uid="{6DFB31FF-75FF-416E-8C6E-2F56EDD946E8}"/>
    <cellStyle name="Normal 2 2 8 4 2 5" xfId="10466" xr:uid="{AABC6832-E3A9-4930-B26D-EEC689ADFA23}"/>
    <cellStyle name="Normal 2 2 8 4 3" xfId="2183" xr:uid="{3077E360-6C41-4EAE-90E2-CDA881D234E7}"/>
    <cellStyle name="Normal 2 2 8 4 3 2" xfId="6665" xr:uid="{7F8C1DEF-4962-47A2-93AE-B3EC2B0D0E94}"/>
    <cellStyle name="Normal 2 2 8 4 3 2 2" xfId="15695" xr:uid="{760B4E5F-CE8D-4841-9BD5-D83A2ACC4480}"/>
    <cellStyle name="Normal 2 2 8 4 3 3" xfId="11213" xr:uid="{D1DD722A-E8A2-4DD8-9CE1-87676D1C51C1}"/>
    <cellStyle name="Normal 2 2 8 4 4" xfId="3677" xr:uid="{89D4306E-4316-4402-A249-AA8427F82054}"/>
    <cellStyle name="Normal 2 2 8 4 4 2" xfId="8159" xr:uid="{4AD0BE9D-A713-4D91-9DC7-64F84E39829B}"/>
    <cellStyle name="Normal 2 2 8 4 4 2 2" xfId="17189" xr:uid="{42A3D0CB-38A8-494B-AF24-D65A18CDEB19}"/>
    <cellStyle name="Normal 2 2 8 4 4 3" xfId="12707" xr:uid="{43EBE6C4-8EC4-4D7E-AAD4-4EEC8F86DB78}"/>
    <cellStyle name="Normal 2 2 8 4 5" xfId="5171" xr:uid="{FA8A1B46-A3D6-42B4-A3F8-52951AC2BB8F}"/>
    <cellStyle name="Normal 2 2 8 4 5 2" xfId="14201" xr:uid="{896EB69D-EA52-4EE0-99DB-4B6D0E1C310E}"/>
    <cellStyle name="Normal 2 2 8 4 6" xfId="9719" xr:uid="{BCA073CA-B68E-4FDB-86F2-3C057C538C2B}"/>
    <cellStyle name="Normal 2 2 8 5" xfId="876" xr:uid="{9832DCE5-2C4B-4237-B4F6-665B1BCA6DB0}"/>
    <cellStyle name="Normal 2 2 8 5 2" xfId="2370" xr:uid="{7925FB9E-AA4C-4A24-A881-3AEC3E3A0B07}"/>
    <cellStyle name="Normal 2 2 8 5 2 2" xfId="6852" xr:uid="{BB5D8BB4-E154-46A8-9A60-3BC73EE3BCF2}"/>
    <cellStyle name="Normal 2 2 8 5 2 2 2" xfId="15882" xr:uid="{55A3297F-32D4-41CD-AA0D-885346DA56BC}"/>
    <cellStyle name="Normal 2 2 8 5 2 3" xfId="11400" xr:uid="{D4BE9A94-B596-4A4E-AF75-C49A12E6C1C4}"/>
    <cellStyle name="Normal 2 2 8 5 3" xfId="3864" xr:uid="{D20DFCB1-C560-4CBF-BECC-555DA522B0DB}"/>
    <cellStyle name="Normal 2 2 8 5 3 2" xfId="8346" xr:uid="{FDD254D6-19A1-4D4D-9C66-9C42DFD4E9D3}"/>
    <cellStyle name="Normal 2 2 8 5 3 2 2" xfId="17376" xr:uid="{F867E509-97EB-4FFC-B1EB-4B280B1F270B}"/>
    <cellStyle name="Normal 2 2 8 5 3 3" xfId="12894" xr:uid="{A8F33BD5-4AF0-4C49-B4EB-B4FE33C30890}"/>
    <cellStyle name="Normal 2 2 8 5 4" xfId="5358" xr:uid="{EF2150C8-FAA9-43A1-81C7-1AE88FE2E19F}"/>
    <cellStyle name="Normal 2 2 8 5 4 2" xfId="14388" xr:uid="{9DF8A8FD-8631-498A-B0B0-F14762AC03B4}"/>
    <cellStyle name="Normal 2 2 8 5 5" xfId="9906" xr:uid="{1EFB279C-B0FE-45A4-A998-B6359C8042D1}"/>
    <cellStyle name="Normal 2 2 8 6" xfId="1625" xr:uid="{A0FF4FE2-803E-4D98-97F4-6375D4C28294}"/>
    <cellStyle name="Normal 2 2 8 6 2" xfId="6107" xr:uid="{E03DD942-D1DE-4161-A443-047910A1A22A}"/>
    <cellStyle name="Normal 2 2 8 6 2 2" xfId="15137" xr:uid="{6649D51D-91D1-4DBB-863A-CB3637BFDC33}"/>
    <cellStyle name="Normal 2 2 8 6 3" xfId="10655" xr:uid="{EABDA2A3-95D4-4DAF-BFE8-309C8F34CDA7}"/>
    <cellStyle name="Normal 2 2 8 7" xfId="3119" xr:uid="{18B97B3B-EA2D-4BBC-9144-7D6E03993818}"/>
    <cellStyle name="Normal 2 2 8 7 2" xfId="7601" xr:uid="{F5D0D771-B304-4623-990E-52FDEF531A6F}"/>
    <cellStyle name="Normal 2 2 8 7 2 2" xfId="16631" xr:uid="{F79F4E4E-410B-4E7D-8F19-D09E774FC2E2}"/>
    <cellStyle name="Normal 2 2 8 7 3" xfId="12149" xr:uid="{7D9468F6-DA81-420E-BE08-7C15D101630A}"/>
    <cellStyle name="Normal 2 2 8 8" xfId="4613" xr:uid="{DB95621B-AEA6-4063-97D9-DA71F02F3AA2}"/>
    <cellStyle name="Normal 2 2 8 8 2" xfId="13643" xr:uid="{EC6B975F-407D-42BF-A658-FE857C1BD22C}"/>
    <cellStyle name="Normal 2 2 8 9" xfId="9161" xr:uid="{29C4A640-CADA-4D63-98B1-CA437E3D4CC4}"/>
    <cellStyle name="Normal 2 2 9" xfId="154" xr:uid="{8D8D9452-D284-442C-876E-555DDB64135A}"/>
    <cellStyle name="Normal 2 2 9 2" xfId="340" xr:uid="{7F602134-223A-47EF-B473-37BC604891C3}"/>
    <cellStyle name="Normal 2 2 9 2 2" xfId="1083" xr:uid="{49C42F73-8CA5-4E9E-AE30-F588AEAA5A96}"/>
    <cellStyle name="Normal 2 2 9 2 2 2" xfId="2577" xr:uid="{285E5CF4-853B-4FB7-B64F-53B218EE1454}"/>
    <cellStyle name="Normal 2 2 9 2 2 2 2" xfId="7059" xr:uid="{2504457F-D610-41BA-9B16-D9F956857849}"/>
    <cellStyle name="Normal 2 2 9 2 2 2 2 2" xfId="16089" xr:uid="{F8C5D814-0EE8-42E2-99DA-56DAB211C23B}"/>
    <cellStyle name="Normal 2 2 9 2 2 2 3" xfId="11607" xr:uid="{ECF53EB8-CC11-4BC9-A912-30003005F049}"/>
    <cellStyle name="Normal 2 2 9 2 2 3" xfId="4071" xr:uid="{B22C187C-D861-4A51-AE4A-B483E1EA159A}"/>
    <cellStyle name="Normal 2 2 9 2 2 3 2" xfId="8553" xr:uid="{3EDBF6F8-E194-4C98-9251-5D2395EF43EC}"/>
    <cellStyle name="Normal 2 2 9 2 2 3 2 2" xfId="17583" xr:uid="{6F7736E3-21E8-48EA-A081-F68B2B240231}"/>
    <cellStyle name="Normal 2 2 9 2 2 3 3" xfId="13101" xr:uid="{A0490010-DEC1-491B-8242-DF0FCD3900D3}"/>
    <cellStyle name="Normal 2 2 9 2 2 4" xfId="5565" xr:uid="{A9AFBB05-55D7-434C-AC68-0D7B0A390E60}"/>
    <cellStyle name="Normal 2 2 9 2 2 4 2" xfId="14595" xr:uid="{8C9B7CCC-E45A-4CE1-BF5C-63134939B1A3}"/>
    <cellStyle name="Normal 2 2 9 2 2 5" xfId="10113" xr:uid="{2BD3E711-F6F8-445C-820A-2174A7571815}"/>
    <cellStyle name="Normal 2 2 9 2 3" xfId="1834" xr:uid="{9E67684C-8E06-43E9-9F17-C37B8F85AB26}"/>
    <cellStyle name="Normal 2 2 9 2 3 2" xfId="6316" xr:uid="{8AB971EC-4893-4DE7-9E1E-1901D389EB3A}"/>
    <cellStyle name="Normal 2 2 9 2 3 2 2" xfId="15346" xr:uid="{D1AD6791-6E72-485A-B13E-B78E4171952E}"/>
    <cellStyle name="Normal 2 2 9 2 3 3" xfId="10864" xr:uid="{E774C35E-C42D-4F6E-A0D0-E5AC34898D42}"/>
    <cellStyle name="Normal 2 2 9 2 4" xfId="3328" xr:uid="{2FE24C81-453F-4F85-8885-F9E63DC2DE31}"/>
    <cellStyle name="Normal 2 2 9 2 4 2" xfId="7810" xr:uid="{F91644C9-B47E-44C7-9B3B-B8B0C2751AA8}"/>
    <cellStyle name="Normal 2 2 9 2 4 2 2" xfId="16840" xr:uid="{8BBA3513-3FF9-4517-99B0-D876DBBB8FCB}"/>
    <cellStyle name="Normal 2 2 9 2 4 3" xfId="12358" xr:uid="{FF3CAAB5-1F63-4A71-BA0D-37B9F2C441B2}"/>
    <cellStyle name="Normal 2 2 9 2 5" xfId="4822" xr:uid="{CF39EFF9-70FA-41C9-B6C4-2ACECE3DDA55}"/>
    <cellStyle name="Normal 2 2 9 2 5 2" xfId="13852" xr:uid="{D1E9FC77-B557-41D8-8D82-0EA1EC4C4AFD}"/>
    <cellStyle name="Normal 2 2 9 2 6" xfId="9370" xr:uid="{05E5FA5B-237F-4118-8687-22DBE60686FA}"/>
    <cellStyle name="Normal 2 2 9 3" xfId="526" xr:uid="{B24E841A-DB0D-47A0-A336-FCB1DDA6E51B}"/>
    <cellStyle name="Normal 2 2 9 3 2" xfId="1273" xr:uid="{46F3B749-B8D2-4D53-8FBB-141D8950EDD6}"/>
    <cellStyle name="Normal 2 2 9 3 2 2" xfId="2767" xr:uid="{3C69589E-5547-47B3-B79D-5102AAE101C5}"/>
    <cellStyle name="Normal 2 2 9 3 2 2 2" xfId="7249" xr:uid="{39EBA21F-E11A-4FE3-8C08-96142F2F56F4}"/>
    <cellStyle name="Normal 2 2 9 3 2 2 2 2" xfId="16279" xr:uid="{F129ECB6-66C5-4011-A1AA-254C40E036AC}"/>
    <cellStyle name="Normal 2 2 9 3 2 2 3" xfId="11797" xr:uid="{1B11BC66-F26D-4FD1-AF7C-E563C487093B}"/>
    <cellStyle name="Normal 2 2 9 3 2 3" xfId="4261" xr:uid="{DEA6C8C8-D4A4-473F-8F8D-99166ED3D1ED}"/>
    <cellStyle name="Normal 2 2 9 3 2 3 2" xfId="8743" xr:uid="{D21ED3FE-F758-404A-B8BB-1A56759A6F90}"/>
    <cellStyle name="Normal 2 2 9 3 2 3 2 2" xfId="17773" xr:uid="{FA02761C-C963-4AA4-A4BF-78BE3F22E666}"/>
    <cellStyle name="Normal 2 2 9 3 2 3 3" xfId="13291" xr:uid="{BF4B0AE0-8847-469E-9159-F4FCDFCBDB91}"/>
    <cellStyle name="Normal 2 2 9 3 2 4" xfId="5755" xr:uid="{0B6A1BA3-E228-4E59-A6A1-4A6B2994AB68}"/>
    <cellStyle name="Normal 2 2 9 3 2 4 2" xfId="14785" xr:uid="{1686F8EC-8FF4-4E0E-B691-6692FA313721}"/>
    <cellStyle name="Normal 2 2 9 3 2 5" xfId="10303" xr:uid="{BA1C3906-ADC6-4AC0-8BA3-4A6DC17E941C}"/>
    <cellStyle name="Normal 2 2 9 3 3" xfId="2020" xr:uid="{EAA0DADA-178E-46E8-AB26-82156A627135}"/>
    <cellStyle name="Normal 2 2 9 3 3 2" xfId="6502" xr:uid="{D4BC0521-9CD2-4AD7-8E79-0346BF7DD517}"/>
    <cellStyle name="Normal 2 2 9 3 3 2 2" xfId="15532" xr:uid="{25F701AC-5978-4904-866A-6D373CBD8387}"/>
    <cellStyle name="Normal 2 2 9 3 3 3" xfId="11050" xr:uid="{88A83362-D32C-464B-855F-2DC174441D15}"/>
    <cellStyle name="Normal 2 2 9 3 4" xfId="3514" xr:uid="{B6B31C4D-06A6-4134-8C2A-19A4F76FCA5C}"/>
    <cellStyle name="Normal 2 2 9 3 4 2" xfId="7996" xr:uid="{14EE1AB6-5DA6-4A5C-84F1-5E39E94BF757}"/>
    <cellStyle name="Normal 2 2 9 3 4 2 2" xfId="17026" xr:uid="{1E7E1244-9E75-43A4-900D-69B1D7D20B6D}"/>
    <cellStyle name="Normal 2 2 9 3 4 3" xfId="12544" xr:uid="{E12ACF7C-A1E6-436F-BC43-28791254E288}"/>
    <cellStyle name="Normal 2 2 9 3 5" xfId="5008" xr:uid="{86035311-AFC2-4109-8B81-9E373CF5A39B}"/>
    <cellStyle name="Normal 2 2 9 3 5 2" xfId="14038" xr:uid="{C3357E45-E690-42E1-8AD7-1C18BB6F0489}"/>
    <cellStyle name="Normal 2 2 9 3 6" xfId="9556" xr:uid="{C7486C0B-16E9-4F07-BB16-5200FE103EFF}"/>
    <cellStyle name="Normal 2 2 9 4" xfId="712" xr:uid="{64E9A308-4A1A-4CC1-9561-266D22A9603E}"/>
    <cellStyle name="Normal 2 2 9 4 2" xfId="1459" xr:uid="{3DE3DC4F-D9CB-41CE-AA7B-C51D1CEE1210}"/>
    <cellStyle name="Normal 2 2 9 4 2 2" xfId="2953" xr:uid="{E6425A6C-6F6A-4799-9058-57347E5F3988}"/>
    <cellStyle name="Normal 2 2 9 4 2 2 2" xfId="7435" xr:uid="{C297F173-5C53-4786-97D9-0ECB9BE2483C}"/>
    <cellStyle name="Normal 2 2 9 4 2 2 2 2" xfId="16465" xr:uid="{FE533E7A-D1DC-4E39-BF95-A4DC11908D1F}"/>
    <cellStyle name="Normal 2 2 9 4 2 2 3" xfId="11983" xr:uid="{E1368FF4-8BDA-456F-8D78-FDF8AD1F6693}"/>
    <cellStyle name="Normal 2 2 9 4 2 3" xfId="4447" xr:uid="{CF411C84-502E-4A60-8063-C64D2082C802}"/>
    <cellStyle name="Normal 2 2 9 4 2 3 2" xfId="8929" xr:uid="{08E574D1-2FDA-4B6F-836D-9F62CEFD28FA}"/>
    <cellStyle name="Normal 2 2 9 4 2 3 2 2" xfId="17959" xr:uid="{D22E62DC-4B41-4E4E-AF96-68E999A9F7C4}"/>
    <cellStyle name="Normal 2 2 9 4 2 3 3" xfId="13477" xr:uid="{5A9A1BBE-5890-4A71-B0B1-005B8E90BE9C}"/>
    <cellStyle name="Normal 2 2 9 4 2 4" xfId="5941" xr:uid="{E0186157-89A6-4DD1-95EF-BD6683C0620B}"/>
    <cellStyle name="Normal 2 2 9 4 2 4 2" xfId="14971" xr:uid="{C60C593F-FF5F-473E-AE7A-169E34875CF3}"/>
    <cellStyle name="Normal 2 2 9 4 2 5" xfId="10489" xr:uid="{B5F78E20-02B2-49C7-8E61-F274AEE93D9A}"/>
    <cellStyle name="Normal 2 2 9 4 3" xfId="2206" xr:uid="{215BF669-4E7F-4117-8CAD-52C14CF8C313}"/>
    <cellStyle name="Normal 2 2 9 4 3 2" xfId="6688" xr:uid="{DD8A5622-667B-47ED-8E0A-FBCF2D5055C9}"/>
    <cellStyle name="Normal 2 2 9 4 3 2 2" xfId="15718" xr:uid="{4999B06B-1821-43B1-A2B1-3D618A948150}"/>
    <cellStyle name="Normal 2 2 9 4 3 3" xfId="11236" xr:uid="{C46D953C-DC1D-442F-95B0-4D55918BEFAE}"/>
    <cellStyle name="Normal 2 2 9 4 4" xfId="3700" xr:uid="{32CCB412-A317-45ED-89EF-50E2FF773B99}"/>
    <cellStyle name="Normal 2 2 9 4 4 2" xfId="8182" xr:uid="{D874993A-C179-4EAF-BFD4-FD4964265C84}"/>
    <cellStyle name="Normal 2 2 9 4 4 2 2" xfId="17212" xr:uid="{648DDD8B-AAC1-4BB9-9408-4AA6D30A2ED2}"/>
    <cellStyle name="Normal 2 2 9 4 4 3" xfId="12730" xr:uid="{53B8AC78-94F5-4519-957E-C300486E567D}"/>
    <cellStyle name="Normal 2 2 9 4 5" xfId="5194" xr:uid="{81BDD6A3-3337-4550-ABFD-AA07229ABBC5}"/>
    <cellStyle name="Normal 2 2 9 4 5 2" xfId="14224" xr:uid="{58E95097-F6BD-47BC-ADA1-BF1C427C525D}"/>
    <cellStyle name="Normal 2 2 9 4 6" xfId="9742" xr:uid="{9F67792F-FE75-4305-B9DF-F1B70336C25E}"/>
    <cellStyle name="Normal 2 2 9 5" xfId="899" xr:uid="{984B469E-E3CF-45C4-9195-EE5117862919}"/>
    <cellStyle name="Normal 2 2 9 5 2" xfId="2393" xr:uid="{9050C255-BE60-402E-938C-24800BC40788}"/>
    <cellStyle name="Normal 2 2 9 5 2 2" xfId="6875" xr:uid="{FBED5B48-6C37-4A17-8B9A-900A8CB6CC2D}"/>
    <cellStyle name="Normal 2 2 9 5 2 2 2" xfId="15905" xr:uid="{377C24C3-2865-4350-B8A4-32D22518BA39}"/>
    <cellStyle name="Normal 2 2 9 5 2 3" xfId="11423" xr:uid="{80FC84B9-99D6-453E-8E5D-564CC0330A79}"/>
    <cellStyle name="Normal 2 2 9 5 3" xfId="3887" xr:uid="{CF68A4A8-7738-439E-82FF-26C797D8702D}"/>
    <cellStyle name="Normal 2 2 9 5 3 2" xfId="8369" xr:uid="{975F4525-B7F9-412D-9FFD-DF99D12047F8}"/>
    <cellStyle name="Normal 2 2 9 5 3 2 2" xfId="17399" xr:uid="{6E114B28-F734-45BA-9501-FB889E2FF0B8}"/>
    <cellStyle name="Normal 2 2 9 5 3 3" xfId="12917" xr:uid="{76B3C466-3D6C-43E2-9737-EC3C41CA718F}"/>
    <cellStyle name="Normal 2 2 9 5 4" xfId="5381" xr:uid="{AE36D92C-F0E6-4B9F-92F5-982BCAF11748}"/>
    <cellStyle name="Normal 2 2 9 5 4 2" xfId="14411" xr:uid="{5B683E40-60C7-4450-9152-326E2D6FFE5A}"/>
    <cellStyle name="Normal 2 2 9 5 5" xfId="9929" xr:uid="{97A458E6-88C5-4FA1-9900-102C50E69577}"/>
    <cellStyle name="Normal 2 2 9 6" xfId="1648" xr:uid="{4BC8EB69-755D-42A8-92E2-6C24D5B4D549}"/>
    <cellStyle name="Normal 2 2 9 6 2" xfId="6130" xr:uid="{237C2B7C-0878-43F6-A0C3-D3304F274F07}"/>
    <cellStyle name="Normal 2 2 9 6 2 2" xfId="15160" xr:uid="{0F6FEBFB-ADBC-44F4-9BAE-91429DB88814}"/>
    <cellStyle name="Normal 2 2 9 6 3" xfId="10678" xr:uid="{C54D1551-938F-4C08-A976-090B26A1BDB9}"/>
    <cellStyle name="Normal 2 2 9 7" xfId="3142" xr:uid="{57D09DBE-76CC-488D-8E25-888A1FEDD588}"/>
    <cellStyle name="Normal 2 2 9 7 2" xfId="7624" xr:uid="{35E1BE65-C44F-4D6F-8E90-E1FAAB1C92C1}"/>
    <cellStyle name="Normal 2 2 9 7 2 2" xfId="16654" xr:uid="{3FF93336-B254-42C5-8FE3-61246FB6404E}"/>
    <cellStyle name="Normal 2 2 9 7 3" xfId="12172" xr:uid="{68F21AAC-D264-461C-9595-511EA057A73B}"/>
    <cellStyle name="Normal 2 2 9 8" xfId="4636" xr:uid="{00DE51B9-E447-416E-81FA-AE5BA896084B}"/>
    <cellStyle name="Normal 2 2 9 8 2" xfId="13666" xr:uid="{006D410B-E688-4087-98B1-445E4EA333F3}"/>
    <cellStyle name="Normal 2 2 9 9" xfId="9184" xr:uid="{A4B5636B-06EB-440E-A2BB-34E8EFC7541D}"/>
    <cellStyle name="Normal 2 20" xfId="9042" xr:uid="{D7BB7D9A-79C1-42B6-8A75-E394DE09E4C0}"/>
    <cellStyle name="Normal 2 21" xfId="20054" xr:uid="{50247078-E67D-4854-B43E-90E250E6D412}"/>
    <cellStyle name="Normal 2 22" xfId="4" xr:uid="{1384CBD5-C955-4C7D-8DBE-9D1E44256DEB}"/>
    <cellStyle name="Normal 2 3" xfId="18" xr:uid="{9FA18BF4-3937-4BCB-9E66-17C388698B1D}"/>
    <cellStyle name="Normal 2 3 10" xfId="203" xr:uid="{B7A0CDD7-719C-473E-80B7-3DC7339E2969}"/>
    <cellStyle name="Normal 2 3 10 2" xfId="948" xr:uid="{08B2D8E8-3222-438D-BB5F-B3EB55C06BC6}"/>
    <cellStyle name="Normal 2 3 10 2 2" xfId="2442" xr:uid="{6D260DBC-C6EF-4145-9507-04BA6250DBC1}"/>
    <cellStyle name="Normal 2 3 10 2 2 2" xfId="6924" xr:uid="{32613DD7-550B-490E-815C-1213B158544B}"/>
    <cellStyle name="Normal 2 3 10 2 2 2 2" xfId="15954" xr:uid="{38705976-DB9F-4C59-94D4-F1F7C0B87FB1}"/>
    <cellStyle name="Normal 2 3 10 2 2 3" xfId="11472" xr:uid="{745A8C2B-3079-4BF2-9A77-7B25707AD549}"/>
    <cellStyle name="Normal 2 3 10 2 3" xfId="3936" xr:uid="{8B05DF15-3E2A-4831-8D2F-118BEF8C804D}"/>
    <cellStyle name="Normal 2 3 10 2 3 2" xfId="8418" xr:uid="{38D44EFD-CB9F-4B09-B1A8-46701EC80206}"/>
    <cellStyle name="Normal 2 3 10 2 3 2 2" xfId="17448" xr:uid="{DFB21716-7A14-441C-AC59-92E55C4FF997}"/>
    <cellStyle name="Normal 2 3 10 2 3 3" xfId="12966" xr:uid="{9E1C08E6-BD66-4335-A85E-693EFABFACF5}"/>
    <cellStyle name="Normal 2 3 10 2 4" xfId="5430" xr:uid="{29D0D218-81BA-4C01-A499-90FD8A7F0462}"/>
    <cellStyle name="Normal 2 3 10 2 4 2" xfId="14460" xr:uid="{398F0F14-0A80-4E8F-A81C-3ABC4E5E0B4C}"/>
    <cellStyle name="Normal 2 3 10 2 5" xfId="9978" xr:uid="{F5ED6465-03D6-4392-98F6-0A6E80C3FA50}"/>
    <cellStyle name="Normal 2 3 10 3" xfId="1697" xr:uid="{1E111890-126D-4CF9-8D6F-58BF78C3C887}"/>
    <cellStyle name="Normal 2 3 10 3 2" xfId="6179" xr:uid="{1926B628-BC32-42A7-BF4F-2968DE9AB9FA}"/>
    <cellStyle name="Normal 2 3 10 3 2 2" xfId="15209" xr:uid="{87EAA2DA-5309-4EF2-B250-6A0C1ADCC579}"/>
    <cellStyle name="Normal 2 3 10 3 3" xfId="10727" xr:uid="{0B9F1A45-B95F-4C97-82AE-48F81DE61158}"/>
    <cellStyle name="Normal 2 3 10 4" xfId="3191" xr:uid="{4E4D312F-79B0-4796-9CD9-4B81AC1B5EAB}"/>
    <cellStyle name="Normal 2 3 10 4 2" xfId="7673" xr:uid="{390D7ED8-0B4F-4C09-9A49-2843A4F9BCEE}"/>
    <cellStyle name="Normal 2 3 10 4 2 2" xfId="16703" xr:uid="{658EA638-DE64-4DEB-9F1F-4E20006C8A86}"/>
    <cellStyle name="Normal 2 3 10 4 3" xfId="12221" xr:uid="{D3125F31-ABB5-4942-B6AF-7177FED23C8C}"/>
    <cellStyle name="Normal 2 3 10 5" xfId="4685" xr:uid="{2D5B2C9D-87F8-44DB-B4FA-8ADE64F9B001}"/>
    <cellStyle name="Normal 2 3 10 5 2" xfId="13715" xr:uid="{AD60F0DF-29CC-4785-9649-F66F5919EB81}"/>
    <cellStyle name="Normal 2 3 10 6" xfId="9233" xr:uid="{377D8E93-6493-4736-8EB6-20E46572CFBC}"/>
    <cellStyle name="Normal 2 3 11" xfId="389" xr:uid="{6847FC41-DEA5-4552-A9E2-62A8F2F1B1D6}"/>
    <cellStyle name="Normal 2 3 11 2" xfId="1136" xr:uid="{16E64E68-0F2B-4E25-82A6-E7293DA455F6}"/>
    <cellStyle name="Normal 2 3 11 2 2" xfId="2630" xr:uid="{F9CC2E7B-9CF9-401F-850E-A9B2952CB7BD}"/>
    <cellStyle name="Normal 2 3 11 2 2 2" xfId="7112" xr:uid="{F234DAEE-427C-4BEC-A297-2AEEDC302EB3}"/>
    <cellStyle name="Normal 2 3 11 2 2 2 2" xfId="16142" xr:uid="{5BD63428-C5E1-4904-AFA8-B014A499EF3A}"/>
    <cellStyle name="Normal 2 3 11 2 2 3" xfId="11660" xr:uid="{A1C7DAFB-206E-4111-9923-349B5A9CFA56}"/>
    <cellStyle name="Normal 2 3 11 2 3" xfId="4124" xr:uid="{D72B432E-B0FE-4440-86BB-EACA43A15ADF}"/>
    <cellStyle name="Normal 2 3 11 2 3 2" xfId="8606" xr:uid="{C9955541-3FA7-42F5-AE99-CA2F51A6779A}"/>
    <cellStyle name="Normal 2 3 11 2 3 2 2" xfId="17636" xr:uid="{906A1D73-1534-4D7E-B261-5029C917CEED}"/>
    <cellStyle name="Normal 2 3 11 2 3 3" xfId="13154" xr:uid="{72F14A9F-1A1A-4D82-AD8A-A8F045213CAA}"/>
    <cellStyle name="Normal 2 3 11 2 4" xfId="5618" xr:uid="{90390B7A-3E7A-4115-95BC-C611C329E11C}"/>
    <cellStyle name="Normal 2 3 11 2 4 2" xfId="14648" xr:uid="{6DDE3564-6795-4F48-ACBB-DB31AB90DAD7}"/>
    <cellStyle name="Normal 2 3 11 2 5" xfId="10166" xr:uid="{D4F65F1E-70DE-4B33-9479-06C2B7322B55}"/>
    <cellStyle name="Normal 2 3 11 3" xfId="1883" xr:uid="{A2D4C559-4A71-4026-AEAF-8F76252F2363}"/>
    <cellStyle name="Normal 2 3 11 3 2" xfId="6365" xr:uid="{9F326C43-A10F-4E94-BAC9-34651E08E667}"/>
    <cellStyle name="Normal 2 3 11 3 2 2" xfId="15395" xr:uid="{345AE34E-E046-46EB-9769-CD1681E00A5D}"/>
    <cellStyle name="Normal 2 3 11 3 3" xfId="10913" xr:uid="{46CD3C8F-8881-430E-B467-A8294C6AE51D}"/>
    <cellStyle name="Normal 2 3 11 4" xfId="3377" xr:uid="{0716CD9B-F771-4C39-AD25-CCDA52FA9A9B}"/>
    <cellStyle name="Normal 2 3 11 4 2" xfId="7859" xr:uid="{53F056A4-84B2-4E89-9BF7-29E3F787BC5F}"/>
    <cellStyle name="Normal 2 3 11 4 2 2" xfId="16889" xr:uid="{CE8DF1FE-8624-4CE8-BAAA-E293270EBFD4}"/>
    <cellStyle name="Normal 2 3 11 4 3" xfId="12407" xr:uid="{7CE3A478-67D0-416F-BF8F-CE68924D71E2}"/>
    <cellStyle name="Normal 2 3 11 5" xfId="4871" xr:uid="{5259657B-A5E9-4F76-9BF7-72EF287567D1}"/>
    <cellStyle name="Normal 2 3 11 5 2" xfId="13901" xr:uid="{835B1FE1-8935-48C0-96DF-CD875AB98F64}"/>
    <cellStyle name="Normal 2 3 11 6" xfId="9419" xr:uid="{2EB5E122-A243-45CD-8CC8-37CF3F870BEC}"/>
    <cellStyle name="Normal 2 3 12" xfId="575" xr:uid="{8F6D0932-69C0-454A-8012-AD17DD3EEBB5}"/>
    <cellStyle name="Normal 2 3 12 2" xfId="1322" xr:uid="{18F451AE-B0BD-48DB-A17A-E1A92D2106E2}"/>
    <cellStyle name="Normal 2 3 12 2 2" xfId="2816" xr:uid="{E3CC1C01-7756-45B4-8B26-A5943A86F5B1}"/>
    <cellStyle name="Normal 2 3 12 2 2 2" xfId="7298" xr:uid="{D9A792F7-0C45-4A48-99EB-75C693FD8140}"/>
    <cellStyle name="Normal 2 3 12 2 2 2 2" xfId="16328" xr:uid="{9A108EA8-8BF4-43FC-8B41-6DAF2D329BAD}"/>
    <cellStyle name="Normal 2 3 12 2 2 3" xfId="11846" xr:uid="{DC3603AF-7349-4851-8E71-0ACC565226E9}"/>
    <cellStyle name="Normal 2 3 12 2 3" xfId="4310" xr:uid="{28D528CA-330B-434A-A62E-B0254D55285F}"/>
    <cellStyle name="Normal 2 3 12 2 3 2" xfId="8792" xr:uid="{35027415-66C2-49BD-89AA-365EC69F9C4A}"/>
    <cellStyle name="Normal 2 3 12 2 3 2 2" xfId="17822" xr:uid="{F059B635-4CDD-48F9-BC6C-024CD6C4AB4B}"/>
    <cellStyle name="Normal 2 3 12 2 3 3" xfId="13340" xr:uid="{69349232-2577-43E7-A22E-5B6BA3BB8FB5}"/>
    <cellStyle name="Normal 2 3 12 2 4" xfId="5804" xr:uid="{DD7E3A47-CBD3-4B7E-9CE3-65E59C288F7B}"/>
    <cellStyle name="Normal 2 3 12 2 4 2" xfId="14834" xr:uid="{ECA702E4-8D9B-4BB4-BE29-2ABE749FC272}"/>
    <cellStyle name="Normal 2 3 12 2 5" xfId="10352" xr:uid="{674A8560-94AC-47F2-95A5-38482E4C6029}"/>
    <cellStyle name="Normal 2 3 12 3" xfId="2069" xr:uid="{B076814C-D20D-4633-975D-2476D4CE6E27}"/>
    <cellStyle name="Normal 2 3 12 3 2" xfId="6551" xr:uid="{FEA3555E-CC9C-4984-971A-5FBE129B80AC}"/>
    <cellStyle name="Normal 2 3 12 3 2 2" xfId="15581" xr:uid="{7B92B25D-7484-4B46-A3D2-2AA84348AC38}"/>
    <cellStyle name="Normal 2 3 12 3 3" xfId="11099" xr:uid="{881E0B89-8F7A-4B7D-B913-1A39FEE45EB2}"/>
    <cellStyle name="Normal 2 3 12 4" xfId="3563" xr:uid="{3E3F3DD1-2AA6-4B67-B46A-5FF4F411194E}"/>
    <cellStyle name="Normal 2 3 12 4 2" xfId="8045" xr:uid="{CEA9EAD0-2EA3-4506-96EB-4973AD679E81}"/>
    <cellStyle name="Normal 2 3 12 4 2 2" xfId="17075" xr:uid="{3A5813B5-A26A-46C1-9599-B2D55848DB90}"/>
    <cellStyle name="Normal 2 3 12 4 3" xfId="12593" xr:uid="{11A1D81A-2B92-405A-ADF9-FF8CE6A3D13F}"/>
    <cellStyle name="Normal 2 3 12 5" xfId="5057" xr:uid="{54CA8C75-209C-4908-8018-6B1DE91E4617}"/>
    <cellStyle name="Normal 2 3 12 5 2" xfId="14087" xr:uid="{51BFF1B3-DAD0-4822-85CA-D7B75CCA3CB0}"/>
    <cellStyle name="Normal 2 3 12 6" xfId="9605" xr:uid="{80880A2D-6E69-4DA6-889B-032756146021}"/>
    <cellStyle name="Normal 2 3 13" xfId="762" xr:uid="{775C7F3E-2053-4EC7-8AAD-A3B363C94256}"/>
    <cellStyle name="Normal 2 3 13 2" xfId="2256" xr:uid="{7F3E8644-6C09-4C44-8AED-DF288DB80BAD}"/>
    <cellStyle name="Normal 2 3 13 2 2" xfId="6738" xr:uid="{A1426DCB-87FB-4C35-A5F1-121ACBA32074}"/>
    <cellStyle name="Normal 2 3 13 2 2 2" xfId="15768" xr:uid="{25727D84-E04C-48FF-929E-C4926852B430}"/>
    <cellStyle name="Normal 2 3 13 2 3" xfId="11286" xr:uid="{BE563009-E02C-4168-A544-D2DB6986A52B}"/>
    <cellStyle name="Normal 2 3 13 3" xfId="3750" xr:uid="{1D1E607F-8C6B-4576-AFC2-9CD5EB5B3798}"/>
    <cellStyle name="Normal 2 3 13 3 2" xfId="8232" xr:uid="{637EF790-E4BB-4FC7-A5EA-F477CCAA43F7}"/>
    <cellStyle name="Normal 2 3 13 3 2 2" xfId="17262" xr:uid="{8C7D3A1D-1C1B-493C-9D40-D0C92DA740B8}"/>
    <cellStyle name="Normal 2 3 13 3 3" xfId="12780" xr:uid="{DC410EA0-602A-42C5-9B42-12B2599E8DAA}"/>
    <cellStyle name="Normal 2 3 13 4" xfId="5244" xr:uid="{D317D8E1-6A6A-4CF7-809F-5CC4BDDA171D}"/>
    <cellStyle name="Normal 2 3 13 4 2" xfId="14274" xr:uid="{DEA8F2BA-A68C-445B-B217-8349E27FD7A0}"/>
    <cellStyle name="Normal 2 3 13 5" xfId="9792" xr:uid="{2778EED8-E123-487B-A16E-D0FD5F48E46F}"/>
    <cellStyle name="Normal 2 3 14" xfId="1511" xr:uid="{8BC3DAFD-3A98-49D0-9634-D870E1ED37EC}"/>
    <cellStyle name="Normal 2 3 14 2" xfId="5993" xr:uid="{83C99EB8-5316-4E3C-88EF-4923E485C11F}"/>
    <cellStyle name="Normal 2 3 14 2 2" xfId="15023" xr:uid="{1F818F38-96E1-49B1-A47D-F9A2CD2EE4E7}"/>
    <cellStyle name="Normal 2 3 14 3" xfId="10541" xr:uid="{166376FA-E0E8-4C01-98AF-E53D762DB87A}"/>
    <cellStyle name="Normal 2 3 15" xfId="3005" xr:uid="{E2CBBC72-D44A-4B84-9A02-BE5DBE7C9281}"/>
    <cellStyle name="Normal 2 3 15 2" xfId="7487" xr:uid="{99EC8652-C517-48B0-AAF4-E65AEDA27D5D}"/>
    <cellStyle name="Normal 2 3 15 2 2" xfId="16517" xr:uid="{884F29FF-71CB-4B17-AE90-D5AE63E7C19E}"/>
    <cellStyle name="Normal 2 3 15 3" xfId="12035" xr:uid="{A839C638-6CB8-410B-9F9E-4655CFF88519}"/>
    <cellStyle name="Normal 2 3 16" xfId="4499" xr:uid="{F2B354A4-ACCB-4256-B755-5B4FA4011701}"/>
    <cellStyle name="Normal 2 3 16 2" xfId="13529" xr:uid="{FFDF59A9-860A-4AED-8C21-34D857D02272}"/>
    <cellStyle name="Normal 2 3 17" xfId="9047" xr:uid="{8B3C9C46-EF14-4D1C-93A7-47BF6316BE38}"/>
    <cellStyle name="Normal 2 3 18" xfId="20055" xr:uid="{E0EDED1D-9C0F-4521-87FB-C0F4E71E8C4E}"/>
    <cellStyle name="Normal 2 3 2" xfId="27" xr:uid="{CB8FB528-D278-4D5C-8093-F4746F3A9A11}"/>
    <cellStyle name="Normal 2 3 2 10" xfId="399" xr:uid="{F67C7B82-C1F4-4E9C-955D-797BFDBB3DE9}"/>
    <cellStyle name="Normal 2 3 2 10 2" xfId="1146" xr:uid="{9B3D5BB2-9410-4286-8C68-33134A1382CC}"/>
    <cellStyle name="Normal 2 3 2 10 2 2" xfId="2640" xr:uid="{A56CAF65-1F90-424D-AA75-52C67EBFE5A3}"/>
    <cellStyle name="Normal 2 3 2 10 2 2 2" xfId="7122" xr:uid="{60A58912-CF20-471F-9240-B9E81F2CA2F9}"/>
    <cellStyle name="Normal 2 3 2 10 2 2 2 2" xfId="16152" xr:uid="{3A7FC541-78DF-4D17-855A-5C365A9A15EC}"/>
    <cellStyle name="Normal 2 3 2 10 2 2 3" xfId="11670" xr:uid="{C22B8B14-7768-436F-87F8-21B40A762C8C}"/>
    <cellStyle name="Normal 2 3 2 10 2 3" xfId="4134" xr:uid="{D481BF34-EF71-4E4E-985E-903BFD254565}"/>
    <cellStyle name="Normal 2 3 2 10 2 3 2" xfId="8616" xr:uid="{F9865ED1-067B-422B-8F92-3B0DC726C381}"/>
    <cellStyle name="Normal 2 3 2 10 2 3 2 2" xfId="17646" xr:uid="{F03351D8-D85C-46AC-A06F-33502506DCD6}"/>
    <cellStyle name="Normal 2 3 2 10 2 3 3" xfId="13164" xr:uid="{6739C887-A997-4501-B78F-D6A230D45D85}"/>
    <cellStyle name="Normal 2 3 2 10 2 4" xfId="5628" xr:uid="{E6D8A1BC-0D91-4D94-95DC-3D21B570C05D}"/>
    <cellStyle name="Normal 2 3 2 10 2 4 2" xfId="14658" xr:uid="{8C284835-E2EC-45A0-A9C6-5D8B9797FDA4}"/>
    <cellStyle name="Normal 2 3 2 10 2 5" xfId="10176" xr:uid="{9263BDDE-9601-4FCB-8E22-F913A4593A08}"/>
    <cellStyle name="Normal 2 3 2 10 3" xfId="1893" xr:uid="{7F0A3C8A-DACE-4080-97D2-A0B398D9FC86}"/>
    <cellStyle name="Normal 2 3 2 10 3 2" xfId="6375" xr:uid="{1042D9DB-E7DE-4EC8-BBF9-EFE6AE906A7E}"/>
    <cellStyle name="Normal 2 3 2 10 3 2 2" xfId="15405" xr:uid="{E1A660A3-F16D-4E05-B9E9-53DCCC91E6CF}"/>
    <cellStyle name="Normal 2 3 2 10 3 3" xfId="10923" xr:uid="{2D6DF08F-F599-47E9-AD57-BA2A524072DA}"/>
    <cellStyle name="Normal 2 3 2 10 4" xfId="3387" xr:uid="{085FF2B5-0414-46B7-A384-2BE7BEF9D843}"/>
    <cellStyle name="Normal 2 3 2 10 4 2" xfId="7869" xr:uid="{9C73516C-7FBA-47D9-BE5F-846E5A6AC1AE}"/>
    <cellStyle name="Normal 2 3 2 10 4 2 2" xfId="16899" xr:uid="{C1B09F98-9ACC-47DE-9102-49A18C902638}"/>
    <cellStyle name="Normal 2 3 2 10 4 3" xfId="12417" xr:uid="{F970ABC2-4C0B-453C-BF71-CA43C5335C27}"/>
    <cellStyle name="Normal 2 3 2 10 5" xfId="4881" xr:uid="{3C8CE5B7-FB93-4AE1-B30A-C9872272AA33}"/>
    <cellStyle name="Normal 2 3 2 10 5 2" xfId="13911" xr:uid="{D5BD99AD-9BC6-4264-A22D-ED2C23C3BC4C}"/>
    <cellStyle name="Normal 2 3 2 10 6" xfId="9429" xr:uid="{907D3DF0-68B8-4ABF-BE29-A250D519A2C6}"/>
    <cellStyle name="Normal 2 3 2 11" xfId="585" xr:uid="{587B6E59-C43A-4876-BA6E-364B4DD95B10}"/>
    <cellStyle name="Normal 2 3 2 11 2" xfId="1332" xr:uid="{9B47DFA5-6D9A-4FAE-A16E-71A59C5ADB1C}"/>
    <cellStyle name="Normal 2 3 2 11 2 2" xfId="2826" xr:uid="{5E7FEED3-801B-4856-9595-278729BD2992}"/>
    <cellStyle name="Normal 2 3 2 11 2 2 2" xfId="7308" xr:uid="{F7D3F675-8E0B-43A0-9D07-6E8A01FF088A}"/>
    <cellStyle name="Normal 2 3 2 11 2 2 2 2" xfId="16338" xr:uid="{DB599752-1D5F-40BB-873B-6859A8FDEA10}"/>
    <cellStyle name="Normal 2 3 2 11 2 2 3" xfId="11856" xr:uid="{AEA6E024-E0FD-413B-AFD3-B1304EFA48F2}"/>
    <cellStyle name="Normal 2 3 2 11 2 3" xfId="4320" xr:uid="{8E7E158F-463E-4C8C-99EE-A653DF930B6F}"/>
    <cellStyle name="Normal 2 3 2 11 2 3 2" xfId="8802" xr:uid="{FD47B5FE-062F-4A35-9A03-1FF8E816B944}"/>
    <cellStyle name="Normal 2 3 2 11 2 3 2 2" xfId="17832" xr:uid="{5FF14741-F708-4DCF-AF66-1E18D091DE2C}"/>
    <cellStyle name="Normal 2 3 2 11 2 3 3" xfId="13350" xr:uid="{A8DCA64F-9FFF-4D5E-8D89-12B53DB0E545}"/>
    <cellStyle name="Normal 2 3 2 11 2 4" xfId="5814" xr:uid="{825EDE99-C7C5-4FF4-AFEC-768F360CAB40}"/>
    <cellStyle name="Normal 2 3 2 11 2 4 2" xfId="14844" xr:uid="{59C3BB6C-A757-4759-85CA-D08DC578952E}"/>
    <cellStyle name="Normal 2 3 2 11 2 5" xfId="10362" xr:uid="{DE547FA9-A37B-48E9-BC3C-0BBC9F34D598}"/>
    <cellStyle name="Normal 2 3 2 11 3" xfId="2079" xr:uid="{F6071FC0-ED77-427B-AB08-6706585ECFD9}"/>
    <cellStyle name="Normal 2 3 2 11 3 2" xfId="6561" xr:uid="{7DAAAE8B-2EBB-4708-8AC6-6DD1843C3BE4}"/>
    <cellStyle name="Normal 2 3 2 11 3 2 2" xfId="15591" xr:uid="{4EE7B1AD-47BF-4CE5-A827-49FA68E43DD4}"/>
    <cellStyle name="Normal 2 3 2 11 3 3" xfId="11109" xr:uid="{628F296D-2731-495A-9ED1-2C5A69F76550}"/>
    <cellStyle name="Normal 2 3 2 11 4" xfId="3573" xr:uid="{C38FC195-99C0-4BFF-B588-15DCC758521B}"/>
    <cellStyle name="Normal 2 3 2 11 4 2" xfId="8055" xr:uid="{8A296EBD-4BA1-41F7-A67F-609A26F58ABD}"/>
    <cellStyle name="Normal 2 3 2 11 4 2 2" xfId="17085" xr:uid="{9AB28020-2504-488E-AC2E-E36D5383DA01}"/>
    <cellStyle name="Normal 2 3 2 11 4 3" xfId="12603" xr:uid="{8E5AC7BE-C4B3-4D93-B43F-8AD1F1742A54}"/>
    <cellStyle name="Normal 2 3 2 11 5" xfId="5067" xr:uid="{34CA524A-3A2B-471D-B31C-7284B14A68DA}"/>
    <cellStyle name="Normal 2 3 2 11 5 2" xfId="14097" xr:uid="{FC17954A-B957-4B72-AC68-3B8A71B08E8B}"/>
    <cellStyle name="Normal 2 3 2 11 6" xfId="9615" xr:uid="{93F64DB6-AEAD-4F33-9388-66CE7001F3D5}"/>
    <cellStyle name="Normal 2 3 2 12" xfId="772" xr:uid="{7E01C5A3-C8B8-4ABB-8961-7FBE2B52B104}"/>
    <cellStyle name="Normal 2 3 2 12 2" xfId="2266" xr:uid="{6D7E439B-4F52-4001-8E80-06808A9A7B39}"/>
    <cellStyle name="Normal 2 3 2 12 2 2" xfId="6748" xr:uid="{33028EB7-2B83-484B-A78E-9A756207AA9B}"/>
    <cellStyle name="Normal 2 3 2 12 2 2 2" xfId="15778" xr:uid="{16418E6D-9904-4DAF-9CF1-D326E8CA9562}"/>
    <cellStyle name="Normal 2 3 2 12 2 3" xfId="11296" xr:uid="{E0E8C984-8AE0-48B1-A2F9-8D275ECE1A1B}"/>
    <cellStyle name="Normal 2 3 2 12 3" xfId="3760" xr:uid="{CA7134F7-243C-4051-88CE-59C7A29A0BD1}"/>
    <cellStyle name="Normal 2 3 2 12 3 2" xfId="8242" xr:uid="{CBE31E05-8B8B-4C58-B6E9-755A205F9798}"/>
    <cellStyle name="Normal 2 3 2 12 3 2 2" xfId="17272" xr:uid="{B8B5F8B8-F6D9-4C16-92A1-354C768F75BB}"/>
    <cellStyle name="Normal 2 3 2 12 3 3" xfId="12790" xr:uid="{4C86FB58-27BE-4475-A1B7-A164B17F3EDC}"/>
    <cellStyle name="Normal 2 3 2 12 4" xfId="5254" xr:uid="{B67EBC4E-0B05-453F-8636-C34F49424DB7}"/>
    <cellStyle name="Normal 2 3 2 12 4 2" xfId="14284" xr:uid="{13F1ED68-F07F-48DF-87B5-002626B71034}"/>
    <cellStyle name="Normal 2 3 2 12 5" xfId="9802" xr:uid="{B1902EC2-25B7-4136-8F60-677D81943E6B}"/>
    <cellStyle name="Normal 2 3 2 13" xfId="1521" xr:uid="{DA554E41-4216-4AC7-9807-DBBFC1FDC46F}"/>
    <cellStyle name="Normal 2 3 2 13 2" xfId="6003" xr:uid="{6E553F2C-4831-4720-A2A8-0E064FFC3505}"/>
    <cellStyle name="Normal 2 3 2 13 2 2" xfId="15033" xr:uid="{1A785C68-CA05-48A3-A54E-7DF1AEC4F31A}"/>
    <cellStyle name="Normal 2 3 2 13 3" xfId="10551" xr:uid="{208BDB5F-913B-4E7C-B9C1-AC612F540A3D}"/>
    <cellStyle name="Normal 2 3 2 14" xfId="3015" xr:uid="{AD50662D-DDCE-426A-A1FC-F14026113C86}"/>
    <cellStyle name="Normal 2 3 2 14 2" xfId="7497" xr:uid="{45810FA3-3CCD-4146-AE8D-040DCA2E744E}"/>
    <cellStyle name="Normal 2 3 2 14 2 2" xfId="16527" xr:uid="{8B9D0AC7-95B4-49B4-AC1D-5E49BC217989}"/>
    <cellStyle name="Normal 2 3 2 14 3" xfId="12045" xr:uid="{F8485424-1D03-4A2F-8F41-E1840FFD9FF9}"/>
    <cellStyle name="Normal 2 3 2 15" xfId="4509" xr:uid="{C519C250-2584-4182-BADB-93186352F567}"/>
    <cellStyle name="Normal 2 3 2 15 2" xfId="13539" xr:uid="{52B3F7BE-5D36-47A9-8327-B449E72BAE6C}"/>
    <cellStyle name="Normal 2 3 2 16" xfId="9057" xr:uid="{37412D35-B6FD-42CB-8E73-E7AEA2BB9714}"/>
    <cellStyle name="Normal 2 3 2 2" xfId="50" xr:uid="{4550F00A-1B2C-4FC2-9BF2-84484D537837}"/>
    <cellStyle name="Normal 2 3 2 2 2" xfId="236" xr:uid="{B65DE696-B372-4B19-AAB3-72330533A4D4}"/>
    <cellStyle name="Normal 2 3 2 2 2 2" xfId="981" xr:uid="{EF5E0B5C-8212-442E-91B3-19BC6713D6D8}"/>
    <cellStyle name="Normal 2 3 2 2 2 2 2" xfId="2475" xr:uid="{6CADEA2B-F917-4728-AB65-5D1972A5E29E}"/>
    <cellStyle name="Normal 2 3 2 2 2 2 2 2" xfId="6957" xr:uid="{D883017E-26AD-491A-98EA-0A11D64F8E56}"/>
    <cellStyle name="Normal 2 3 2 2 2 2 2 2 2" xfId="15987" xr:uid="{7863E5D1-6CF7-4B74-B64E-79199A825636}"/>
    <cellStyle name="Normal 2 3 2 2 2 2 2 3" xfId="11505" xr:uid="{7AD16395-5AE6-455E-A7E7-C64E074B4ACD}"/>
    <cellStyle name="Normal 2 3 2 2 2 2 3" xfId="3969" xr:uid="{41EA981E-66CC-4B5A-9487-D5FE2D8F0113}"/>
    <cellStyle name="Normal 2 3 2 2 2 2 3 2" xfId="8451" xr:uid="{1C8CA52F-6B6F-4DCC-AE92-B9C27EFE2B47}"/>
    <cellStyle name="Normal 2 3 2 2 2 2 3 2 2" xfId="17481" xr:uid="{8F5E3F69-7964-490C-AAEC-31F99260BEEF}"/>
    <cellStyle name="Normal 2 3 2 2 2 2 3 3" xfId="12999" xr:uid="{6CC16D51-5A7D-4321-8042-5F93C458DFFA}"/>
    <cellStyle name="Normal 2 3 2 2 2 2 4" xfId="5463" xr:uid="{0D43DCC9-4FD5-4401-994D-9D6496AD2225}"/>
    <cellStyle name="Normal 2 3 2 2 2 2 4 2" xfId="14493" xr:uid="{8F0BD415-F462-42F8-A119-4AF4C07F1611}"/>
    <cellStyle name="Normal 2 3 2 2 2 2 5" xfId="10011" xr:uid="{26314690-F22B-4EAE-8A23-0EF08A20B491}"/>
    <cellStyle name="Normal 2 3 2 2 2 3" xfId="1730" xr:uid="{06ED6857-3D67-49EE-BE08-40B50B2897F3}"/>
    <cellStyle name="Normal 2 3 2 2 2 3 2" xfId="6212" xr:uid="{C2505A46-E70D-4E57-BD33-1E15DA5E88EF}"/>
    <cellStyle name="Normal 2 3 2 2 2 3 2 2" xfId="15242" xr:uid="{BD8C756E-CF06-4FAA-9DA5-CE2C4E63A911}"/>
    <cellStyle name="Normal 2 3 2 2 2 3 3" xfId="10760" xr:uid="{DDAC7935-F3C8-41A0-87CD-0A1C5E0C5167}"/>
    <cellStyle name="Normal 2 3 2 2 2 4" xfId="3224" xr:uid="{F67D151A-5B65-4180-865A-612597142F7A}"/>
    <cellStyle name="Normal 2 3 2 2 2 4 2" xfId="7706" xr:uid="{8926656A-3655-47D1-A409-76BA0EC0D36F}"/>
    <cellStyle name="Normal 2 3 2 2 2 4 2 2" xfId="16736" xr:uid="{80671F33-C86E-46A8-B2CF-5044AD5711CC}"/>
    <cellStyle name="Normal 2 3 2 2 2 4 3" xfId="12254" xr:uid="{1C635B91-3EFE-43BA-B7AF-B64D57B0B090}"/>
    <cellStyle name="Normal 2 3 2 2 2 5" xfId="4718" xr:uid="{FB3994F8-2102-45FB-BDCF-548C0504ED4D}"/>
    <cellStyle name="Normal 2 3 2 2 2 5 2" xfId="13748" xr:uid="{B9D50987-2454-49C7-A812-05DD27113914}"/>
    <cellStyle name="Normal 2 3 2 2 2 6" xfId="9266" xr:uid="{FF77E5CA-E102-4A1D-98C3-A640860C9D29}"/>
    <cellStyle name="Normal 2 3 2 2 3" xfId="422" xr:uid="{27105AFE-4355-41DE-BE64-B7E6A126F3B4}"/>
    <cellStyle name="Normal 2 3 2 2 3 2" xfId="1169" xr:uid="{48D64299-2501-42B6-9659-4D79CB9E51C1}"/>
    <cellStyle name="Normal 2 3 2 2 3 2 2" xfId="2663" xr:uid="{8E1F948A-388C-499F-B30D-14FB50DF6F5D}"/>
    <cellStyle name="Normal 2 3 2 2 3 2 2 2" xfId="7145" xr:uid="{94625F45-F543-4236-BE67-99535324D002}"/>
    <cellStyle name="Normal 2 3 2 2 3 2 2 2 2" xfId="16175" xr:uid="{90746B1D-7758-4284-808D-584004F3C860}"/>
    <cellStyle name="Normal 2 3 2 2 3 2 2 3" xfId="11693" xr:uid="{124FFF3B-BAA3-4BB2-8B2A-A54B31A7308F}"/>
    <cellStyle name="Normal 2 3 2 2 3 2 3" xfId="4157" xr:uid="{98A5C542-EF1C-4664-9A2A-FAAA5315C223}"/>
    <cellStyle name="Normal 2 3 2 2 3 2 3 2" xfId="8639" xr:uid="{C89A1244-24B0-43B2-98E8-4CC56419DAC1}"/>
    <cellStyle name="Normal 2 3 2 2 3 2 3 2 2" xfId="17669" xr:uid="{7AFC87F9-C529-4403-8E96-DB0492FEA393}"/>
    <cellStyle name="Normal 2 3 2 2 3 2 3 3" xfId="13187" xr:uid="{D74204F3-C147-4D48-944F-33AD37A12A4F}"/>
    <cellStyle name="Normal 2 3 2 2 3 2 4" xfId="5651" xr:uid="{864CD6C7-342F-4B61-8E0C-172D7C276308}"/>
    <cellStyle name="Normal 2 3 2 2 3 2 4 2" xfId="14681" xr:uid="{8B779155-8A33-40A7-8885-A152A07799DE}"/>
    <cellStyle name="Normal 2 3 2 2 3 2 5" xfId="10199" xr:uid="{46A65C0A-F98F-4692-837F-32B8D15FC27F}"/>
    <cellStyle name="Normal 2 3 2 2 3 3" xfId="1916" xr:uid="{80C6035C-17E1-4579-B73B-EB6A77B9B9E8}"/>
    <cellStyle name="Normal 2 3 2 2 3 3 2" xfId="6398" xr:uid="{DE17F946-DE73-41BB-8AC7-701F0C441E24}"/>
    <cellStyle name="Normal 2 3 2 2 3 3 2 2" xfId="15428" xr:uid="{8C83DD0C-A477-4FBA-A036-EEC2F027B153}"/>
    <cellStyle name="Normal 2 3 2 2 3 3 3" xfId="10946" xr:uid="{375A5544-FE68-4BAB-B375-E2C19C408D36}"/>
    <cellStyle name="Normal 2 3 2 2 3 4" xfId="3410" xr:uid="{009F754E-AF94-4CD0-9E70-3127AD629334}"/>
    <cellStyle name="Normal 2 3 2 2 3 4 2" xfId="7892" xr:uid="{4B390A7A-923F-493E-A464-4DDF14C51E72}"/>
    <cellStyle name="Normal 2 3 2 2 3 4 2 2" xfId="16922" xr:uid="{B0080E7B-8447-4B7D-A143-7DD8B38A50A3}"/>
    <cellStyle name="Normal 2 3 2 2 3 4 3" xfId="12440" xr:uid="{83B11794-A862-4C41-9D58-6689EB4E3659}"/>
    <cellStyle name="Normal 2 3 2 2 3 5" xfId="4904" xr:uid="{797919D0-AD48-4A0E-9D88-978107106D44}"/>
    <cellStyle name="Normal 2 3 2 2 3 5 2" xfId="13934" xr:uid="{54D30D7F-4251-4D1A-A76C-74A1D9BF7562}"/>
    <cellStyle name="Normal 2 3 2 2 3 6" xfId="9452" xr:uid="{D458EC41-3065-4F83-8E1B-4819775BB9C0}"/>
    <cellStyle name="Normal 2 3 2 2 4" xfId="608" xr:uid="{6A06C0A0-9668-4836-8271-EDF340720BA5}"/>
    <cellStyle name="Normal 2 3 2 2 4 2" xfId="1355" xr:uid="{18132369-8DCD-4F85-87BD-E1131B6619D4}"/>
    <cellStyle name="Normal 2 3 2 2 4 2 2" xfId="2849" xr:uid="{4E3A52C3-4277-4659-A202-0683EE8D5357}"/>
    <cellStyle name="Normal 2 3 2 2 4 2 2 2" xfId="7331" xr:uid="{EEF6000D-8809-47A5-8677-60B4F613019A}"/>
    <cellStyle name="Normal 2 3 2 2 4 2 2 2 2" xfId="16361" xr:uid="{22BD7455-BE1E-42B9-A852-E15CB3EEA793}"/>
    <cellStyle name="Normal 2 3 2 2 4 2 2 3" xfId="11879" xr:uid="{7630FD8A-756E-4268-8372-708FF604AD10}"/>
    <cellStyle name="Normal 2 3 2 2 4 2 3" xfId="4343" xr:uid="{E8F738F2-EC9B-4D35-AF3E-B0C10A3377DC}"/>
    <cellStyle name="Normal 2 3 2 2 4 2 3 2" xfId="8825" xr:uid="{6C851A19-5CB7-4C72-9A12-81ED5B154CC1}"/>
    <cellStyle name="Normal 2 3 2 2 4 2 3 2 2" xfId="17855" xr:uid="{DE27B9BA-B31F-4D0A-90FF-08EBA44C6066}"/>
    <cellStyle name="Normal 2 3 2 2 4 2 3 3" xfId="13373" xr:uid="{6083D4B4-0D15-4F5C-A5EC-09A41D39EADF}"/>
    <cellStyle name="Normal 2 3 2 2 4 2 4" xfId="5837" xr:uid="{1723FFF0-09B9-46EB-B5B3-E7BFB495836E}"/>
    <cellStyle name="Normal 2 3 2 2 4 2 4 2" xfId="14867" xr:uid="{2B77B56F-95E0-47A2-9B76-FB9D507F415D}"/>
    <cellStyle name="Normal 2 3 2 2 4 2 5" xfId="10385" xr:uid="{8ABE1B1B-1473-4DDF-A934-E62E88EC3906}"/>
    <cellStyle name="Normal 2 3 2 2 4 3" xfId="2102" xr:uid="{1DC499A9-F942-45A2-B5CD-4BB81B56BB81}"/>
    <cellStyle name="Normal 2 3 2 2 4 3 2" xfId="6584" xr:uid="{27C3AA9C-CA66-4C45-8B00-921BE83CBEAC}"/>
    <cellStyle name="Normal 2 3 2 2 4 3 2 2" xfId="15614" xr:uid="{0FC74B95-B389-4D2E-AB07-157245AD47DB}"/>
    <cellStyle name="Normal 2 3 2 2 4 3 3" xfId="11132" xr:uid="{8B8A418E-CEE3-4E3C-95C0-9E03177DC313}"/>
    <cellStyle name="Normal 2 3 2 2 4 4" xfId="3596" xr:uid="{1936C3F2-7DF6-4EA5-AAC9-BCAB4DA9B67A}"/>
    <cellStyle name="Normal 2 3 2 2 4 4 2" xfId="8078" xr:uid="{8DA0653F-0FC2-4D3C-9DCD-C45869C6E34D}"/>
    <cellStyle name="Normal 2 3 2 2 4 4 2 2" xfId="17108" xr:uid="{D5C90A71-91BE-4349-9724-0A7767B0BE60}"/>
    <cellStyle name="Normal 2 3 2 2 4 4 3" xfId="12626" xr:uid="{7D73EC99-B14D-4314-A0F5-E268EE77AC8D}"/>
    <cellStyle name="Normal 2 3 2 2 4 5" xfId="5090" xr:uid="{0D2BCB56-BC61-48FB-83CA-7390ADACA930}"/>
    <cellStyle name="Normal 2 3 2 2 4 5 2" xfId="14120" xr:uid="{49F4109D-3080-4B6B-899A-D5A5E6395197}"/>
    <cellStyle name="Normal 2 3 2 2 4 6" xfId="9638" xr:uid="{22043992-F6C2-442C-A42F-2584767D51A4}"/>
    <cellStyle name="Normal 2 3 2 2 5" xfId="795" xr:uid="{CB5A50BE-9ECF-4662-9E25-0C7DC7826214}"/>
    <cellStyle name="Normal 2 3 2 2 5 2" xfId="2289" xr:uid="{7F5B5118-3E70-41B4-AD59-5622019FDD23}"/>
    <cellStyle name="Normal 2 3 2 2 5 2 2" xfId="6771" xr:uid="{864600F4-31D9-43A2-8EF9-DEB8F495D33B}"/>
    <cellStyle name="Normal 2 3 2 2 5 2 2 2" xfId="15801" xr:uid="{BD511579-0399-46CB-AB0F-C9229FD3A67E}"/>
    <cellStyle name="Normal 2 3 2 2 5 2 3" xfId="11319" xr:uid="{35136922-2FB4-495D-B48A-D1B71505534D}"/>
    <cellStyle name="Normal 2 3 2 2 5 3" xfId="3783" xr:uid="{124F82E3-FFE0-468D-9A27-727DFAACB4CC}"/>
    <cellStyle name="Normal 2 3 2 2 5 3 2" xfId="8265" xr:uid="{FD448FD6-68DA-487D-AE6B-6E056BECFD50}"/>
    <cellStyle name="Normal 2 3 2 2 5 3 2 2" xfId="17295" xr:uid="{308848EB-5A9C-46E0-A25A-CB7645D06786}"/>
    <cellStyle name="Normal 2 3 2 2 5 3 3" xfId="12813" xr:uid="{2A7F0F61-4413-43CB-9198-EC101F40F32D}"/>
    <cellStyle name="Normal 2 3 2 2 5 4" xfId="5277" xr:uid="{185E8AE8-44C0-4424-B1CD-05E0A1F74E04}"/>
    <cellStyle name="Normal 2 3 2 2 5 4 2" xfId="14307" xr:uid="{4A9D2CC0-CDB1-4DC0-8DF2-7E18ED73397D}"/>
    <cellStyle name="Normal 2 3 2 2 5 5" xfId="9825" xr:uid="{BD430F7E-6DD9-42C1-B32A-C4E23A051D90}"/>
    <cellStyle name="Normal 2 3 2 2 6" xfId="1544" xr:uid="{35126357-8951-4AC8-94B3-F2F834A30AA2}"/>
    <cellStyle name="Normal 2 3 2 2 6 2" xfId="6026" xr:uid="{9AE2C943-ACC3-47B2-99E2-F741AF51AB53}"/>
    <cellStyle name="Normal 2 3 2 2 6 2 2" xfId="15056" xr:uid="{EFCB0410-7BD5-4C06-B11A-E3D3EB6A897A}"/>
    <cellStyle name="Normal 2 3 2 2 6 3" xfId="10574" xr:uid="{3EED0B9B-AB3E-4B2B-8E41-B6B2DFC6728F}"/>
    <cellStyle name="Normal 2 3 2 2 7" xfId="3038" xr:uid="{6805E789-5ABC-4F82-8752-5F9C6DFA431D}"/>
    <cellStyle name="Normal 2 3 2 2 7 2" xfId="7520" xr:uid="{67E30BBF-4BF1-434A-B3E1-F357AFF2178B}"/>
    <cellStyle name="Normal 2 3 2 2 7 2 2" xfId="16550" xr:uid="{9134C058-6F5D-4C9C-BAE1-0F1F01043728}"/>
    <cellStyle name="Normal 2 3 2 2 7 3" xfId="12068" xr:uid="{012BF8B4-C241-448D-911A-CDDD3EB97246}"/>
    <cellStyle name="Normal 2 3 2 2 8" xfId="4532" xr:uid="{5F092346-9E6F-4C4F-8833-E2796E9F0930}"/>
    <cellStyle name="Normal 2 3 2 2 8 2" xfId="13562" xr:uid="{E3B14C9C-8709-4856-9833-89A93792D763}"/>
    <cellStyle name="Normal 2 3 2 2 9" xfId="9080" xr:uid="{5B1A2F62-3F8C-4378-B66A-FFB051F60F96}"/>
    <cellStyle name="Normal 2 3 2 3" xfId="73" xr:uid="{CFE0D4AB-AC34-4209-B336-F6D4097FD9E5}"/>
    <cellStyle name="Normal 2 3 2 3 2" xfId="259" xr:uid="{06EA83B2-8CBB-4632-95D2-E42E93512B18}"/>
    <cellStyle name="Normal 2 3 2 3 2 2" xfId="1004" xr:uid="{1B6216AD-9B85-4C7D-A9B2-BB7557B28506}"/>
    <cellStyle name="Normal 2 3 2 3 2 2 2" xfId="2498" xr:uid="{0A34731C-3F67-4E16-8A0B-B3E6EA6D3B74}"/>
    <cellStyle name="Normal 2 3 2 3 2 2 2 2" xfId="6980" xr:uid="{ECA9CD26-FD84-462F-AACA-DC0C92155D61}"/>
    <cellStyle name="Normal 2 3 2 3 2 2 2 2 2" xfId="16010" xr:uid="{A836F7AF-34D0-4AE0-8801-0715BD9D8BCC}"/>
    <cellStyle name="Normal 2 3 2 3 2 2 2 3" xfId="11528" xr:uid="{6E89692A-00BB-45E9-A17B-CDF31E2F078D}"/>
    <cellStyle name="Normal 2 3 2 3 2 2 3" xfId="3992" xr:uid="{1BE437A8-C806-4864-8779-47BA8F6EC8AF}"/>
    <cellStyle name="Normal 2 3 2 3 2 2 3 2" xfId="8474" xr:uid="{D86F8041-C0FD-4769-B5D5-421505D02C9C}"/>
    <cellStyle name="Normal 2 3 2 3 2 2 3 2 2" xfId="17504" xr:uid="{856AB165-4FEC-4982-9588-6CC2D5D8EC55}"/>
    <cellStyle name="Normal 2 3 2 3 2 2 3 3" xfId="13022" xr:uid="{2010A4CD-717A-47F4-BD46-D3AAA85DDB9C}"/>
    <cellStyle name="Normal 2 3 2 3 2 2 4" xfId="5486" xr:uid="{9BB79CEF-4FB3-4309-94B8-121EA3B2BFCB}"/>
    <cellStyle name="Normal 2 3 2 3 2 2 4 2" xfId="14516" xr:uid="{7399AE0A-B943-45B8-8A2A-04A0F994C6CA}"/>
    <cellStyle name="Normal 2 3 2 3 2 2 5" xfId="10034" xr:uid="{7149CFD7-6BFC-4E6B-9C48-B9DF8BD59D9F}"/>
    <cellStyle name="Normal 2 3 2 3 2 3" xfId="1753" xr:uid="{29F0C0FF-0D02-42A8-810F-9F64AE8B2D9D}"/>
    <cellStyle name="Normal 2 3 2 3 2 3 2" xfId="6235" xr:uid="{CCD36043-214F-46BE-9250-CE729E1681A1}"/>
    <cellStyle name="Normal 2 3 2 3 2 3 2 2" xfId="15265" xr:uid="{3746EE13-0D98-469D-A1B9-9B6563879C8E}"/>
    <cellStyle name="Normal 2 3 2 3 2 3 3" xfId="10783" xr:uid="{153430E0-3279-48B0-A5D7-3D19DBF9E3DB}"/>
    <cellStyle name="Normal 2 3 2 3 2 4" xfId="3247" xr:uid="{4E04807A-D079-43DE-B994-7D11A58B1D03}"/>
    <cellStyle name="Normal 2 3 2 3 2 4 2" xfId="7729" xr:uid="{1118B22E-E3E7-45B5-A689-729A20B3A3BE}"/>
    <cellStyle name="Normal 2 3 2 3 2 4 2 2" xfId="16759" xr:uid="{FE37C395-CDB2-47F2-9E84-0E114BADED35}"/>
    <cellStyle name="Normal 2 3 2 3 2 4 3" xfId="12277" xr:uid="{A30E41BA-0D29-4C62-9A00-92ECA911EC51}"/>
    <cellStyle name="Normal 2 3 2 3 2 5" xfId="4741" xr:uid="{5C75D50B-9126-42B2-904A-496DD0FEF4E6}"/>
    <cellStyle name="Normal 2 3 2 3 2 5 2" xfId="13771" xr:uid="{4242D820-1769-4937-975D-98A163E6AC06}"/>
    <cellStyle name="Normal 2 3 2 3 2 6" xfId="9289" xr:uid="{B8B6497D-BA56-4C1A-ABCD-4525EF92E19B}"/>
    <cellStyle name="Normal 2 3 2 3 3" xfId="445" xr:uid="{8E3E4464-F1BD-48A0-9376-7DDE09EE7DD6}"/>
    <cellStyle name="Normal 2 3 2 3 3 2" xfId="1192" xr:uid="{1AF5072D-3D64-46AC-84F4-538EDD7AB596}"/>
    <cellStyle name="Normal 2 3 2 3 3 2 2" xfId="2686" xr:uid="{8CDF87CA-D716-43AE-97A7-0A87F8C62FA3}"/>
    <cellStyle name="Normal 2 3 2 3 3 2 2 2" xfId="7168" xr:uid="{CD9A6A36-C7F0-4AC7-9569-9A7AE716A872}"/>
    <cellStyle name="Normal 2 3 2 3 3 2 2 2 2" xfId="16198" xr:uid="{5B0761CD-D007-42D8-BF68-CCEED9880786}"/>
    <cellStyle name="Normal 2 3 2 3 3 2 2 3" xfId="11716" xr:uid="{16CCF321-416D-45EC-8BA4-04BFF1198E97}"/>
    <cellStyle name="Normal 2 3 2 3 3 2 3" xfId="4180" xr:uid="{1F324BE3-BCD0-435D-A54E-E7FC80DE7E9F}"/>
    <cellStyle name="Normal 2 3 2 3 3 2 3 2" xfId="8662" xr:uid="{3A3E6824-EDEE-4518-9427-3BFD0A670441}"/>
    <cellStyle name="Normal 2 3 2 3 3 2 3 2 2" xfId="17692" xr:uid="{AF1F8C7B-7679-412B-B1E3-49195A955F8E}"/>
    <cellStyle name="Normal 2 3 2 3 3 2 3 3" xfId="13210" xr:uid="{7679A6FD-9066-4A64-A4E9-70CA4F231F11}"/>
    <cellStyle name="Normal 2 3 2 3 3 2 4" xfId="5674" xr:uid="{BEB9BC62-C517-4072-BCED-75A41DCA2568}"/>
    <cellStyle name="Normal 2 3 2 3 3 2 4 2" xfId="14704" xr:uid="{69A2EFF4-B98F-44AD-88C5-F2442039EF7E}"/>
    <cellStyle name="Normal 2 3 2 3 3 2 5" xfId="10222" xr:uid="{8CD79F20-61D4-4226-94AE-DADEB4999B16}"/>
    <cellStyle name="Normal 2 3 2 3 3 3" xfId="1939" xr:uid="{6C776958-6F65-47B7-BA01-EDDC1C3DA56C}"/>
    <cellStyle name="Normal 2 3 2 3 3 3 2" xfId="6421" xr:uid="{4345BD47-CCA0-4FCE-9B16-A322EF70D1F7}"/>
    <cellStyle name="Normal 2 3 2 3 3 3 2 2" xfId="15451" xr:uid="{7132EA12-8CCD-4D3A-8DB0-8E40C387156C}"/>
    <cellStyle name="Normal 2 3 2 3 3 3 3" xfId="10969" xr:uid="{F3865D84-857E-42D1-84C7-0BE8502E9D96}"/>
    <cellStyle name="Normal 2 3 2 3 3 4" xfId="3433" xr:uid="{812114C8-B75F-43B3-BAAC-5991B0C97E23}"/>
    <cellStyle name="Normal 2 3 2 3 3 4 2" xfId="7915" xr:uid="{510AE541-76ED-4336-AB51-3C3B84BA518E}"/>
    <cellStyle name="Normal 2 3 2 3 3 4 2 2" xfId="16945" xr:uid="{4FAA3D2D-000F-494C-AAF4-1B83FA94BACB}"/>
    <cellStyle name="Normal 2 3 2 3 3 4 3" xfId="12463" xr:uid="{0BD78BE5-DC4E-418F-9918-21074A185695}"/>
    <cellStyle name="Normal 2 3 2 3 3 5" xfId="4927" xr:uid="{5ACE1546-ED82-4350-957C-BAC5EAE4774D}"/>
    <cellStyle name="Normal 2 3 2 3 3 5 2" xfId="13957" xr:uid="{BED812BB-47EF-4C11-B16C-47F89215B3C5}"/>
    <cellStyle name="Normal 2 3 2 3 3 6" xfId="9475" xr:uid="{CA4F3710-1807-45F8-B1FE-52362319FC30}"/>
    <cellStyle name="Normal 2 3 2 3 4" xfId="631" xr:uid="{FD8E3E9C-19CC-489C-BF30-81762E7112FC}"/>
    <cellStyle name="Normal 2 3 2 3 4 2" xfId="1378" xr:uid="{2024A8B4-3997-486D-85F9-B7991C47B5FE}"/>
    <cellStyle name="Normal 2 3 2 3 4 2 2" xfId="2872" xr:uid="{476F7257-417B-42D7-AC81-26CFDCC3A7E9}"/>
    <cellStyle name="Normal 2 3 2 3 4 2 2 2" xfId="7354" xr:uid="{E34C0B13-8C43-443E-9BEE-A91B035DD30D}"/>
    <cellStyle name="Normal 2 3 2 3 4 2 2 2 2" xfId="16384" xr:uid="{50F0652F-DBB9-4A75-A3F6-18D7808A2CB5}"/>
    <cellStyle name="Normal 2 3 2 3 4 2 2 3" xfId="11902" xr:uid="{599A62B1-16D1-4637-93B8-B1677C6E0FFE}"/>
    <cellStyle name="Normal 2 3 2 3 4 2 3" xfId="4366" xr:uid="{94DDEA34-E75E-4785-9952-3B7F91D3B1D2}"/>
    <cellStyle name="Normal 2 3 2 3 4 2 3 2" xfId="8848" xr:uid="{F07EEBFE-9054-49B3-B07B-DA036E5DD009}"/>
    <cellStyle name="Normal 2 3 2 3 4 2 3 2 2" xfId="17878" xr:uid="{FBF25D02-D24F-4F8B-866C-11A7BC4C9323}"/>
    <cellStyle name="Normal 2 3 2 3 4 2 3 3" xfId="13396" xr:uid="{1D41B8F7-411C-42A1-A12C-C4BBF17CECA0}"/>
    <cellStyle name="Normal 2 3 2 3 4 2 4" xfId="5860" xr:uid="{5CA19571-0409-4A3C-B7A8-93B38891F43E}"/>
    <cellStyle name="Normal 2 3 2 3 4 2 4 2" xfId="14890" xr:uid="{484C8F24-9440-4264-87B0-6720B92CF803}"/>
    <cellStyle name="Normal 2 3 2 3 4 2 5" xfId="10408" xr:uid="{9D43DB24-7131-4653-B580-C2A67F403CC2}"/>
    <cellStyle name="Normal 2 3 2 3 4 3" xfId="2125" xr:uid="{60E5B552-1843-41AC-8E7B-C350F0F2BC99}"/>
    <cellStyle name="Normal 2 3 2 3 4 3 2" xfId="6607" xr:uid="{DAD584D5-CB7A-4F65-BA2C-E5EDDA279E9B}"/>
    <cellStyle name="Normal 2 3 2 3 4 3 2 2" xfId="15637" xr:uid="{B0A430ED-252D-46F1-A7AD-803B833BC0E7}"/>
    <cellStyle name="Normal 2 3 2 3 4 3 3" xfId="11155" xr:uid="{8D43CF83-0296-46E4-9FA1-55727BC701B5}"/>
    <cellStyle name="Normal 2 3 2 3 4 4" xfId="3619" xr:uid="{B3A034BA-16D4-48B9-BB1B-90A0B0A2B128}"/>
    <cellStyle name="Normal 2 3 2 3 4 4 2" xfId="8101" xr:uid="{DF2287C1-B4F9-45B8-95A3-7F4C35780968}"/>
    <cellStyle name="Normal 2 3 2 3 4 4 2 2" xfId="17131" xr:uid="{540FF34B-0B80-46A4-AAB0-0E9A93171D51}"/>
    <cellStyle name="Normal 2 3 2 3 4 4 3" xfId="12649" xr:uid="{7549DE62-2485-414A-8E21-ABE36603ADC2}"/>
    <cellStyle name="Normal 2 3 2 3 4 5" xfId="5113" xr:uid="{0E772199-ED63-441F-9116-3D76F12E510F}"/>
    <cellStyle name="Normal 2 3 2 3 4 5 2" xfId="14143" xr:uid="{FBCA4173-E8F9-47E3-B961-E702AEA8082C}"/>
    <cellStyle name="Normal 2 3 2 3 4 6" xfId="9661" xr:uid="{4961D9D2-A102-47AF-894E-CBBCAC566529}"/>
    <cellStyle name="Normal 2 3 2 3 5" xfId="818" xr:uid="{361639EC-61A5-4F8C-82A7-4BC34B0B6636}"/>
    <cellStyle name="Normal 2 3 2 3 5 2" xfId="2312" xr:uid="{BA89D140-4878-4FC5-BFFA-BADA9C7BE8BB}"/>
    <cellStyle name="Normal 2 3 2 3 5 2 2" xfId="6794" xr:uid="{F7D6B309-E7CB-4111-A7EB-F9C3326726E9}"/>
    <cellStyle name="Normal 2 3 2 3 5 2 2 2" xfId="15824" xr:uid="{4B92D4A3-8548-4389-BE86-FDE0C1F8D1AD}"/>
    <cellStyle name="Normal 2 3 2 3 5 2 3" xfId="11342" xr:uid="{1AA3FE1A-4B3E-46A0-8BD6-BD7A11CD60A5}"/>
    <cellStyle name="Normal 2 3 2 3 5 3" xfId="3806" xr:uid="{B927D060-CA24-463C-B2BA-D9E1C3DC3517}"/>
    <cellStyle name="Normal 2 3 2 3 5 3 2" xfId="8288" xr:uid="{5438F27C-B34F-441B-9353-9C2FBCC76AC0}"/>
    <cellStyle name="Normal 2 3 2 3 5 3 2 2" xfId="17318" xr:uid="{9603D4B4-F7FC-4FF2-8945-A2CF92013F22}"/>
    <cellStyle name="Normal 2 3 2 3 5 3 3" xfId="12836" xr:uid="{99889169-2E19-4EE9-BFCF-4D91BD787B43}"/>
    <cellStyle name="Normal 2 3 2 3 5 4" xfId="5300" xr:uid="{B475F2FC-9AB8-4D18-BBA7-F769EC560B67}"/>
    <cellStyle name="Normal 2 3 2 3 5 4 2" xfId="14330" xr:uid="{40074B40-2EE8-43F2-8D5B-FDDDC03B142C}"/>
    <cellStyle name="Normal 2 3 2 3 5 5" xfId="9848" xr:uid="{54EE0448-C715-4F1A-8CDF-1DD9427AA244}"/>
    <cellStyle name="Normal 2 3 2 3 6" xfId="1567" xr:uid="{C9FDA1D6-6F97-4B21-8F0D-816BECF337A1}"/>
    <cellStyle name="Normal 2 3 2 3 6 2" xfId="6049" xr:uid="{0B946C16-C229-4FA2-BEE2-4714A677E7BD}"/>
    <cellStyle name="Normal 2 3 2 3 6 2 2" xfId="15079" xr:uid="{E029F269-0A98-4ED6-931C-B33FCA12235B}"/>
    <cellStyle name="Normal 2 3 2 3 6 3" xfId="10597" xr:uid="{300CA7B3-1DDF-4ADE-993D-668A5C459FA5}"/>
    <cellStyle name="Normal 2 3 2 3 7" xfId="3061" xr:uid="{EE97D676-B2B8-4980-A664-4D063E37B6B5}"/>
    <cellStyle name="Normal 2 3 2 3 7 2" xfId="7543" xr:uid="{D64EF58F-C373-49C2-BD00-552F4CDB3BE1}"/>
    <cellStyle name="Normal 2 3 2 3 7 2 2" xfId="16573" xr:uid="{9FF6D73D-8AE7-4158-9E53-FA480A086DFB}"/>
    <cellStyle name="Normal 2 3 2 3 7 3" xfId="12091" xr:uid="{E591E25F-ECD4-4F1E-8EC5-D67F399E77D4}"/>
    <cellStyle name="Normal 2 3 2 3 8" xfId="4555" xr:uid="{3AF133A9-89A0-4630-AD33-6A88CE441855}"/>
    <cellStyle name="Normal 2 3 2 3 8 2" xfId="13585" xr:uid="{830EEB64-D58F-4E81-B59B-ACFE522E9E03}"/>
    <cellStyle name="Normal 2 3 2 3 9" xfId="9103" xr:uid="{36FDF8FE-3CB1-49FB-A5D4-3277BC1F5D9E}"/>
    <cellStyle name="Normal 2 3 2 4" xfId="97" xr:uid="{DCBB2E60-2817-4AFD-9B9D-7AA8D73A6B1F}"/>
    <cellStyle name="Normal 2 3 2 4 2" xfId="283" xr:uid="{F863A753-A604-48A1-861C-7862EACF7B04}"/>
    <cellStyle name="Normal 2 3 2 4 2 2" xfId="1027" xr:uid="{86325941-841D-40AE-BF8B-F86A235D8E19}"/>
    <cellStyle name="Normal 2 3 2 4 2 2 2" xfId="2521" xr:uid="{69A74842-168B-48DB-AC10-E78C82E949F2}"/>
    <cellStyle name="Normal 2 3 2 4 2 2 2 2" xfId="7003" xr:uid="{6C3BD8A2-F464-4A59-9E89-309B18016C8A}"/>
    <cellStyle name="Normal 2 3 2 4 2 2 2 2 2" xfId="16033" xr:uid="{89A5CADF-C1CA-4668-89FD-2F05BD112AD6}"/>
    <cellStyle name="Normal 2 3 2 4 2 2 2 3" xfId="11551" xr:uid="{5627A31E-C3C0-42DA-8208-D7B4E617DC15}"/>
    <cellStyle name="Normal 2 3 2 4 2 2 3" xfId="4015" xr:uid="{D049ACD4-904B-4A55-9D26-FB9C6F00B606}"/>
    <cellStyle name="Normal 2 3 2 4 2 2 3 2" xfId="8497" xr:uid="{008DCE05-725C-4813-BFAD-7E69CE289F14}"/>
    <cellStyle name="Normal 2 3 2 4 2 2 3 2 2" xfId="17527" xr:uid="{43E505A1-A01C-4800-B4EC-7CB2D71FA8E0}"/>
    <cellStyle name="Normal 2 3 2 4 2 2 3 3" xfId="13045" xr:uid="{E05BBA7D-C174-49DE-9D1C-9E3E5877DF1F}"/>
    <cellStyle name="Normal 2 3 2 4 2 2 4" xfId="5509" xr:uid="{54986107-25F1-41FE-BB3B-910661C4913F}"/>
    <cellStyle name="Normal 2 3 2 4 2 2 4 2" xfId="14539" xr:uid="{CE471EC1-DB72-4C1A-A6BA-EA2C1B433343}"/>
    <cellStyle name="Normal 2 3 2 4 2 2 5" xfId="10057" xr:uid="{C1B2C38B-656B-4AD6-9A79-BB0008AD423B}"/>
    <cellStyle name="Normal 2 3 2 4 2 3" xfId="1777" xr:uid="{8F55F516-49F5-41B7-8817-CC302FFCC12B}"/>
    <cellStyle name="Normal 2 3 2 4 2 3 2" xfId="6259" xr:uid="{42F2A0C2-D64A-4614-B1F5-89F916C936A4}"/>
    <cellStyle name="Normal 2 3 2 4 2 3 2 2" xfId="15289" xr:uid="{59A615DC-EF4C-4DEE-889F-855BCA5FF996}"/>
    <cellStyle name="Normal 2 3 2 4 2 3 3" xfId="10807" xr:uid="{DE2D36CE-DC82-497E-B425-9665FF397444}"/>
    <cellStyle name="Normal 2 3 2 4 2 4" xfId="3271" xr:uid="{83ACCC31-5C50-426D-9D71-FF9B022983CB}"/>
    <cellStyle name="Normal 2 3 2 4 2 4 2" xfId="7753" xr:uid="{34D2C3D6-641E-4F0F-97D6-CA4C04FCCB37}"/>
    <cellStyle name="Normal 2 3 2 4 2 4 2 2" xfId="16783" xr:uid="{6279A1E7-89E1-46F1-84CE-E53FC9DE28F1}"/>
    <cellStyle name="Normal 2 3 2 4 2 4 3" xfId="12301" xr:uid="{7701E50A-FEEE-49A4-81D9-CEE33FEFB61C}"/>
    <cellStyle name="Normal 2 3 2 4 2 5" xfId="4765" xr:uid="{F1428A2D-C60A-4CBB-8D70-A0F22071925E}"/>
    <cellStyle name="Normal 2 3 2 4 2 5 2" xfId="13795" xr:uid="{0D386018-6438-4B03-9F22-161061002D61}"/>
    <cellStyle name="Normal 2 3 2 4 2 6" xfId="9313" xr:uid="{6B0C2486-2C61-487B-A312-7C44C4CF3BD9}"/>
    <cellStyle name="Normal 2 3 2 4 3" xfId="469" xr:uid="{58D7FE74-93B9-4A32-8DCB-C51542FE32E4}"/>
    <cellStyle name="Normal 2 3 2 4 3 2" xfId="1216" xr:uid="{EAC1174D-DA17-49B2-B298-5D46288BFDDA}"/>
    <cellStyle name="Normal 2 3 2 4 3 2 2" xfId="2710" xr:uid="{DFC5EB60-0168-45E6-A90D-BDE75B427FDC}"/>
    <cellStyle name="Normal 2 3 2 4 3 2 2 2" xfId="7192" xr:uid="{4C31612D-4CB3-4612-82D3-7D28110400E2}"/>
    <cellStyle name="Normal 2 3 2 4 3 2 2 2 2" xfId="16222" xr:uid="{814CEDC9-6F12-4960-8F5C-61DB3B086CBC}"/>
    <cellStyle name="Normal 2 3 2 4 3 2 2 3" xfId="11740" xr:uid="{5931CAE3-3811-4E02-B352-A1D795714C11}"/>
    <cellStyle name="Normal 2 3 2 4 3 2 3" xfId="4204" xr:uid="{CBF72F49-D07D-4F7F-927D-AC3BAE98F723}"/>
    <cellStyle name="Normal 2 3 2 4 3 2 3 2" xfId="8686" xr:uid="{BBF488A8-0740-43BB-9336-710B26A48323}"/>
    <cellStyle name="Normal 2 3 2 4 3 2 3 2 2" xfId="17716" xr:uid="{3EC54AA2-B5AE-4E9F-93B2-CE10E5FE86BB}"/>
    <cellStyle name="Normal 2 3 2 4 3 2 3 3" xfId="13234" xr:uid="{82284A76-50F9-4665-841F-45F49DA0E26D}"/>
    <cellStyle name="Normal 2 3 2 4 3 2 4" xfId="5698" xr:uid="{05CCD825-A665-4D0D-8C1D-7ED8416F48D5}"/>
    <cellStyle name="Normal 2 3 2 4 3 2 4 2" xfId="14728" xr:uid="{3597E120-5EFF-4ECA-A6D8-A5D278DAE8ED}"/>
    <cellStyle name="Normal 2 3 2 4 3 2 5" xfId="10246" xr:uid="{54A3E729-5344-481D-ADD7-9A15263E0A87}"/>
    <cellStyle name="Normal 2 3 2 4 3 3" xfId="1963" xr:uid="{9DC87763-F632-4C80-BDBE-AEC411B53121}"/>
    <cellStyle name="Normal 2 3 2 4 3 3 2" xfId="6445" xr:uid="{26E818D0-BA72-4AEC-BC54-BA27B7671897}"/>
    <cellStyle name="Normal 2 3 2 4 3 3 2 2" xfId="15475" xr:uid="{0A58CA94-0FD1-4EF3-A090-FBA6E0A1BFD6}"/>
    <cellStyle name="Normal 2 3 2 4 3 3 3" xfId="10993" xr:uid="{010FBEA4-BAFE-43F9-86F2-DE4ED30E3541}"/>
    <cellStyle name="Normal 2 3 2 4 3 4" xfId="3457" xr:uid="{8513B6A7-5C1C-4274-9A33-E8A52742F5D1}"/>
    <cellStyle name="Normal 2 3 2 4 3 4 2" xfId="7939" xr:uid="{B9685F6E-DC3A-45CC-B3F7-A73A887C2B63}"/>
    <cellStyle name="Normal 2 3 2 4 3 4 2 2" xfId="16969" xr:uid="{CD508E18-66C2-4045-B43E-CB3E3482C8D5}"/>
    <cellStyle name="Normal 2 3 2 4 3 4 3" xfId="12487" xr:uid="{DE86EE78-57CA-45CE-874E-3243229699CB}"/>
    <cellStyle name="Normal 2 3 2 4 3 5" xfId="4951" xr:uid="{980ABB64-9DD7-418A-AE86-59725177617F}"/>
    <cellStyle name="Normal 2 3 2 4 3 5 2" xfId="13981" xr:uid="{9CB391BA-CB18-4758-BCE9-2201C3972EE8}"/>
    <cellStyle name="Normal 2 3 2 4 3 6" xfId="9499" xr:uid="{68660FE0-2825-490D-B958-678D82FAAD3E}"/>
    <cellStyle name="Normal 2 3 2 4 4" xfId="655" xr:uid="{4B9144D7-8551-4E88-92DA-C0816DAC4995}"/>
    <cellStyle name="Normal 2 3 2 4 4 2" xfId="1402" xr:uid="{87A1FF6A-3AA2-4E62-964D-7B4CC8A53D21}"/>
    <cellStyle name="Normal 2 3 2 4 4 2 2" xfId="2896" xr:uid="{24974BE5-141C-455C-A956-5D05E81CF57D}"/>
    <cellStyle name="Normal 2 3 2 4 4 2 2 2" xfId="7378" xr:uid="{E8814AF5-E5EA-432E-9E51-F5A74CA6C94A}"/>
    <cellStyle name="Normal 2 3 2 4 4 2 2 2 2" xfId="16408" xr:uid="{F19EE49A-9E5F-41DB-9428-4CDB07AD8E79}"/>
    <cellStyle name="Normal 2 3 2 4 4 2 2 3" xfId="11926" xr:uid="{843E2116-3747-48B9-B772-470BEB484375}"/>
    <cellStyle name="Normal 2 3 2 4 4 2 3" xfId="4390" xr:uid="{5D415FCE-4FF0-4392-A673-9E0D12CB1ED0}"/>
    <cellStyle name="Normal 2 3 2 4 4 2 3 2" xfId="8872" xr:uid="{6AE0E3C0-43D9-45E2-B6B7-4E5BEE912020}"/>
    <cellStyle name="Normal 2 3 2 4 4 2 3 2 2" xfId="17902" xr:uid="{5AAE11FF-4E35-42E6-B5A0-8C6A2048681A}"/>
    <cellStyle name="Normal 2 3 2 4 4 2 3 3" xfId="13420" xr:uid="{1166B974-426D-4B9A-B1C2-A38617C1392F}"/>
    <cellStyle name="Normal 2 3 2 4 4 2 4" xfId="5884" xr:uid="{F8EFB9BB-251A-4B11-BA5F-89FE4339E091}"/>
    <cellStyle name="Normal 2 3 2 4 4 2 4 2" xfId="14914" xr:uid="{77F74D86-ADEF-4BD8-9B8F-865B326A7EBF}"/>
    <cellStyle name="Normal 2 3 2 4 4 2 5" xfId="10432" xr:uid="{51BC106C-7A3E-4C70-89EE-F97122F8242E}"/>
    <cellStyle name="Normal 2 3 2 4 4 3" xfId="2149" xr:uid="{5169E276-CA79-49AE-A263-50FEA95B40D8}"/>
    <cellStyle name="Normal 2 3 2 4 4 3 2" xfId="6631" xr:uid="{01B86CF6-48B0-4653-ABAC-E1DE630FD1B6}"/>
    <cellStyle name="Normal 2 3 2 4 4 3 2 2" xfId="15661" xr:uid="{1FABEB41-8271-4B8D-98F3-F123DF07BB23}"/>
    <cellStyle name="Normal 2 3 2 4 4 3 3" xfId="11179" xr:uid="{FAF80F65-4DFA-4DCA-9DFB-9FA8B83C1F10}"/>
    <cellStyle name="Normal 2 3 2 4 4 4" xfId="3643" xr:uid="{46BAA8B2-4A4C-4EBD-81CA-F4A1087A4BE7}"/>
    <cellStyle name="Normal 2 3 2 4 4 4 2" xfId="8125" xr:uid="{0AFD1E2F-AB91-4F3F-AE6C-7E163E388413}"/>
    <cellStyle name="Normal 2 3 2 4 4 4 2 2" xfId="17155" xr:uid="{6017780B-A3C8-451C-A210-FBAF70BFE302}"/>
    <cellStyle name="Normal 2 3 2 4 4 4 3" xfId="12673" xr:uid="{F978617F-C69F-4581-8E0D-4EA54AF7BA10}"/>
    <cellStyle name="Normal 2 3 2 4 4 5" xfId="5137" xr:uid="{4387C6C0-41C7-43B0-8E2E-651DF03CCACF}"/>
    <cellStyle name="Normal 2 3 2 4 4 5 2" xfId="14167" xr:uid="{7CE1EA05-AD47-437E-98D7-BCFACCB3F117}"/>
    <cellStyle name="Normal 2 3 2 4 4 6" xfId="9685" xr:uid="{C548AA70-2C4E-4B52-B99F-16AB45F722A0}"/>
    <cellStyle name="Normal 2 3 2 4 5" xfId="842" xr:uid="{533C03FB-388F-4E33-8997-480C51F8ABAF}"/>
    <cellStyle name="Normal 2 3 2 4 5 2" xfId="2336" xr:uid="{E3FE112F-7B11-4408-92CB-646D6D5F7AA0}"/>
    <cellStyle name="Normal 2 3 2 4 5 2 2" xfId="6818" xr:uid="{C3FF857D-801A-41BB-94AB-025EA19BE255}"/>
    <cellStyle name="Normal 2 3 2 4 5 2 2 2" xfId="15848" xr:uid="{5F23004D-6CCF-4F6C-9974-EAE17E946963}"/>
    <cellStyle name="Normal 2 3 2 4 5 2 3" xfId="11366" xr:uid="{EF8DCEFA-71BC-4260-939D-9F125A8B1171}"/>
    <cellStyle name="Normal 2 3 2 4 5 3" xfId="3830" xr:uid="{56440DC7-9D2E-49D7-93AF-9EF4C0956306}"/>
    <cellStyle name="Normal 2 3 2 4 5 3 2" xfId="8312" xr:uid="{1023D3CE-D872-482F-B98E-24726580F528}"/>
    <cellStyle name="Normal 2 3 2 4 5 3 2 2" xfId="17342" xr:uid="{7903284C-E8D9-4B2C-BB66-FFA20BEC1EB6}"/>
    <cellStyle name="Normal 2 3 2 4 5 3 3" xfId="12860" xr:uid="{20550D15-C21D-4A49-9E5D-607A039D3B74}"/>
    <cellStyle name="Normal 2 3 2 4 5 4" xfId="5324" xr:uid="{E25BBA9C-8214-4ED7-8273-355E08999F1E}"/>
    <cellStyle name="Normal 2 3 2 4 5 4 2" xfId="14354" xr:uid="{B808AB4A-D19E-4346-B4C6-DE37AE6CA12B}"/>
    <cellStyle name="Normal 2 3 2 4 5 5" xfId="9872" xr:uid="{854666C0-D65A-4B84-B3B9-CB9EE5BC5FA9}"/>
    <cellStyle name="Normal 2 3 2 4 6" xfId="1591" xr:uid="{797EC7B8-773D-4D05-A767-166F0DC515D9}"/>
    <cellStyle name="Normal 2 3 2 4 6 2" xfId="6073" xr:uid="{EFFFCC2A-EA38-436D-9DA3-E645B9FEC45D}"/>
    <cellStyle name="Normal 2 3 2 4 6 2 2" xfId="15103" xr:uid="{B89A183F-1A2F-483A-B2E1-FD367F07260E}"/>
    <cellStyle name="Normal 2 3 2 4 6 3" xfId="10621" xr:uid="{B066583F-8642-4B1C-99D2-583859F9A96E}"/>
    <cellStyle name="Normal 2 3 2 4 7" xfId="3085" xr:uid="{9F1674A0-8CD2-48E0-9E6B-AFCCFB65E960}"/>
    <cellStyle name="Normal 2 3 2 4 7 2" xfId="7567" xr:uid="{680F9876-C9F6-431F-B4E4-77A6EB45BA63}"/>
    <cellStyle name="Normal 2 3 2 4 7 2 2" xfId="16597" xr:uid="{31EF91A3-DF2F-45E8-9B37-D8420CAB9016}"/>
    <cellStyle name="Normal 2 3 2 4 7 3" xfId="12115" xr:uid="{0D12D5FE-E965-4CB0-B7B7-8CBD824239D2}"/>
    <cellStyle name="Normal 2 3 2 4 8" xfId="4579" xr:uid="{FD622DC7-6C51-43C3-81C3-E7515AE89CC4}"/>
    <cellStyle name="Normal 2 3 2 4 8 2" xfId="13609" xr:uid="{816B9B10-E0B4-4DB1-A34F-9AD42FDE4505}"/>
    <cellStyle name="Normal 2 3 2 4 9" xfId="9127" xr:uid="{1A0BE91E-158C-478F-92EB-96B241564F2C}"/>
    <cellStyle name="Normal 2 3 2 5" xfId="112" xr:uid="{CE574724-34A6-415D-AF50-91D8671308A9}"/>
    <cellStyle name="Normal 2 3 2 5 2" xfId="298" xr:uid="{2C7A841A-D9B8-4ADD-91B8-C97021897449}"/>
    <cellStyle name="Normal 2 3 2 5 2 2" xfId="1041" xr:uid="{84DA323C-2448-4573-A181-FFA44336F8F8}"/>
    <cellStyle name="Normal 2 3 2 5 2 2 2" xfId="2535" xr:uid="{8A0629F3-600C-483F-B758-DA708FAC9824}"/>
    <cellStyle name="Normal 2 3 2 5 2 2 2 2" xfId="7017" xr:uid="{BF0400DB-DAB0-4174-B2D9-6D82F6E9A8DF}"/>
    <cellStyle name="Normal 2 3 2 5 2 2 2 2 2" xfId="16047" xr:uid="{B6BA6774-3969-4A1C-8695-66CFA07668A7}"/>
    <cellStyle name="Normal 2 3 2 5 2 2 2 3" xfId="11565" xr:uid="{75101AC3-1C5E-4643-A75E-2DEB6A14B4AF}"/>
    <cellStyle name="Normal 2 3 2 5 2 2 3" xfId="4029" xr:uid="{EC488E02-7F5E-43ED-8F26-127793AA7D52}"/>
    <cellStyle name="Normal 2 3 2 5 2 2 3 2" xfId="8511" xr:uid="{35EA99F7-678A-4BF8-83A2-A9E1FB743953}"/>
    <cellStyle name="Normal 2 3 2 5 2 2 3 2 2" xfId="17541" xr:uid="{249E65DD-03CB-49D7-99B8-4A13AA0D0710}"/>
    <cellStyle name="Normal 2 3 2 5 2 2 3 3" xfId="13059" xr:uid="{5ABB7D90-D377-4EB4-9143-ADEBCC575B23}"/>
    <cellStyle name="Normal 2 3 2 5 2 2 4" xfId="5523" xr:uid="{44870B9B-5743-4137-9502-8774163B3DAE}"/>
    <cellStyle name="Normal 2 3 2 5 2 2 4 2" xfId="14553" xr:uid="{397B4853-72CC-4CC8-96DD-923A14C63C83}"/>
    <cellStyle name="Normal 2 3 2 5 2 2 5" xfId="10071" xr:uid="{6F5C2231-4344-48D2-8053-7C05039096BC}"/>
    <cellStyle name="Normal 2 3 2 5 2 3" xfId="1792" xr:uid="{20EB88C1-A1A4-4286-A2C4-B7F3451DC089}"/>
    <cellStyle name="Normal 2 3 2 5 2 3 2" xfId="6274" xr:uid="{1832D926-EC9C-45CA-8708-5BB9A6485B6C}"/>
    <cellStyle name="Normal 2 3 2 5 2 3 2 2" xfId="15304" xr:uid="{C072C5C0-31A1-406D-BEC1-9AE77E6FF5D1}"/>
    <cellStyle name="Normal 2 3 2 5 2 3 3" xfId="10822" xr:uid="{B1FDCA0C-9377-4506-8A02-135801E931C2}"/>
    <cellStyle name="Normal 2 3 2 5 2 4" xfId="3286" xr:uid="{BAA8009C-BA84-49BF-B258-6AA8B70E63B2}"/>
    <cellStyle name="Normal 2 3 2 5 2 4 2" xfId="7768" xr:uid="{1E217414-8006-4B64-A12B-E680B9D3DCE9}"/>
    <cellStyle name="Normal 2 3 2 5 2 4 2 2" xfId="16798" xr:uid="{05D90333-8848-422A-9C33-FD484E54258F}"/>
    <cellStyle name="Normal 2 3 2 5 2 4 3" xfId="12316" xr:uid="{9BD3B442-2541-49C5-B8D5-96DA6DEE7DCC}"/>
    <cellStyle name="Normal 2 3 2 5 2 5" xfId="4780" xr:uid="{287B0D2E-2B13-401B-8927-EE1B52E78535}"/>
    <cellStyle name="Normal 2 3 2 5 2 5 2" xfId="13810" xr:uid="{0A6D7B0E-4109-4EA4-A65D-6185EB5D642C}"/>
    <cellStyle name="Normal 2 3 2 5 2 6" xfId="9328" xr:uid="{E353F0ED-535C-47BE-831E-F637F92330D0}"/>
    <cellStyle name="Normal 2 3 2 5 3" xfId="484" xr:uid="{04E0A6B0-D8D7-41BB-AD87-4A840D1B2924}"/>
    <cellStyle name="Normal 2 3 2 5 3 2" xfId="1231" xr:uid="{27C0BE48-45D2-4E28-80EA-41CA865ADAC8}"/>
    <cellStyle name="Normal 2 3 2 5 3 2 2" xfId="2725" xr:uid="{012BC9D6-C973-4BA6-BB7A-A511C75B5AE5}"/>
    <cellStyle name="Normal 2 3 2 5 3 2 2 2" xfId="7207" xr:uid="{46E1152B-272A-46ED-9F85-B12B9F32C7AA}"/>
    <cellStyle name="Normal 2 3 2 5 3 2 2 2 2" xfId="16237" xr:uid="{54A02635-FE02-4D9C-AE15-F405F78EC113}"/>
    <cellStyle name="Normal 2 3 2 5 3 2 2 3" xfId="11755" xr:uid="{BE166EA4-007B-4C09-904D-B1ED452F0DF4}"/>
    <cellStyle name="Normal 2 3 2 5 3 2 3" xfId="4219" xr:uid="{1EA04C9A-8D75-479F-AFE3-521EB25880C4}"/>
    <cellStyle name="Normal 2 3 2 5 3 2 3 2" xfId="8701" xr:uid="{1D4228F6-32B1-4646-B7B7-CCE5BA4D2751}"/>
    <cellStyle name="Normal 2 3 2 5 3 2 3 2 2" xfId="17731" xr:uid="{60BA94C7-F450-4EC2-97D6-921EF04AFE5B}"/>
    <cellStyle name="Normal 2 3 2 5 3 2 3 3" xfId="13249" xr:uid="{6C605C13-5B3A-4E48-8369-6257ADB131A7}"/>
    <cellStyle name="Normal 2 3 2 5 3 2 4" xfId="5713" xr:uid="{C5522337-3B35-4E13-B4A7-3FE037EF89B0}"/>
    <cellStyle name="Normal 2 3 2 5 3 2 4 2" xfId="14743" xr:uid="{7D767520-9517-493D-9892-19A983E44FCD}"/>
    <cellStyle name="Normal 2 3 2 5 3 2 5" xfId="10261" xr:uid="{B1E7BE9F-B467-4B61-BCC1-C76BC161D31B}"/>
    <cellStyle name="Normal 2 3 2 5 3 3" xfId="1978" xr:uid="{AF90BA16-F732-46FC-9D02-12FF1C9B2706}"/>
    <cellStyle name="Normal 2 3 2 5 3 3 2" xfId="6460" xr:uid="{5502FB4A-0179-407B-94BC-5D129588C809}"/>
    <cellStyle name="Normal 2 3 2 5 3 3 2 2" xfId="15490" xr:uid="{996CE073-677E-4FFB-90E4-1A62474BCD7B}"/>
    <cellStyle name="Normal 2 3 2 5 3 3 3" xfId="11008" xr:uid="{66F127CE-68C2-4D01-B09B-AE9A5406FCC0}"/>
    <cellStyle name="Normal 2 3 2 5 3 4" xfId="3472" xr:uid="{9AEAB72F-43F1-4FC4-A466-D32B2AC3669E}"/>
    <cellStyle name="Normal 2 3 2 5 3 4 2" xfId="7954" xr:uid="{B0A0C0A3-BA6B-4489-AE21-1A63C6413EB4}"/>
    <cellStyle name="Normal 2 3 2 5 3 4 2 2" xfId="16984" xr:uid="{CD7B9204-F30E-46B0-9047-E1FDB3E092DF}"/>
    <cellStyle name="Normal 2 3 2 5 3 4 3" xfId="12502" xr:uid="{9D28C6C2-8A3F-4FA7-9D01-E35648A5CA61}"/>
    <cellStyle name="Normal 2 3 2 5 3 5" xfId="4966" xr:uid="{E89AFAB3-F16C-4ADA-ABAB-B251AA52BDFD}"/>
    <cellStyle name="Normal 2 3 2 5 3 5 2" xfId="13996" xr:uid="{C933FB7F-9A74-4E00-A078-14CB81D1EE69}"/>
    <cellStyle name="Normal 2 3 2 5 3 6" xfId="9514" xr:uid="{C841EE3E-6085-4E96-8AC6-3C8E086B1509}"/>
    <cellStyle name="Normal 2 3 2 5 4" xfId="670" xr:uid="{24879C6D-9A49-45F1-B560-7C1CE1352813}"/>
    <cellStyle name="Normal 2 3 2 5 4 2" xfId="1417" xr:uid="{82586EFF-401D-42BD-ABB3-4F8B3535B697}"/>
    <cellStyle name="Normal 2 3 2 5 4 2 2" xfId="2911" xr:uid="{683FA214-CBC2-4776-99D1-A560B3B6A171}"/>
    <cellStyle name="Normal 2 3 2 5 4 2 2 2" xfId="7393" xr:uid="{2047296C-C9E2-4D67-BD28-05FDD898CA03}"/>
    <cellStyle name="Normal 2 3 2 5 4 2 2 2 2" xfId="16423" xr:uid="{5985FCA8-EAE6-40C3-8BEE-552F7665026D}"/>
    <cellStyle name="Normal 2 3 2 5 4 2 2 3" xfId="11941" xr:uid="{3EE183C5-BF91-49C8-95B3-EBB08DAD9F7E}"/>
    <cellStyle name="Normal 2 3 2 5 4 2 3" xfId="4405" xr:uid="{39FA2ECC-620B-4EF2-90E3-6AD70728DD98}"/>
    <cellStyle name="Normal 2 3 2 5 4 2 3 2" xfId="8887" xr:uid="{EFA934CC-314A-4559-B560-4C43DC52AB5D}"/>
    <cellStyle name="Normal 2 3 2 5 4 2 3 2 2" xfId="17917" xr:uid="{22559440-774D-429B-BB73-5562FB46539A}"/>
    <cellStyle name="Normal 2 3 2 5 4 2 3 3" xfId="13435" xr:uid="{A3FA8871-8F6B-4936-8D56-F94C531C8203}"/>
    <cellStyle name="Normal 2 3 2 5 4 2 4" xfId="5899" xr:uid="{543396F6-C276-4AAF-8763-91AB466F85CA}"/>
    <cellStyle name="Normal 2 3 2 5 4 2 4 2" xfId="14929" xr:uid="{7D654456-4DC5-44B7-89BF-E847B855E79B}"/>
    <cellStyle name="Normal 2 3 2 5 4 2 5" xfId="10447" xr:uid="{32F1C524-DE0F-40AF-89C4-06149A726B68}"/>
    <cellStyle name="Normal 2 3 2 5 4 3" xfId="2164" xr:uid="{8DC50CFC-BBF0-46C4-A746-AE222CAC3DED}"/>
    <cellStyle name="Normal 2 3 2 5 4 3 2" xfId="6646" xr:uid="{8E28AFB0-0738-4CCA-AEAA-A9A58AD5266F}"/>
    <cellStyle name="Normal 2 3 2 5 4 3 2 2" xfId="15676" xr:uid="{EC2929EC-4B42-43FD-9353-E29752FF9305}"/>
    <cellStyle name="Normal 2 3 2 5 4 3 3" xfId="11194" xr:uid="{A478B0C2-5E90-448B-A208-B3CBA84E6956}"/>
    <cellStyle name="Normal 2 3 2 5 4 4" xfId="3658" xr:uid="{FB132476-2977-43E5-B7D1-66AF89549C84}"/>
    <cellStyle name="Normal 2 3 2 5 4 4 2" xfId="8140" xr:uid="{E754F5F0-8E18-42C0-9C10-1BFA94AD2562}"/>
    <cellStyle name="Normal 2 3 2 5 4 4 2 2" xfId="17170" xr:uid="{5E6AFDAA-097F-494A-8A7C-BB3F261D2654}"/>
    <cellStyle name="Normal 2 3 2 5 4 4 3" xfId="12688" xr:uid="{352EFEF2-A9D7-46BA-9AA8-1B1B06DEBD7C}"/>
    <cellStyle name="Normal 2 3 2 5 4 5" xfId="5152" xr:uid="{4D9B6559-0EC4-4F9C-9657-5A08A2685310}"/>
    <cellStyle name="Normal 2 3 2 5 4 5 2" xfId="14182" xr:uid="{45D508BF-8760-4B00-8377-48B924F30654}"/>
    <cellStyle name="Normal 2 3 2 5 4 6" xfId="9700" xr:uid="{FBCB371A-5540-48F4-B636-B7CFB9EC430B}"/>
    <cellStyle name="Normal 2 3 2 5 5" xfId="857" xr:uid="{2F152B1A-572E-4FCB-9DCA-A11863A49763}"/>
    <cellStyle name="Normal 2 3 2 5 5 2" xfId="2351" xr:uid="{DF040AA6-3903-4B39-A808-BC234342B0C4}"/>
    <cellStyle name="Normal 2 3 2 5 5 2 2" xfId="6833" xr:uid="{04BAE67E-CE3A-4ABD-8975-0E0D48D94953}"/>
    <cellStyle name="Normal 2 3 2 5 5 2 2 2" xfId="15863" xr:uid="{838CE992-62C1-40FC-A76E-9789223C79F7}"/>
    <cellStyle name="Normal 2 3 2 5 5 2 3" xfId="11381" xr:uid="{F7623777-FA6A-4733-BEB4-BE236E002159}"/>
    <cellStyle name="Normal 2 3 2 5 5 3" xfId="3845" xr:uid="{26B2ADAD-060E-492F-988C-8E66894FB8FD}"/>
    <cellStyle name="Normal 2 3 2 5 5 3 2" xfId="8327" xr:uid="{5DBA991B-DB28-4AD5-BDF4-B549DCA7544A}"/>
    <cellStyle name="Normal 2 3 2 5 5 3 2 2" xfId="17357" xr:uid="{CC6668E2-776D-42DA-AEDE-BED3E574DE0B}"/>
    <cellStyle name="Normal 2 3 2 5 5 3 3" xfId="12875" xr:uid="{400EBB6C-1FE5-413E-B301-0360703F4A6E}"/>
    <cellStyle name="Normal 2 3 2 5 5 4" xfId="5339" xr:uid="{BB67EBB6-E397-49F4-8448-CF420B8CCB2D}"/>
    <cellStyle name="Normal 2 3 2 5 5 4 2" xfId="14369" xr:uid="{EF0830C0-2468-48F0-8D8E-BC8BB4D08C54}"/>
    <cellStyle name="Normal 2 3 2 5 5 5" xfId="9887" xr:uid="{69EC219C-339E-443E-9B25-4B612A914690}"/>
    <cellStyle name="Normal 2 3 2 5 6" xfId="1606" xr:uid="{F432641F-566B-4744-9E74-473E74956787}"/>
    <cellStyle name="Normal 2 3 2 5 6 2" xfId="6088" xr:uid="{17582CC6-948C-41BB-845B-610C8B255B35}"/>
    <cellStyle name="Normal 2 3 2 5 6 2 2" xfId="15118" xr:uid="{A054360D-EDC0-412F-8460-85ACBC2BF10D}"/>
    <cellStyle name="Normal 2 3 2 5 6 3" xfId="10636" xr:uid="{AC2E02C8-9099-4FE3-9E7D-171936016B3E}"/>
    <cellStyle name="Normal 2 3 2 5 7" xfId="3100" xr:uid="{0B1372C2-BBF5-4ADA-A7AA-524A01778904}"/>
    <cellStyle name="Normal 2 3 2 5 7 2" xfId="7582" xr:uid="{93467A9E-ECB6-4511-B10C-93B5C2162A5C}"/>
    <cellStyle name="Normal 2 3 2 5 7 2 2" xfId="16612" xr:uid="{40252D1F-B76D-4396-AA23-A273F7FB9C01}"/>
    <cellStyle name="Normal 2 3 2 5 7 3" xfId="12130" xr:uid="{8A5E5B36-134F-4EEC-9241-A81681CE4A7C}"/>
    <cellStyle name="Normal 2 3 2 5 8" xfId="4594" xr:uid="{C022FBA4-9D7D-48B6-914F-E897146AB01F}"/>
    <cellStyle name="Normal 2 3 2 5 8 2" xfId="13624" xr:uid="{EEA4FB69-63DC-4265-8484-B1B3FA7A731D}"/>
    <cellStyle name="Normal 2 3 2 5 9" xfId="9142" xr:uid="{C4168AA0-5CCC-4965-8237-233C650C4844}"/>
    <cellStyle name="Normal 2 3 2 6" xfId="144" xr:uid="{A5E7C884-9A79-48F0-91B3-B2BFEC388453}"/>
    <cellStyle name="Normal 2 3 2 6 2" xfId="330" xr:uid="{F27E474B-8A15-4DC6-BDB5-51CADA19C1E2}"/>
    <cellStyle name="Normal 2 3 2 6 2 2" xfId="1073" xr:uid="{6B175457-BC5E-47D4-B8DE-E74F3B56851F}"/>
    <cellStyle name="Normal 2 3 2 6 2 2 2" xfId="2567" xr:uid="{AD67D531-361C-47B0-B52C-DFC0C6734F6A}"/>
    <cellStyle name="Normal 2 3 2 6 2 2 2 2" xfId="7049" xr:uid="{967836C7-F847-44CD-9F68-BD44C20951D3}"/>
    <cellStyle name="Normal 2 3 2 6 2 2 2 2 2" xfId="16079" xr:uid="{C1B444F2-6665-4DA2-8219-3A7FD5C8D142}"/>
    <cellStyle name="Normal 2 3 2 6 2 2 2 3" xfId="11597" xr:uid="{DC3BF4DC-7101-46D6-9C3A-D340B7FC268A}"/>
    <cellStyle name="Normal 2 3 2 6 2 2 3" xfId="4061" xr:uid="{260E199A-FCC0-48C4-810D-D4F97F8DC113}"/>
    <cellStyle name="Normal 2 3 2 6 2 2 3 2" xfId="8543" xr:uid="{47178736-9209-4533-A755-769E26B00AFB}"/>
    <cellStyle name="Normal 2 3 2 6 2 2 3 2 2" xfId="17573" xr:uid="{52F7D2C9-2BB0-4F90-B5C5-4088ACDA57CB}"/>
    <cellStyle name="Normal 2 3 2 6 2 2 3 3" xfId="13091" xr:uid="{BF045ACB-8237-4BC2-B224-C380CB25A5C4}"/>
    <cellStyle name="Normal 2 3 2 6 2 2 4" xfId="5555" xr:uid="{617B08E2-EA20-4566-892E-FC0D8CAAE205}"/>
    <cellStyle name="Normal 2 3 2 6 2 2 4 2" xfId="14585" xr:uid="{7688DA07-AFD5-4E28-A348-C02B5AAA6E12}"/>
    <cellStyle name="Normal 2 3 2 6 2 2 5" xfId="10103" xr:uid="{9FC7B69D-A1C5-4A38-85B2-7FA77706D5F3}"/>
    <cellStyle name="Normal 2 3 2 6 2 3" xfId="1824" xr:uid="{D4A9FA62-07DA-4DCF-AD9B-FDABD1CA351B}"/>
    <cellStyle name="Normal 2 3 2 6 2 3 2" xfId="6306" xr:uid="{19829DE2-C802-444F-93F7-08DF40D68A70}"/>
    <cellStyle name="Normal 2 3 2 6 2 3 2 2" xfId="15336" xr:uid="{DDB44389-DBE8-427A-90D7-491CDCC127B9}"/>
    <cellStyle name="Normal 2 3 2 6 2 3 3" xfId="10854" xr:uid="{6B05F460-51EA-4EEE-8C74-30588B89C3BA}"/>
    <cellStyle name="Normal 2 3 2 6 2 4" xfId="3318" xr:uid="{9518A4FA-EE0B-4190-9E90-D61EE538BE7E}"/>
    <cellStyle name="Normal 2 3 2 6 2 4 2" xfId="7800" xr:uid="{C29CA682-B300-48A8-9EDB-B90F0FE3C0B9}"/>
    <cellStyle name="Normal 2 3 2 6 2 4 2 2" xfId="16830" xr:uid="{E08FAAEC-B6C9-4741-A526-46EDC4263B2B}"/>
    <cellStyle name="Normal 2 3 2 6 2 4 3" xfId="12348" xr:uid="{4EFC43DC-FB93-4A88-8CDE-5B47C5245EB2}"/>
    <cellStyle name="Normal 2 3 2 6 2 5" xfId="4812" xr:uid="{119FBA3F-18FD-4062-8213-F9C310A2BE22}"/>
    <cellStyle name="Normal 2 3 2 6 2 5 2" xfId="13842" xr:uid="{1FCCF040-B0B5-4FDC-9B74-EC6B35B1E57E}"/>
    <cellStyle name="Normal 2 3 2 6 2 6" xfId="9360" xr:uid="{9C538E9C-949A-4DE9-8D3A-F90C8CD18A30}"/>
    <cellStyle name="Normal 2 3 2 6 3" xfId="516" xr:uid="{CC92145F-82A7-4CF0-8379-804A70DE932D}"/>
    <cellStyle name="Normal 2 3 2 6 3 2" xfId="1263" xr:uid="{1B8AB53E-B55E-4647-BC52-2FC8BA7BC6A1}"/>
    <cellStyle name="Normal 2 3 2 6 3 2 2" xfId="2757" xr:uid="{296F766D-A114-4B3E-BDBD-B356126C2BF5}"/>
    <cellStyle name="Normal 2 3 2 6 3 2 2 2" xfId="7239" xr:uid="{30C88E04-2827-44D6-B801-FF439B388C97}"/>
    <cellStyle name="Normal 2 3 2 6 3 2 2 2 2" xfId="16269" xr:uid="{6B53EE22-F56B-4EEF-AC60-4DC10F39E54D}"/>
    <cellStyle name="Normal 2 3 2 6 3 2 2 3" xfId="11787" xr:uid="{72C4F8AE-7880-4CE5-92F5-872019EABE0A}"/>
    <cellStyle name="Normal 2 3 2 6 3 2 3" xfId="4251" xr:uid="{CE89E20C-C968-429A-9720-2FD292B120F8}"/>
    <cellStyle name="Normal 2 3 2 6 3 2 3 2" xfId="8733" xr:uid="{CA74AA43-F6DF-48F5-9E47-895535C85117}"/>
    <cellStyle name="Normal 2 3 2 6 3 2 3 2 2" xfId="17763" xr:uid="{47FCD8AE-2B68-4428-A14C-DA0C3CF48FB8}"/>
    <cellStyle name="Normal 2 3 2 6 3 2 3 3" xfId="13281" xr:uid="{B1EE61D5-2DB3-40CE-BA74-CD29A3B2C32F}"/>
    <cellStyle name="Normal 2 3 2 6 3 2 4" xfId="5745" xr:uid="{E847F1E8-78B2-446A-AABC-0ED03BB4BF26}"/>
    <cellStyle name="Normal 2 3 2 6 3 2 4 2" xfId="14775" xr:uid="{4CD5368E-6C45-40D2-8D67-C9CE25A2A209}"/>
    <cellStyle name="Normal 2 3 2 6 3 2 5" xfId="10293" xr:uid="{5D038A9E-5BE3-4DC9-A0E8-07942CE2555B}"/>
    <cellStyle name="Normal 2 3 2 6 3 3" xfId="2010" xr:uid="{01B4EDFB-07B9-4AC5-8775-DB88DFB00C79}"/>
    <cellStyle name="Normal 2 3 2 6 3 3 2" xfId="6492" xr:uid="{DF02ED48-0BE7-439F-AE2D-149A632726CE}"/>
    <cellStyle name="Normal 2 3 2 6 3 3 2 2" xfId="15522" xr:uid="{A8561DBC-1D3C-4734-AC70-DFA762A1A0ED}"/>
    <cellStyle name="Normal 2 3 2 6 3 3 3" xfId="11040" xr:uid="{DC3A345A-0967-47B3-A899-2B1D4C4EDEC6}"/>
    <cellStyle name="Normal 2 3 2 6 3 4" xfId="3504" xr:uid="{747E1CDB-D7CB-44DA-82DB-6CBB367894E8}"/>
    <cellStyle name="Normal 2 3 2 6 3 4 2" xfId="7986" xr:uid="{FCFD7392-0906-472C-970D-304072171D9E}"/>
    <cellStyle name="Normal 2 3 2 6 3 4 2 2" xfId="17016" xr:uid="{BC00F31D-E101-43AE-9C68-013369E1E549}"/>
    <cellStyle name="Normal 2 3 2 6 3 4 3" xfId="12534" xr:uid="{75D450A1-4614-489B-ADF5-64464A60C602}"/>
    <cellStyle name="Normal 2 3 2 6 3 5" xfId="4998" xr:uid="{29C06C95-E3B3-4B92-9876-93078C189DF8}"/>
    <cellStyle name="Normal 2 3 2 6 3 5 2" xfId="14028" xr:uid="{A88FBEEC-8273-40B4-8466-C961B5A005BF}"/>
    <cellStyle name="Normal 2 3 2 6 3 6" xfId="9546" xr:uid="{E269CC79-70EA-4A1C-9003-CC50BFCF51B1}"/>
    <cellStyle name="Normal 2 3 2 6 4" xfId="702" xr:uid="{1980F0DA-7F5C-4092-9783-AB8751AD7313}"/>
    <cellStyle name="Normal 2 3 2 6 4 2" xfId="1449" xr:uid="{A3F3FA58-A9B4-4A7E-8BE7-5421C06220C3}"/>
    <cellStyle name="Normal 2 3 2 6 4 2 2" xfId="2943" xr:uid="{7AE8BD45-BA8D-4E99-8CB4-0B15F10F94C9}"/>
    <cellStyle name="Normal 2 3 2 6 4 2 2 2" xfId="7425" xr:uid="{43C156AA-922C-4AE1-B577-8450A4EEB6CE}"/>
    <cellStyle name="Normal 2 3 2 6 4 2 2 2 2" xfId="16455" xr:uid="{8A81D740-3AC8-4D8B-B5DD-6688987A56AA}"/>
    <cellStyle name="Normal 2 3 2 6 4 2 2 3" xfId="11973" xr:uid="{513D1DDE-6FF0-4684-8AF3-3C4B7A7F2CA3}"/>
    <cellStyle name="Normal 2 3 2 6 4 2 3" xfId="4437" xr:uid="{EDF9BFDE-47C2-40C2-944D-AE812CE0359E}"/>
    <cellStyle name="Normal 2 3 2 6 4 2 3 2" xfId="8919" xr:uid="{E10D84E2-B61D-42DE-952F-80BD77D23ADD}"/>
    <cellStyle name="Normal 2 3 2 6 4 2 3 2 2" xfId="17949" xr:uid="{6CB2EC07-AC86-4F69-8630-6C36C385A40D}"/>
    <cellStyle name="Normal 2 3 2 6 4 2 3 3" xfId="13467" xr:uid="{D1E53941-A733-41EC-9529-535D6CD0D9A7}"/>
    <cellStyle name="Normal 2 3 2 6 4 2 4" xfId="5931" xr:uid="{8DC6ADE8-F609-446E-9BEB-7DCC57EEBE65}"/>
    <cellStyle name="Normal 2 3 2 6 4 2 4 2" xfId="14961" xr:uid="{F2B1E12A-E902-4023-A0AC-7D908DA4A1E7}"/>
    <cellStyle name="Normal 2 3 2 6 4 2 5" xfId="10479" xr:uid="{CA1F7063-CD2F-40EA-BAC5-4635D9FC7D60}"/>
    <cellStyle name="Normal 2 3 2 6 4 3" xfId="2196" xr:uid="{1B7170D4-B751-4B20-AA64-97746BA91E99}"/>
    <cellStyle name="Normal 2 3 2 6 4 3 2" xfId="6678" xr:uid="{DDF12F76-4C18-41F7-ADD5-CA322D1BEF05}"/>
    <cellStyle name="Normal 2 3 2 6 4 3 2 2" xfId="15708" xr:uid="{4E4C229A-C526-4F99-92C0-337F124B2F8D}"/>
    <cellStyle name="Normal 2 3 2 6 4 3 3" xfId="11226" xr:uid="{BD4D6B13-209E-4596-8B9A-DA1C5D69DD7A}"/>
    <cellStyle name="Normal 2 3 2 6 4 4" xfId="3690" xr:uid="{3A22A570-282C-4EF8-82A4-49C81B5BE2CC}"/>
    <cellStyle name="Normal 2 3 2 6 4 4 2" xfId="8172" xr:uid="{F03E50D9-49DA-4866-938E-04CE183E7299}"/>
    <cellStyle name="Normal 2 3 2 6 4 4 2 2" xfId="17202" xr:uid="{1E041300-07CD-4BEE-BA99-679183CF3684}"/>
    <cellStyle name="Normal 2 3 2 6 4 4 3" xfId="12720" xr:uid="{EAD09718-99AC-42F1-81A5-8DECD20223D6}"/>
    <cellStyle name="Normal 2 3 2 6 4 5" xfId="5184" xr:uid="{4163A819-EAA8-42C4-8B6F-857B13CB7A07}"/>
    <cellStyle name="Normal 2 3 2 6 4 5 2" xfId="14214" xr:uid="{02104FAB-B100-4FC5-912B-68BAF715EE5B}"/>
    <cellStyle name="Normal 2 3 2 6 4 6" xfId="9732" xr:uid="{CBC26FD4-B859-4C1D-B035-51FDB7F74D98}"/>
    <cellStyle name="Normal 2 3 2 6 5" xfId="889" xr:uid="{E10AB2B9-20CA-4AD2-8D55-7FA7FE4E10BE}"/>
    <cellStyle name="Normal 2 3 2 6 5 2" xfId="2383" xr:uid="{E3B00CC0-D5F6-4528-BF8A-848F0BD088A4}"/>
    <cellStyle name="Normal 2 3 2 6 5 2 2" xfId="6865" xr:uid="{4CAEA66A-2419-4ECE-A11F-814BAD9EAB80}"/>
    <cellStyle name="Normal 2 3 2 6 5 2 2 2" xfId="15895" xr:uid="{0F98F1D1-2B4B-4149-9CE3-27FD26C68B09}"/>
    <cellStyle name="Normal 2 3 2 6 5 2 3" xfId="11413" xr:uid="{DAD0F0B9-F64F-4655-ABB1-BB588664B79F}"/>
    <cellStyle name="Normal 2 3 2 6 5 3" xfId="3877" xr:uid="{862DD816-7E79-494D-90EC-E3A07C349BEC}"/>
    <cellStyle name="Normal 2 3 2 6 5 3 2" xfId="8359" xr:uid="{67D3640E-B0E5-4FE5-9A0F-79BBF2D4A2D1}"/>
    <cellStyle name="Normal 2 3 2 6 5 3 2 2" xfId="17389" xr:uid="{442B2F72-FEB8-4F66-960B-CEC875D5EE54}"/>
    <cellStyle name="Normal 2 3 2 6 5 3 3" xfId="12907" xr:uid="{EBF77B1F-EAE2-4761-8390-9E817AE23993}"/>
    <cellStyle name="Normal 2 3 2 6 5 4" xfId="5371" xr:uid="{E489F1A8-C1EE-42FD-8959-A82F4617D62E}"/>
    <cellStyle name="Normal 2 3 2 6 5 4 2" xfId="14401" xr:uid="{C06D9BB7-E6A7-485A-9422-5A76077DF587}"/>
    <cellStyle name="Normal 2 3 2 6 5 5" xfId="9919" xr:uid="{CF3D40D5-D46F-4B14-A560-52E7C2A759CA}"/>
    <cellStyle name="Normal 2 3 2 6 6" xfId="1638" xr:uid="{5B5F02CE-5CAA-4147-86E2-8920313E36EA}"/>
    <cellStyle name="Normal 2 3 2 6 6 2" xfId="6120" xr:uid="{5E35E83F-F382-4BE1-91A4-B678F4D62706}"/>
    <cellStyle name="Normal 2 3 2 6 6 2 2" xfId="15150" xr:uid="{F23CC2C1-98EE-4F68-9C2C-AE3A53008D69}"/>
    <cellStyle name="Normal 2 3 2 6 6 3" xfId="10668" xr:uid="{63EE25E3-A9BA-426B-A52D-5BB1FC6F732C}"/>
    <cellStyle name="Normal 2 3 2 6 7" xfId="3132" xr:uid="{154E37EE-4FD6-4924-A556-DBCC2D104146}"/>
    <cellStyle name="Normal 2 3 2 6 7 2" xfId="7614" xr:uid="{C2FAFB49-475F-4797-B8D5-54372F867A1A}"/>
    <cellStyle name="Normal 2 3 2 6 7 2 2" xfId="16644" xr:uid="{E8E818BD-44F0-4B5F-BF5A-B192CA45CABB}"/>
    <cellStyle name="Normal 2 3 2 6 7 3" xfId="12162" xr:uid="{6B014642-5B85-45F0-A125-EA8ABBF5DE82}"/>
    <cellStyle name="Normal 2 3 2 6 8" xfId="4626" xr:uid="{24E1A9C4-CD54-4A4B-9AA6-F28012BFE67B}"/>
    <cellStyle name="Normal 2 3 2 6 8 2" xfId="13656" xr:uid="{13C46A0B-8605-468D-8223-347CB5D0AD48}"/>
    <cellStyle name="Normal 2 3 2 6 9" xfId="9174" xr:uid="{09C9FF7F-28C8-4A1B-8F13-01207D76B179}"/>
    <cellStyle name="Normal 2 3 2 7" xfId="167" xr:uid="{B8205C39-0011-4D0C-A708-E85B5383838B}"/>
    <cellStyle name="Normal 2 3 2 7 2" xfId="353" xr:uid="{90AA8C82-38FC-4EE5-85BB-AD7FC413FCBF}"/>
    <cellStyle name="Normal 2 3 2 7 2 2" xfId="1096" xr:uid="{1849F531-F1A7-4143-9EE8-83F4CE9BFDBD}"/>
    <cellStyle name="Normal 2 3 2 7 2 2 2" xfId="2590" xr:uid="{B6C4F850-70E6-4ECF-8267-26E11A45AD81}"/>
    <cellStyle name="Normal 2 3 2 7 2 2 2 2" xfId="7072" xr:uid="{8CD6FDB0-F03C-4F73-B1B3-D46C7B9F97CE}"/>
    <cellStyle name="Normal 2 3 2 7 2 2 2 2 2" xfId="16102" xr:uid="{F31BD8A0-2E40-4442-9B2D-CBD7C06FAA12}"/>
    <cellStyle name="Normal 2 3 2 7 2 2 2 3" xfId="11620" xr:uid="{789DF26F-3ECB-4F54-A345-0A61AD610246}"/>
    <cellStyle name="Normal 2 3 2 7 2 2 3" xfId="4084" xr:uid="{CDC9626F-8F26-401D-A441-B2851EC6EE78}"/>
    <cellStyle name="Normal 2 3 2 7 2 2 3 2" xfId="8566" xr:uid="{315A57BC-21E5-4F45-B06F-0FA874A65AAD}"/>
    <cellStyle name="Normal 2 3 2 7 2 2 3 2 2" xfId="17596" xr:uid="{443AF728-77DE-4DF7-B1DA-43B273239C04}"/>
    <cellStyle name="Normal 2 3 2 7 2 2 3 3" xfId="13114" xr:uid="{0FECD21A-76A4-4B4D-94C7-8B9F7352F46B}"/>
    <cellStyle name="Normal 2 3 2 7 2 2 4" xfId="5578" xr:uid="{48E2AC4F-ADDA-48CE-A050-5659BF754661}"/>
    <cellStyle name="Normal 2 3 2 7 2 2 4 2" xfId="14608" xr:uid="{0EBCA8A7-380C-4B5F-A341-89BEC9B19CE4}"/>
    <cellStyle name="Normal 2 3 2 7 2 2 5" xfId="10126" xr:uid="{334C0E21-91FC-418E-8CB3-D14CCBC0C0C5}"/>
    <cellStyle name="Normal 2 3 2 7 2 3" xfId="1847" xr:uid="{E97679BA-6D63-44FF-BD31-78B36D94583E}"/>
    <cellStyle name="Normal 2 3 2 7 2 3 2" xfId="6329" xr:uid="{6638F675-B952-4987-85DA-EB45CC9407CA}"/>
    <cellStyle name="Normal 2 3 2 7 2 3 2 2" xfId="15359" xr:uid="{42D062A4-E24A-4837-A6F1-F8E07C3F7C6B}"/>
    <cellStyle name="Normal 2 3 2 7 2 3 3" xfId="10877" xr:uid="{354AC0D6-8CD6-47A6-A946-4A11A74BB1E9}"/>
    <cellStyle name="Normal 2 3 2 7 2 4" xfId="3341" xr:uid="{9F80CD8A-75AD-4ACE-9A65-B7D754C3EE31}"/>
    <cellStyle name="Normal 2 3 2 7 2 4 2" xfId="7823" xr:uid="{4B8BC754-6660-46AE-B926-1051D37925C6}"/>
    <cellStyle name="Normal 2 3 2 7 2 4 2 2" xfId="16853" xr:uid="{D94A0720-4D0C-448B-B9FC-7F700FE9E05E}"/>
    <cellStyle name="Normal 2 3 2 7 2 4 3" xfId="12371" xr:uid="{2E0F2AA6-E18B-4601-B7F3-BB27D670BF2A}"/>
    <cellStyle name="Normal 2 3 2 7 2 5" xfId="4835" xr:uid="{208B99F6-6D72-4DF6-89DA-FE4B6E0C15B8}"/>
    <cellStyle name="Normal 2 3 2 7 2 5 2" xfId="13865" xr:uid="{B092468A-A736-4AA3-A2D2-CD764F38F1AD}"/>
    <cellStyle name="Normal 2 3 2 7 2 6" xfId="9383" xr:uid="{6AEEF38D-DECF-4D04-A1E4-2908AF646E6C}"/>
    <cellStyle name="Normal 2 3 2 7 3" xfId="539" xr:uid="{E8CB8533-5B69-4789-96C6-51F90073CB30}"/>
    <cellStyle name="Normal 2 3 2 7 3 2" xfId="1286" xr:uid="{83F26260-B146-4309-A47F-B04A385B5C4F}"/>
    <cellStyle name="Normal 2 3 2 7 3 2 2" xfId="2780" xr:uid="{64510EC1-7F0E-4CA7-96D3-1E81D2C5B881}"/>
    <cellStyle name="Normal 2 3 2 7 3 2 2 2" xfId="7262" xr:uid="{F94A5891-218F-4808-980A-D5911CCE27CF}"/>
    <cellStyle name="Normal 2 3 2 7 3 2 2 2 2" xfId="16292" xr:uid="{CB6A51C6-B879-486F-8CF2-47C02B796149}"/>
    <cellStyle name="Normal 2 3 2 7 3 2 2 3" xfId="11810" xr:uid="{DE2F39D6-D0BA-4F5C-B065-A5DF6B9F44E6}"/>
    <cellStyle name="Normal 2 3 2 7 3 2 3" xfId="4274" xr:uid="{3387618E-2FB1-4318-BBDD-FFBFD9DDF9D8}"/>
    <cellStyle name="Normal 2 3 2 7 3 2 3 2" xfId="8756" xr:uid="{59836F20-EC12-438D-9532-466358AE0CC5}"/>
    <cellStyle name="Normal 2 3 2 7 3 2 3 2 2" xfId="17786" xr:uid="{181EC286-BA9E-492C-8CC0-883E959D68D2}"/>
    <cellStyle name="Normal 2 3 2 7 3 2 3 3" xfId="13304" xr:uid="{C54643FC-88D6-4309-B94E-6B7086DBFEE1}"/>
    <cellStyle name="Normal 2 3 2 7 3 2 4" xfId="5768" xr:uid="{75A76BE5-BF80-48C7-94A4-E3D47848E03D}"/>
    <cellStyle name="Normal 2 3 2 7 3 2 4 2" xfId="14798" xr:uid="{97537243-4236-4CF2-8F4D-7062FE97BDC3}"/>
    <cellStyle name="Normal 2 3 2 7 3 2 5" xfId="10316" xr:uid="{ED40EB61-B4B8-4704-A667-C6D0A1D5F3BF}"/>
    <cellStyle name="Normal 2 3 2 7 3 3" xfId="2033" xr:uid="{21209FC9-C3DA-4A1F-B56D-607EADFD4F3F}"/>
    <cellStyle name="Normal 2 3 2 7 3 3 2" xfId="6515" xr:uid="{00372F1C-4B0D-4EF5-A971-087D15271AB7}"/>
    <cellStyle name="Normal 2 3 2 7 3 3 2 2" xfId="15545" xr:uid="{988C462E-945B-48C5-AC7E-7FF611454A73}"/>
    <cellStyle name="Normal 2 3 2 7 3 3 3" xfId="11063" xr:uid="{4098931A-4179-4912-8667-880D024F76E8}"/>
    <cellStyle name="Normal 2 3 2 7 3 4" xfId="3527" xr:uid="{0A80A00E-D008-4C94-969C-EE49A96C1C69}"/>
    <cellStyle name="Normal 2 3 2 7 3 4 2" xfId="8009" xr:uid="{7A5CF182-4815-49C8-AFB9-AF7E12290492}"/>
    <cellStyle name="Normal 2 3 2 7 3 4 2 2" xfId="17039" xr:uid="{FC3C3448-7768-4087-BF74-2EF7C964A1BA}"/>
    <cellStyle name="Normal 2 3 2 7 3 4 3" xfId="12557" xr:uid="{50017B0C-B766-4551-A8A2-1FF24EFE6E89}"/>
    <cellStyle name="Normal 2 3 2 7 3 5" xfId="5021" xr:uid="{E7D41319-15A4-4429-9454-761EA9DFECF7}"/>
    <cellStyle name="Normal 2 3 2 7 3 5 2" xfId="14051" xr:uid="{54EC8FCF-A392-4E21-A2B4-A3DDD284D03D}"/>
    <cellStyle name="Normal 2 3 2 7 3 6" xfId="9569" xr:uid="{A0BC372B-4FF8-4D14-927E-083C0F78F3E5}"/>
    <cellStyle name="Normal 2 3 2 7 4" xfId="725" xr:uid="{56AA6091-3BEF-4460-8BE7-5EEB26AA35C8}"/>
    <cellStyle name="Normal 2 3 2 7 4 2" xfId="1472" xr:uid="{333123E3-04FE-4E7E-BD25-1415662D5F06}"/>
    <cellStyle name="Normal 2 3 2 7 4 2 2" xfId="2966" xr:uid="{60702F5E-BD10-4257-B532-7B34083BD685}"/>
    <cellStyle name="Normal 2 3 2 7 4 2 2 2" xfId="7448" xr:uid="{014E6DDD-9BFA-4686-9982-E7965C17C625}"/>
    <cellStyle name="Normal 2 3 2 7 4 2 2 2 2" xfId="16478" xr:uid="{2B3988D1-F33F-4794-AB81-01DD04CA3333}"/>
    <cellStyle name="Normal 2 3 2 7 4 2 2 3" xfId="11996" xr:uid="{63E4467A-A8ED-4E1A-8E7D-71142D4B42E1}"/>
    <cellStyle name="Normal 2 3 2 7 4 2 3" xfId="4460" xr:uid="{E28DCA49-37A9-4479-BC9F-F2956D717B43}"/>
    <cellStyle name="Normal 2 3 2 7 4 2 3 2" xfId="8942" xr:uid="{889AA046-4B8F-4E6D-931D-91A895B37327}"/>
    <cellStyle name="Normal 2 3 2 7 4 2 3 2 2" xfId="17972" xr:uid="{016156E6-D62A-4AB8-84FD-FDA266B314FD}"/>
    <cellStyle name="Normal 2 3 2 7 4 2 3 3" xfId="13490" xr:uid="{F7723DB5-B01C-43AD-8D65-62F15DB2B399}"/>
    <cellStyle name="Normal 2 3 2 7 4 2 4" xfId="5954" xr:uid="{1ED071F1-D55A-4C93-9B69-498D61E16090}"/>
    <cellStyle name="Normal 2 3 2 7 4 2 4 2" xfId="14984" xr:uid="{CC61648D-8BB9-40F0-91B1-E5C14E2665B9}"/>
    <cellStyle name="Normal 2 3 2 7 4 2 5" xfId="10502" xr:uid="{AD2C9114-3458-4ECD-A48C-24B5B9D6320F}"/>
    <cellStyle name="Normal 2 3 2 7 4 3" xfId="2219" xr:uid="{1293EA17-B32E-4115-A9D3-43745C7229D8}"/>
    <cellStyle name="Normal 2 3 2 7 4 3 2" xfId="6701" xr:uid="{755A5D4F-B85A-46C7-9CBA-E9D6DF047793}"/>
    <cellStyle name="Normal 2 3 2 7 4 3 2 2" xfId="15731" xr:uid="{B2CDC1C0-31FE-4D8C-B026-964885F7DDA0}"/>
    <cellStyle name="Normal 2 3 2 7 4 3 3" xfId="11249" xr:uid="{94A70DA4-BC8D-4358-9898-29D2AC6D5F3A}"/>
    <cellStyle name="Normal 2 3 2 7 4 4" xfId="3713" xr:uid="{D9C8629D-FBCB-4339-9448-D6352B3091D0}"/>
    <cellStyle name="Normal 2 3 2 7 4 4 2" xfId="8195" xr:uid="{D14F757A-9A27-4361-AA9E-C21C5CD516E6}"/>
    <cellStyle name="Normal 2 3 2 7 4 4 2 2" xfId="17225" xr:uid="{F5032086-A14E-47D5-8821-419DCA10A867}"/>
    <cellStyle name="Normal 2 3 2 7 4 4 3" xfId="12743" xr:uid="{14F3DCB6-57EB-48C1-8D9B-BD100EFD14F5}"/>
    <cellStyle name="Normal 2 3 2 7 4 5" xfId="5207" xr:uid="{7409032F-FF6F-4CFD-AFFB-524618CD18D0}"/>
    <cellStyle name="Normal 2 3 2 7 4 5 2" xfId="14237" xr:uid="{F45E6C3B-A5BB-499E-8860-0C7F70950D1B}"/>
    <cellStyle name="Normal 2 3 2 7 4 6" xfId="9755" xr:uid="{A79B3549-9926-4838-9EF6-032BBCBB6868}"/>
    <cellStyle name="Normal 2 3 2 7 5" xfId="912" xr:uid="{B7C69089-B42A-42AD-AB9C-C61A333AC69E}"/>
    <cellStyle name="Normal 2 3 2 7 5 2" xfId="2406" xr:uid="{F3EE0F92-E987-46EC-9E29-E2E861A5BDF9}"/>
    <cellStyle name="Normal 2 3 2 7 5 2 2" xfId="6888" xr:uid="{B7B97EE0-1908-4D06-8414-B27A85F081B9}"/>
    <cellStyle name="Normal 2 3 2 7 5 2 2 2" xfId="15918" xr:uid="{AFBAC5C1-72C8-4736-83CD-C302437F6B47}"/>
    <cellStyle name="Normal 2 3 2 7 5 2 3" xfId="11436" xr:uid="{0054E901-7598-4769-B8FE-7AD2AF1007C3}"/>
    <cellStyle name="Normal 2 3 2 7 5 3" xfId="3900" xr:uid="{DBE10177-8267-4476-9941-E4D9B146BFFA}"/>
    <cellStyle name="Normal 2 3 2 7 5 3 2" xfId="8382" xr:uid="{8FAEA665-D19C-402D-AEB8-CF8719D9B2FE}"/>
    <cellStyle name="Normal 2 3 2 7 5 3 2 2" xfId="17412" xr:uid="{F5816E95-A40C-4E81-BED0-46D5EF5209E9}"/>
    <cellStyle name="Normal 2 3 2 7 5 3 3" xfId="12930" xr:uid="{D0003176-FF66-4C33-B3D6-9A3BC63C4B11}"/>
    <cellStyle name="Normal 2 3 2 7 5 4" xfId="5394" xr:uid="{6D1A5537-9C1A-4574-93CF-D466F93F47C5}"/>
    <cellStyle name="Normal 2 3 2 7 5 4 2" xfId="14424" xr:uid="{9872DE58-C5FC-40EE-8194-12B765C8CA6E}"/>
    <cellStyle name="Normal 2 3 2 7 5 5" xfId="9942" xr:uid="{4E803681-CBBC-46A5-AA04-6A28286EC8BE}"/>
    <cellStyle name="Normal 2 3 2 7 6" xfId="1661" xr:uid="{DE1A16FF-E398-4EA8-B120-7CAD67BF0502}"/>
    <cellStyle name="Normal 2 3 2 7 6 2" xfId="6143" xr:uid="{13E9A065-C47F-45CC-AF2D-157AF33C296F}"/>
    <cellStyle name="Normal 2 3 2 7 6 2 2" xfId="15173" xr:uid="{E9AD9130-7A6F-45D9-B8FF-66CC551C2614}"/>
    <cellStyle name="Normal 2 3 2 7 6 3" xfId="10691" xr:uid="{9CCBC286-21E5-49B4-A739-C4AAC450A983}"/>
    <cellStyle name="Normal 2 3 2 7 7" xfId="3155" xr:uid="{6F882C6A-3669-43C0-A049-C54A1E2AEE7C}"/>
    <cellStyle name="Normal 2 3 2 7 7 2" xfId="7637" xr:uid="{BC37C73A-7CC1-4808-A6DB-851E6E09643A}"/>
    <cellStyle name="Normal 2 3 2 7 7 2 2" xfId="16667" xr:uid="{DF161548-4A35-4E36-92BF-CEE199247760}"/>
    <cellStyle name="Normal 2 3 2 7 7 3" xfId="12185" xr:uid="{7F082746-55DD-41A3-AB14-C0146873E22B}"/>
    <cellStyle name="Normal 2 3 2 7 8" xfId="4649" xr:uid="{E9E5E1DE-DB13-4871-A3CC-A6F411DE48C1}"/>
    <cellStyle name="Normal 2 3 2 7 8 2" xfId="13679" xr:uid="{44736906-DD1A-4DB9-B3BE-25861E592A08}"/>
    <cellStyle name="Normal 2 3 2 7 9" xfId="9197" xr:uid="{D6BB8111-BFCB-462D-8292-38DEBA1957BF}"/>
    <cellStyle name="Normal 2 3 2 8" xfId="190" xr:uid="{E321D955-2B0F-43B2-94A4-0C2ECB436AA0}"/>
    <cellStyle name="Normal 2 3 2 8 2" xfId="376" xr:uid="{F5EDB6D3-AC0A-411F-8AB7-AF0599F3EB5C}"/>
    <cellStyle name="Normal 2 3 2 8 2 2" xfId="1119" xr:uid="{31009FCA-E5A7-4F5C-BCF1-6F0788CE900A}"/>
    <cellStyle name="Normal 2 3 2 8 2 2 2" xfId="2613" xr:uid="{A6B7E89D-680F-4164-8988-44AEDE935906}"/>
    <cellStyle name="Normal 2 3 2 8 2 2 2 2" xfId="7095" xr:uid="{C64328EC-6773-4529-8768-FF1310F002FD}"/>
    <cellStyle name="Normal 2 3 2 8 2 2 2 2 2" xfId="16125" xr:uid="{E5600DE5-9F1E-43F7-BA78-BB84BE6CA62A}"/>
    <cellStyle name="Normal 2 3 2 8 2 2 2 3" xfId="11643" xr:uid="{20536DC9-A4E5-4F5A-89C1-CAA76B220F4C}"/>
    <cellStyle name="Normal 2 3 2 8 2 2 3" xfId="4107" xr:uid="{1FC41A45-27E7-4EE5-9E09-108246762631}"/>
    <cellStyle name="Normal 2 3 2 8 2 2 3 2" xfId="8589" xr:uid="{7ADCE04B-111D-43C3-95F0-AEAD97488FE9}"/>
    <cellStyle name="Normal 2 3 2 8 2 2 3 2 2" xfId="17619" xr:uid="{01B9391C-BE33-45B6-A1B3-DF2D653C5536}"/>
    <cellStyle name="Normal 2 3 2 8 2 2 3 3" xfId="13137" xr:uid="{3AD12D0C-D71F-42B4-B14F-615F91ECB4E1}"/>
    <cellStyle name="Normal 2 3 2 8 2 2 4" xfId="5601" xr:uid="{CF034525-E18C-49FB-AB49-103C0C2A77B2}"/>
    <cellStyle name="Normal 2 3 2 8 2 2 4 2" xfId="14631" xr:uid="{03C65B9F-468C-4A8B-B741-AFCD504A7806}"/>
    <cellStyle name="Normal 2 3 2 8 2 2 5" xfId="10149" xr:uid="{A06C4B09-7D1B-4776-A308-892E5087D86C}"/>
    <cellStyle name="Normal 2 3 2 8 2 3" xfId="1870" xr:uid="{DF018F13-D243-4876-909D-6AEBD07C3780}"/>
    <cellStyle name="Normal 2 3 2 8 2 3 2" xfId="6352" xr:uid="{1CB14548-B281-4CFD-8D6A-E32CCC83149C}"/>
    <cellStyle name="Normal 2 3 2 8 2 3 2 2" xfId="15382" xr:uid="{08D7F05C-FC5A-4055-BF9B-9EE6C984EDFB}"/>
    <cellStyle name="Normal 2 3 2 8 2 3 3" xfId="10900" xr:uid="{4578BA7A-50EF-46A6-96A0-C2245676A522}"/>
    <cellStyle name="Normal 2 3 2 8 2 4" xfId="3364" xr:uid="{1FB65FBB-D4BE-454A-BBC3-B13CB1FEC7E3}"/>
    <cellStyle name="Normal 2 3 2 8 2 4 2" xfId="7846" xr:uid="{C02F1F7D-13A5-4B26-A59C-85C32211D68B}"/>
    <cellStyle name="Normal 2 3 2 8 2 4 2 2" xfId="16876" xr:uid="{28C8FCA2-1464-40DE-957E-E1CD740E977E}"/>
    <cellStyle name="Normal 2 3 2 8 2 4 3" xfId="12394" xr:uid="{15F3E069-9671-4F8B-A897-409F42393646}"/>
    <cellStyle name="Normal 2 3 2 8 2 5" xfId="4858" xr:uid="{1B766A96-31FD-4A94-A54A-45BCFBC754C7}"/>
    <cellStyle name="Normal 2 3 2 8 2 5 2" xfId="13888" xr:uid="{2065B0D0-266E-47C6-AD35-A26B8BC9516F}"/>
    <cellStyle name="Normal 2 3 2 8 2 6" xfId="9406" xr:uid="{2869BFF4-B827-425F-A4C5-6A5FBC682D42}"/>
    <cellStyle name="Normal 2 3 2 8 3" xfId="562" xr:uid="{72ADA650-6782-456D-92BA-38A5990ADA5B}"/>
    <cellStyle name="Normal 2 3 2 8 3 2" xfId="1309" xr:uid="{578BEFC4-B46B-4365-819F-F66E566B7F2C}"/>
    <cellStyle name="Normal 2 3 2 8 3 2 2" xfId="2803" xr:uid="{4948F627-8E2A-47EF-9A8F-C03AEDDEB6F0}"/>
    <cellStyle name="Normal 2 3 2 8 3 2 2 2" xfId="7285" xr:uid="{39934673-735A-46EC-A3EE-F16136215190}"/>
    <cellStyle name="Normal 2 3 2 8 3 2 2 2 2" xfId="16315" xr:uid="{838C67C0-D989-43C6-B29F-FDB8A78F64C1}"/>
    <cellStyle name="Normal 2 3 2 8 3 2 2 3" xfId="11833" xr:uid="{DE93E8D8-F495-4D0E-A1F5-BF153C3BB25E}"/>
    <cellStyle name="Normal 2 3 2 8 3 2 3" xfId="4297" xr:uid="{B6A35F28-052C-472B-AFA7-4F3A01669A88}"/>
    <cellStyle name="Normal 2 3 2 8 3 2 3 2" xfId="8779" xr:uid="{BF45EA8A-E5CF-425D-9425-895F34E4C07F}"/>
    <cellStyle name="Normal 2 3 2 8 3 2 3 2 2" xfId="17809" xr:uid="{9CC28963-5F41-46CA-8AB7-483B2E17A024}"/>
    <cellStyle name="Normal 2 3 2 8 3 2 3 3" xfId="13327" xr:uid="{32FC7B16-C1C1-4BE3-A611-9E6ABFF1C8FF}"/>
    <cellStyle name="Normal 2 3 2 8 3 2 4" xfId="5791" xr:uid="{8870604F-04CD-40F8-BE3B-781725346C10}"/>
    <cellStyle name="Normal 2 3 2 8 3 2 4 2" xfId="14821" xr:uid="{40486D73-F05C-4484-972B-40D9E1F1D912}"/>
    <cellStyle name="Normal 2 3 2 8 3 2 5" xfId="10339" xr:uid="{F01EF417-DBCE-4A0A-BF5C-D40BE49E1343}"/>
    <cellStyle name="Normal 2 3 2 8 3 3" xfId="2056" xr:uid="{7FFCC540-EEFF-447D-9D39-4E799DDCFA08}"/>
    <cellStyle name="Normal 2 3 2 8 3 3 2" xfId="6538" xr:uid="{07B73DEC-7B2C-4153-AE1E-F9BC160F5518}"/>
    <cellStyle name="Normal 2 3 2 8 3 3 2 2" xfId="15568" xr:uid="{FF51EAE8-D7FD-4EA0-9CC2-3BDCDB06859B}"/>
    <cellStyle name="Normal 2 3 2 8 3 3 3" xfId="11086" xr:uid="{75E6D82D-41CC-4E8C-8E1F-8C34E06C1758}"/>
    <cellStyle name="Normal 2 3 2 8 3 4" xfId="3550" xr:uid="{79D8158E-2F4E-43AC-820A-B6CFAF563D0D}"/>
    <cellStyle name="Normal 2 3 2 8 3 4 2" xfId="8032" xr:uid="{BC59E2A8-9FDE-4777-BAF0-32572678EEE6}"/>
    <cellStyle name="Normal 2 3 2 8 3 4 2 2" xfId="17062" xr:uid="{EE4897F9-8BBC-4DD6-A904-C7D708EFB833}"/>
    <cellStyle name="Normal 2 3 2 8 3 4 3" xfId="12580" xr:uid="{008FA8D0-BC2A-4312-8B61-49A47866BDD5}"/>
    <cellStyle name="Normal 2 3 2 8 3 5" xfId="5044" xr:uid="{8E0714C1-A72D-4A2E-BE16-A48FCC13A690}"/>
    <cellStyle name="Normal 2 3 2 8 3 5 2" xfId="14074" xr:uid="{80A375B5-A5DD-4D70-9325-E5CD332A2588}"/>
    <cellStyle name="Normal 2 3 2 8 3 6" xfId="9592" xr:uid="{54016813-3426-4E3D-BFAF-14B7AE8C7C26}"/>
    <cellStyle name="Normal 2 3 2 8 4" xfId="748" xr:uid="{1A94A00B-1F01-4351-9806-237F66883347}"/>
    <cellStyle name="Normal 2 3 2 8 4 2" xfId="1495" xr:uid="{5C2C5725-7065-43E5-9CF2-028ECB1A6970}"/>
    <cellStyle name="Normal 2 3 2 8 4 2 2" xfId="2989" xr:uid="{41FD865E-1ACF-47D6-86F3-2DE3CF3BC775}"/>
    <cellStyle name="Normal 2 3 2 8 4 2 2 2" xfId="7471" xr:uid="{606B8DF2-FA99-4444-8A8B-B9A9C72449C0}"/>
    <cellStyle name="Normal 2 3 2 8 4 2 2 2 2" xfId="16501" xr:uid="{CA938B59-EDB0-479E-8C34-5660548E349F}"/>
    <cellStyle name="Normal 2 3 2 8 4 2 2 3" xfId="12019" xr:uid="{CB20DF27-D86A-497A-AF0C-257C7858A246}"/>
    <cellStyle name="Normal 2 3 2 8 4 2 3" xfId="4483" xr:uid="{8D0C3BB3-E685-4C23-849F-83712C8DE31A}"/>
    <cellStyle name="Normal 2 3 2 8 4 2 3 2" xfId="8965" xr:uid="{57BBEAD6-6699-48B7-909E-0912289A19B8}"/>
    <cellStyle name="Normal 2 3 2 8 4 2 3 2 2" xfId="17995" xr:uid="{E4A6EF3F-5ED6-4B6C-BD57-C33A4E57F0B8}"/>
    <cellStyle name="Normal 2 3 2 8 4 2 3 3" xfId="13513" xr:uid="{B50BC336-8F19-45EF-B05B-3A7C1D65D141}"/>
    <cellStyle name="Normal 2 3 2 8 4 2 4" xfId="5977" xr:uid="{7DF621E1-E3F7-4ABF-83DF-96FF671CCEF7}"/>
    <cellStyle name="Normal 2 3 2 8 4 2 4 2" xfId="15007" xr:uid="{B0AFC482-D55F-402E-8A10-B9B2378D69EE}"/>
    <cellStyle name="Normal 2 3 2 8 4 2 5" xfId="10525" xr:uid="{F136C19E-A164-4420-A76F-2D2C79F83601}"/>
    <cellStyle name="Normal 2 3 2 8 4 3" xfId="2242" xr:uid="{096ED8C5-EFB8-4831-8C65-4DA732B0F981}"/>
    <cellStyle name="Normal 2 3 2 8 4 3 2" xfId="6724" xr:uid="{03165B3E-CC1A-4042-8804-51A031CE24F4}"/>
    <cellStyle name="Normal 2 3 2 8 4 3 2 2" xfId="15754" xr:uid="{8F9FAF92-797B-4EDB-B661-6A45A668DC82}"/>
    <cellStyle name="Normal 2 3 2 8 4 3 3" xfId="11272" xr:uid="{CF405851-D8F1-43EC-AF75-B56A43577263}"/>
    <cellStyle name="Normal 2 3 2 8 4 4" xfId="3736" xr:uid="{4EF840A0-0492-4C1C-9C90-CB84EE67BA86}"/>
    <cellStyle name="Normal 2 3 2 8 4 4 2" xfId="8218" xr:uid="{8F325CF3-AC5D-4D2D-808E-A27ABF8F1F31}"/>
    <cellStyle name="Normal 2 3 2 8 4 4 2 2" xfId="17248" xr:uid="{A9D1FF22-4AF2-47DF-80EC-C05569F5B05B}"/>
    <cellStyle name="Normal 2 3 2 8 4 4 3" xfId="12766" xr:uid="{AA6B6161-D070-45A7-8933-1E2D40CFBB88}"/>
    <cellStyle name="Normal 2 3 2 8 4 5" xfId="5230" xr:uid="{C70A980E-F981-4ED7-A4B6-4B271B6E30CC}"/>
    <cellStyle name="Normal 2 3 2 8 4 5 2" xfId="14260" xr:uid="{88D283E3-C20A-4B0F-A693-97629B8309EC}"/>
    <cellStyle name="Normal 2 3 2 8 4 6" xfId="9778" xr:uid="{95F5DEEA-DC56-480A-91ED-64AFD9DEC98D}"/>
    <cellStyle name="Normal 2 3 2 8 5" xfId="935" xr:uid="{E845DC76-9F0F-4B92-9B78-A72C1E212256}"/>
    <cellStyle name="Normal 2 3 2 8 5 2" xfId="2429" xr:uid="{A29A3104-8EFA-41D7-B950-A404E9B494C7}"/>
    <cellStyle name="Normal 2 3 2 8 5 2 2" xfId="6911" xr:uid="{BF61FFB2-F7F2-4D64-8FDA-BF6AD69C46EA}"/>
    <cellStyle name="Normal 2 3 2 8 5 2 2 2" xfId="15941" xr:uid="{008567C9-5352-42D5-B5BF-5F6ECA840FB7}"/>
    <cellStyle name="Normal 2 3 2 8 5 2 3" xfId="11459" xr:uid="{7168C3AC-7D03-4C8E-9624-C9F5E3DFDC1D}"/>
    <cellStyle name="Normal 2 3 2 8 5 3" xfId="3923" xr:uid="{127752DE-764F-4914-BDC3-04238290C202}"/>
    <cellStyle name="Normal 2 3 2 8 5 3 2" xfId="8405" xr:uid="{13A2B953-AC34-4643-9980-C8AABABB90E2}"/>
    <cellStyle name="Normal 2 3 2 8 5 3 2 2" xfId="17435" xr:uid="{3A7AA2B4-1EF2-45B5-90B8-61267CA83B8F}"/>
    <cellStyle name="Normal 2 3 2 8 5 3 3" xfId="12953" xr:uid="{D6992CCA-CC42-4851-8D68-227E7895C9DD}"/>
    <cellStyle name="Normal 2 3 2 8 5 4" xfId="5417" xr:uid="{215455DC-2997-42AD-BCEC-481C7A7DAECA}"/>
    <cellStyle name="Normal 2 3 2 8 5 4 2" xfId="14447" xr:uid="{4943AC72-3737-41DB-87BE-D26AFCD6B484}"/>
    <cellStyle name="Normal 2 3 2 8 5 5" xfId="9965" xr:uid="{CEBDFDE8-1628-40FD-885B-F365B3977227}"/>
    <cellStyle name="Normal 2 3 2 8 6" xfId="1684" xr:uid="{E59FE02A-A2D6-4179-BB23-116FE76F1128}"/>
    <cellStyle name="Normal 2 3 2 8 6 2" xfId="6166" xr:uid="{14308BB1-46EA-4575-B87C-E911B36B5D87}"/>
    <cellStyle name="Normal 2 3 2 8 6 2 2" xfId="15196" xr:uid="{8E999DAB-4050-4711-8AD2-ACFB9D573668}"/>
    <cellStyle name="Normal 2 3 2 8 6 3" xfId="10714" xr:uid="{9000A7E3-B4A1-4E9A-B127-E643892F596E}"/>
    <cellStyle name="Normal 2 3 2 8 7" xfId="3178" xr:uid="{6166F4A9-FFCA-4C54-BDF2-7BC99FB20B0F}"/>
    <cellStyle name="Normal 2 3 2 8 7 2" xfId="7660" xr:uid="{C6C2DC02-7475-4C16-8D9A-229121B58D49}"/>
    <cellStyle name="Normal 2 3 2 8 7 2 2" xfId="16690" xr:uid="{4935C528-B822-43EA-BF31-568D0B837484}"/>
    <cellStyle name="Normal 2 3 2 8 7 3" xfId="12208" xr:uid="{FF1B75D0-A236-4580-BCB6-857FE2DA8A05}"/>
    <cellStyle name="Normal 2 3 2 8 8" xfId="4672" xr:uid="{1CE72C06-1C4B-48EA-A1C3-DB46B87280EC}"/>
    <cellStyle name="Normal 2 3 2 8 8 2" xfId="13702" xr:uid="{457B5EDB-8740-4276-8A77-E1C7F9BFD340}"/>
    <cellStyle name="Normal 2 3 2 8 9" xfId="9220" xr:uid="{7FB91C91-C427-4412-A84B-31A8FD04B67A}"/>
    <cellStyle name="Normal 2 3 2 9" xfId="213" xr:uid="{BF0D34C6-0A5F-4292-AF37-CBD72CBC43D0}"/>
    <cellStyle name="Normal 2 3 2 9 2" xfId="958" xr:uid="{17CB5035-410C-4A2F-B95D-77B8282DCABD}"/>
    <cellStyle name="Normal 2 3 2 9 2 2" xfId="2452" xr:uid="{612C2F87-5CB4-492E-A782-982854CDE0B1}"/>
    <cellStyle name="Normal 2 3 2 9 2 2 2" xfId="6934" xr:uid="{701F758F-0EFF-43FD-914C-A4A196883D45}"/>
    <cellStyle name="Normal 2 3 2 9 2 2 2 2" xfId="15964" xr:uid="{622AB580-3CF4-4E02-81E5-8AF78ED47F17}"/>
    <cellStyle name="Normal 2 3 2 9 2 2 3" xfId="11482" xr:uid="{329E89DE-A0D9-47F1-9026-2852FC61B1A2}"/>
    <cellStyle name="Normal 2 3 2 9 2 3" xfId="3946" xr:uid="{132C964F-616B-47D5-A698-6566E4E23C92}"/>
    <cellStyle name="Normal 2 3 2 9 2 3 2" xfId="8428" xr:uid="{823984D8-B848-41B9-A685-48B24C1AAFB3}"/>
    <cellStyle name="Normal 2 3 2 9 2 3 2 2" xfId="17458" xr:uid="{963B64C7-0684-4CD9-8333-8AF0CBA2BD84}"/>
    <cellStyle name="Normal 2 3 2 9 2 3 3" xfId="12976" xr:uid="{BEB873E7-7A28-477C-AD31-11CC20728DB8}"/>
    <cellStyle name="Normal 2 3 2 9 2 4" xfId="5440" xr:uid="{E0447BBA-BE0C-421C-A510-F9EB1EF2A15D}"/>
    <cellStyle name="Normal 2 3 2 9 2 4 2" xfId="14470" xr:uid="{55ACBA1E-81FE-461E-A8B7-E5C6EDF5C67E}"/>
    <cellStyle name="Normal 2 3 2 9 2 5" xfId="9988" xr:uid="{86BEEC91-1A13-4B75-BD1F-F074BA11034F}"/>
    <cellStyle name="Normal 2 3 2 9 3" xfId="1707" xr:uid="{6DE26AD9-84D6-4B84-9762-8DF19F648550}"/>
    <cellStyle name="Normal 2 3 2 9 3 2" xfId="6189" xr:uid="{1070B941-97AA-456D-9E3F-DD2ACA7B1014}"/>
    <cellStyle name="Normal 2 3 2 9 3 2 2" xfId="15219" xr:uid="{ABD2FCD8-8010-43DC-8A5E-46EBC4E31696}"/>
    <cellStyle name="Normal 2 3 2 9 3 3" xfId="10737" xr:uid="{7737DD1D-9B86-4738-A954-B565249C5B56}"/>
    <cellStyle name="Normal 2 3 2 9 4" xfId="3201" xr:uid="{0FBBD6D1-2282-45F1-82EE-A5A7ED8AA176}"/>
    <cellStyle name="Normal 2 3 2 9 4 2" xfId="7683" xr:uid="{A9C21BFA-E2B5-476A-9B5B-029D392EADBB}"/>
    <cellStyle name="Normal 2 3 2 9 4 2 2" xfId="16713" xr:uid="{CC6E6A0F-EAFE-4312-ADD9-79C017C2B3E3}"/>
    <cellStyle name="Normal 2 3 2 9 4 3" xfId="12231" xr:uid="{BB3B93FD-8466-4D3C-BFF4-5257B6C137CB}"/>
    <cellStyle name="Normal 2 3 2 9 5" xfId="4695" xr:uid="{15DA5B1A-3706-4358-9440-1F245AD16944}"/>
    <cellStyle name="Normal 2 3 2 9 5 2" xfId="13725" xr:uid="{4E7BD079-0C64-4870-ADC5-B972838281DF}"/>
    <cellStyle name="Normal 2 3 2 9 6" xfId="9243" xr:uid="{23F285FC-95D3-4AD4-9974-164FD964EEFB}"/>
    <cellStyle name="Normal 2 3 3" xfId="40" xr:uid="{3D7BE250-DEC2-4C3E-83B1-2720070FB7BC}"/>
    <cellStyle name="Normal 2 3 3 2" xfId="226" xr:uid="{F4FAD7BB-9DC8-4CBD-8114-EB21203C9FC3}"/>
    <cellStyle name="Normal 2 3 3 2 2" xfId="971" xr:uid="{766DD415-86EB-4E95-98CA-BEFF09099AAC}"/>
    <cellStyle name="Normal 2 3 3 2 2 2" xfId="2465" xr:uid="{69D60C5B-5728-4DDE-AFE0-FBF3DF648FBA}"/>
    <cellStyle name="Normal 2 3 3 2 2 2 2" xfId="6947" xr:uid="{3D6A221A-94BF-4B2D-B5FD-DAA82C7344DE}"/>
    <cellStyle name="Normal 2 3 3 2 2 2 2 2" xfId="15977" xr:uid="{AF55960A-8B68-4FBE-804D-C9E65527E6C4}"/>
    <cellStyle name="Normal 2 3 3 2 2 2 3" xfId="11495" xr:uid="{82328941-962A-4311-9FE8-7B2BC91592BD}"/>
    <cellStyle name="Normal 2 3 3 2 2 3" xfId="3959" xr:uid="{29C9DB2B-D3CD-4AA1-9EED-52A3A3AE79DE}"/>
    <cellStyle name="Normal 2 3 3 2 2 3 2" xfId="8441" xr:uid="{5270E67C-66D6-4E01-B94C-2B7F06A30DBB}"/>
    <cellStyle name="Normal 2 3 3 2 2 3 2 2" xfId="17471" xr:uid="{1D6F7C25-E918-4A91-8A75-35BC02C61A53}"/>
    <cellStyle name="Normal 2 3 3 2 2 3 3" xfId="12989" xr:uid="{25AE8E68-B03A-43C0-B1A9-9505D0F1045D}"/>
    <cellStyle name="Normal 2 3 3 2 2 4" xfId="5453" xr:uid="{463A59D3-FB81-478E-8F31-C866A094668E}"/>
    <cellStyle name="Normal 2 3 3 2 2 4 2" xfId="14483" xr:uid="{A3BB0FD9-6388-4552-B419-24D9B1F10858}"/>
    <cellStyle name="Normal 2 3 3 2 2 5" xfId="10001" xr:uid="{F8D1187B-31C7-4462-A652-2064B47062F8}"/>
    <cellStyle name="Normal 2 3 3 2 3" xfId="1720" xr:uid="{3F5AE502-6EF6-42E9-B54D-C7BE342B8695}"/>
    <cellStyle name="Normal 2 3 3 2 3 2" xfId="6202" xr:uid="{C3825D53-149C-4443-87CC-22C62E744C01}"/>
    <cellStyle name="Normal 2 3 3 2 3 2 2" xfId="15232" xr:uid="{EE027267-9E93-4E9B-AD82-0613249114D7}"/>
    <cellStyle name="Normal 2 3 3 2 3 3" xfId="10750" xr:uid="{A3FED7CE-5C92-4CF0-A988-92FB06E694EF}"/>
    <cellStyle name="Normal 2 3 3 2 4" xfId="3214" xr:uid="{F98AB036-DE24-4E7E-949B-6C6F2F8499DC}"/>
    <cellStyle name="Normal 2 3 3 2 4 2" xfId="7696" xr:uid="{4A8FAF4F-AC22-42DA-8F22-3BF43F397EBB}"/>
    <cellStyle name="Normal 2 3 3 2 4 2 2" xfId="16726" xr:uid="{DB565E94-540E-4D59-B2A6-E94598B21EE6}"/>
    <cellStyle name="Normal 2 3 3 2 4 3" xfId="12244" xr:uid="{BFE45D11-386D-45DE-8CEF-CAA96C3CDC10}"/>
    <cellStyle name="Normal 2 3 3 2 5" xfId="4708" xr:uid="{B06EA8AD-A5AA-4D00-A1A8-2D95E8EEF0D7}"/>
    <cellStyle name="Normal 2 3 3 2 5 2" xfId="13738" xr:uid="{39ADE831-CCF9-4F18-A172-C15E71C3497B}"/>
    <cellStyle name="Normal 2 3 3 2 6" xfId="9256" xr:uid="{2D5B4C44-2B8B-4806-BDA5-9727C876F3E5}"/>
    <cellStyle name="Normal 2 3 3 3" xfId="412" xr:uid="{85E5C881-FFEC-4F3F-9027-BB0718246F96}"/>
    <cellStyle name="Normal 2 3 3 3 2" xfId="1159" xr:uid="{6B6491EC-F552-47AB-AFE0-4CC98AB766E2}"/>
    <cellStyle name="Normal 2 3 3 3 2 2" xfId="2653" xr:uid="{533EB5C6-C7C1-4BFA-A7C0-7D67F000158F}"/>
    <cellStyle name="Normal 2 3 3 3 2 2 2" xfId="7135" xr:uid="{22791322-B254-4CB2-B3BB-61EB55E64FBF}"/>
    <cellStyle name="Normal 2 3 3 3 2 2 2 2" xfId="16165" xr:uid="{4D859240-9275-4BC0-926E-6A6CD0E05D7D}"/>
    <cellStyle name="Normal 2 3 3 3 2 2 3" xfId="11683" xr:uid="{4756BA0C-61F8-45FB-AFDA-B19DF6EE3876}"/>
    <cellStyle name="Normal 2 3 3 3 2 3" xfId="4147" xr:uid="{96AB4E4E-722B-4768-965E-33C10213B7BF}"/>
    <cellStyle name="Normal 2 3 3 3 2 3 2" xfId="8629" xr:uid="{0B42C98C-2862-4FE4-9CFB-8B809BCEE02F}"/>
    <cellStyle name="Normal 2 3 3 3 2 3 2 2" xfId="17659" xr:uid="{BCA6BC97-EA7E-4918-841A-37B9F67FC43F}"/>
    <cellStyle name="Normal 2 3 3 3 2 3 3" xfId="13177" xr:uid="{7836C085-61D7-4692-9A27-E3E35B41D9B4}"/>
    <cellStyle name="Normal 2 3 3 3 2 4" xfId="5641" xr:uid="{2AB822D3-2BA6-4A3B-9002-3749A1841DFA}"/>
    <cellStyle name="Normal 2 3 3 3 2 4 2" xfId="14671" xr:uid="{98553BB8-1E1B-41DE-AA74-5288AA2F5F3E}"/>
    <cellStyle name="Normal 2 3 3 3 2 5" xfId="10189" xr:uid="{7F676ED3-68C6-4CB5-9C4F-2B578C697FC3}"/>
    <cellStyle name="Normal 2 3 3 3 3" xfId="1906" xr:uid="{F2FE6FBD-737F-4028-A978-BA1723D82314}"/>
    <cellStyle name="Normal 2 3 3 3 3 2" xfId="6388" xr:uid="{0454ECCE-3730-4B8F-A540-D3B2CE35568F}"/>
    <cellStyle name="Normal 2 3 3 3 3 2 2" xfId="15418" xr:uid="{769CC0DF-0E07-4117-B36A-FA69AAA3E4A6}"/>
    <cellStyle name="Normal 2 3 3 3 3 3" xfId="10936" xr:uid="{2571FE8E-FA03-43FE-B7FA-B318E50D4B81}"/>
    <cellStyle name="Normal 2 3 3 3 4" xfId="3400" xr:uid="{3BF94782-48CD-4C3C-A098-890EDA83FC3C}"/>
    <cellStyle name="Normal 2 3 3 3 4 2" xfId="7882" xr:uid="{7CE25923-562B-46F5-A225-C05E34E5E3B2}"/>
    <cellStyle name="Normal 2 3 3 3 4 2 2" xfId="16912" xr:uid="{6BF38F15-ED69-4C65-8DDE-D207096F88DE}"/>
    <cellStyle name="Normal 2 3 3 3 4 3" xfId="12430" xr:uid="{45263ABA-A313-4CE8-873B-70530539BA6F}"/>
    <cellStyle name="Normal 2 3 3 3 5" xfId="4894" xr:uid="{9076AD1A-9B00-4BC6-AF39-58B49ED882F6}"/>
    <cellStyle name="Normal 2 3 3 3 5 2" xfId="13924" xr:uid="{093B1150-824D-427B-AEDE-FC0F04490456}"/>
    <cellStyle name="Normal 2 3 3 3 6" xfId="9442" xr:uid="{0CB56D38-1559-4DA9-A70E-6CB473385DC6}"/>
    <cellStyle name="Normal 2 3 3 4" xfId="598" xr:uid="{E4F79366-51E4-4AC6-954B-098BE60E66DA}"/>
    <cellStyle name="Normal 2 3 3 4 2" xfId="1345" xr:uid="{123C65D1-B54B-4C2F-80F8-D9C4EF459CA3}"/>
    <cellStyle name="Normal 2 3 3 4 2 2" xfId="2839" xr:uid="{9F685005-C99E-42C7-A4F3-34B9AED486E9}"/>
    <cellStyle name="Normal 2 3 3 4 2 2 2" xfId="7321" xr:uid="{B3C89F34-952F-43DF-9EF1-092B46D959C1}"/>
    <cellStyle name="Normal 2 3 3 4 2 2 2 2" xfId="16351" xr:uid="{599A5DC6-FB5B-484C-8E9D-20F4FB035458}"/>
    <cellStyle name="Normal 2 3 3 4 2 2 3" xfId="11869" xr:uid="{B35E506D-1BBA-49D5-875F-EB8325650182}"/>
    <cellStyle name="Normal 2 3 3 4 2 3" xfId="4333" xr:uid="{80A6D1F3-145C-442B-8520-1E6C1F05CD47}"/>
    <cellStyle name="Normal 2 3 3 4 2 3 2" xfId="8815" xr:uid="{845A59AE-5779-4B02-B70B-B5A4B39D570F}"/>
    <cellStyle name="Normal 2 3 3 4 2 3 2 2" xfId="17845" xr:uid="{13DF80A4-688D-48BC-8060-6DBAB155FE51}"/>
    <cellStyle name="Normal 2 3 3 4 2 3 3" xfId="13363" xr:uid="{809C42A1-0627-420E-8C8C-D7CAE3144D4C}"/>
    <cellStyle name="Normal 2 3 3 4 2 4" xfId="5827" xr:uid="{86B59371-A19E-4161-AEEF-016D7250EC5C}"/>
    <cellStyle name="Normal 2 3 3 4 2 4 2" xfId="14857" xr:uid="{03B99799-FE24-46F8-A8B1-9C23863BBDB9}"/>
    <cellStyle name="Normal 2 3 3 4 2 5" xfId="10375" xr:uid="{0CCC3CC0-F237-406C-962F-B43913A3B9ED}"/>
    <cellStyle name="Normal 2 3 3 4 3" xfId="2092" xr:uid="{1880574B-3999-4949-9E8B-CD080439DC03}"/>
    <cellStyle name="Normal 2 3 3 4 3 2" xfId="6574" xr:uid="{DBBFAC86-3B4F-4F22-B454-5F28A23711A3}"/>
    <cellStyle name="Normal 2 3 3 4 3 2 2" xfId="15604" xr:uid="{65F51647-7BF6-49B7-873E-A75043C533D5}"/>
    <cellStyle name="Normal 2 3 3 4 3 3" xfId="11122" xr:uid="{CB75538B-201A-47C0-9E39-3C573834787D}"/>
    <cellStyle name="Normal 2 3 3 4 4" xfId="3586" xr:uid="{819BC2C4-0F3B-46F7-8884-AF5C761F31B2}"/>
    <cellStyle name="Normal 2 3 3 4 4 2" xfId="8068" xr:uid="{81697DC8-1A0A-4DA1-AB3D-7971CFD29772}"/>
    <cellStyle name="Normal 2 3 3 4 4 2 2" xfId="17098" xr:uid="{75C6DC9F-CD9F-4326-9E66-74CD0E1F66E0}"/>
    <cellStyle name="Normal 2 3 3 4 4 3" xfId="12616" xr:uid="{1CB81706-9811-42D5-9A59-75438F86BDCA}"/>
    <cellStyle name="Normal 2 3 3 4 5" xfId="5080" xr:uid="{E5AE8799-D9F3-4597-862A-BC3559AE4C40}"/>
    <cellStyle name="Normal 2 3 3 4 5 2" xfId="14110" xr:uid="{2DC2B9C7-3B13-410A-B7A8-F8924E80C579}"/>
    <cellStyle name="Normal 2 3 3 4 6" xfId="9628" xr:uid="{7C34106A-2222-4F8A-959A-28EF50B17C48}"/>
    <cellStyle name="Normal 2 3 3 5" xfId="785" xr:uid="{70429954-F761-4929-BD13-2F4EBBFA39B1}"/>
    <cellStyle name="Normal 2 3 3 5 2" xfId="2279" xr:uid="{38234D30-3DB3-42B5-95CA-884F822671F4}"/>
    <cellStyle name="Normal 2 3 3 5 2 2" xfId="6761" xr:uid="{9D2B0E08-F139-4683-A9B4-7B7E95C991BB}"/>
    <cellStyle name="Normal 2 3 3 5 2 2 2" xfId="15791" xr:uid="{1B834DBA-2955-4DC6-B27C-841CB55A831E}"/>
    <cellStyle name="Normal 2 3 3 5 2 3" xfId="11309" xr:uid="{ED6C97CB-C04E-40D5-BC88-E764F65CD833}"/>
    <cellStyle name="Normal 2 3 3 5 3" xfId="3773" xr:uid="{B04B7DA8-5EF3-4AB8-8A0C-D14914252600}"/>
    <cellStyle name="Normal 2 3 3 5 3 2" xfId="8255" xr:uid="{CA7D8D36-443F-4421-ACA2-41442C9ACD99}"/>
    <cellStyle name="Normal 2 3 3 5 3 2 2" xfId="17285" xr:uid="{A2F2D7BC-BA88-4DD8-9727-E0F84B585171}"/>
    <cellStyle name="Normal 2 3 3 5 3 3" xfId="12803" xr:uid="{1AA4E84B-7A82-4C84-BF69-1AD57704E0F2}"/>
    <cellStyle name="Normal 2 3 3 5 4" xfId="5267" xr:uid="{9D7B141E-0767-4F1F-9280-A7A2CB1DB1CA}"/>
    <cellStyle name="Normal 2 3 3 5 4 2" xfId="14297" xr:uid="{198909A8-F8C6-4B31-A4D2-D453A98372A1}"/>
    <cellStyle name="Normal 2 3 3 5 5" xfId="9815" xr:uid="{13DC4829-2C45-4B08-A13E-3063CA4BAFDF}"/>
    <cellStyle name="Normal 2 3 3 6" xfId="1534" xr:uid="{6486C58C-9D33-4885-88E8-06151481FEA0}"/>
    <cellStyle name="Normal 2 3 3 6 2" xfId="6016" xr:uid="{296B723F-5FBE-49CC-BDF2-128C2447B3F5}"/>
    <cellStyle name="Normal 2 3 3 6 2 2" xfId="15046" xr:uid="{08ED412E-516A-42C0-A9A1-978E472A61BC}"/>
    <cellStyle name="Normal 2 3 3 6 3" xfId="10564" xr:uid="{255CDEA1-F47E-47A0-8CB2-6EDE40908B79}"/>
    <cellStyle name="Normal 2 3 3 7" xfId="3028" xr:uid="{60AC2423-1A27-4690-BBB4-D0739FE80122}"/>
    <cellStyle name="Normal 2 3 3 7 2" xfId="7510" xr:uid="{7A8962DF-74C2-46BC-8ACA-970929E0A2EE}"/>
    <cellStyle name="Normal 2 3 3 7 2 2" xfId="16540" xr:uid="{AE18D044-FDBE-4A53-8402-BA17A2BB429D}"/>
    <cellStyle name="Normal 2 3 3 7 3" xfId="12058" xr:uid="{8EAD0C32-C72B-440D-BFF6-3222CE2E2B77}"/>
    <cellStyle name="Normal 2 3 3 8" xfId="4522" xr:uid="{788CEAC3-D4C5-4D5A-B59B-FB03EBF28F60}"/>
    <cellStyle name="Normal 2 3 3 8 2" xfId="13552" xr:uid="{FE910715-9AE0-4837-80BD-D076CA1C697C}"/>
    <cellStyle name="Normal 2 3 3 9" xfId="9070" xr:uid="{0651EDAF-0C7B-49E9-A649-4451D5F72A55}"/>
    <cellStyle name="Normal 2 3 4" xfId="63" xr:uid="{0C3A550D-E42C-4579-8C0C-A47E18F2DDF4}"/>
    <cellStyle name="Normal 2 3 4 2" xfId="249" xr:uid="{59EBD271-5CB4-4838-9B17-E0421574A2DC}"/>
    <cellStyle name="Normal 2 3 4 2 2" xfId="994" xr:uid="{70999AEC-5000-43E4-AEC4-EB16E3489139}"/>
    <cellStyle name="Normal 2 3 4 2 2 2" xfId="2488" xr:uid="{5F93C2F3-2508-43BE-AFF5-DB695FC1DEC3}"/>
    <cellStyle name="Normal 2 3 4 2 2 2 2" xfId="6970" xr:uid="{32256B8B-CFCD-4E60-B078-A66A7A4EF934}"/>
    <cellStyle name="Normal 2 3 4 2 2 2 2 2" xfId="16000" xr:uid="{46534407-5554-4F45-AC8B-A201C1AE7279}"/>
    <cellStyle name="Normal 2 3 4 2 2 2 3" xfId="11518" xr:uid="{F0096D20-30F0-49CF-AC1F-ADC9008135A4}"/>
    <cellStyle name="Normal 2 3 4 2 2 3" xfId="3982" xr:uid="{867C224E-67BC-4EA9-B746-7346D29721E4}"/>
    <cellStyle name="Normal 2 3 4 2 2 3 2" xfId="8464" xr:uid="{143B6062-2049-4B3B-9810-225D554073D7}"/>
    <cellStyle name="Normal 2 3 4 2 2 3 2 2" xfId="17494" xr:uid="{3B33C65D-D80E-4F5F-BEDB-5757E8E211DC}"/>
    <cellStyle name="Normal 2 3 4 2 2 3 3" xfId="13012" xr:uid="{AFEC214B-B6C2-4400-8394-8279488A7E18}"/>
    <cellStyle name="Normal 2 3 4 2 2 4" xfId="5476" xr:uid="{2A9F7A19-030F-49F0-A960-092BDE4E56E0}"/>
    <cellStyle name="Normal 2 3 4 2 2 4 2" xfId="14506" xr:uid="{CF049A38-1525-48FE-87E8-D48E24F79C24}"/>
    <cellStyle name="Normal 2 3 4 2 2 5" xfId="10024" xr:uid="{2AE87CF6-D337-4361-98E6-E83DBE9BBFA5}"/>
    <cellStyle name="Normal 2 3 4 2 3" xfId="1743" xr:uid="{9243395C-42EC-4118-94EC-8CAC1EFB2A2A}"/>
    <cellStyle name="Normal 2 3 4 2 3 2" xfId="6225" xr:uid="{7CFD7EC8-C2AC-4DE4-92A9-4B8D184B09C3}"/>
    <cellStyle name="Normal 2 3 4 2 3 2 2" xfId="15255" xr:uid="{578D5D41-C89A-4BAA-A9BB-B6693B760975}"/>
    <cellStyle name="Normal 2 3 4 2 3 3" xfId="10773" xr:uid="{57692142-AB16-4488-9277-2403D5EC89D0}"/>
    <cellStyle name="Normal 2 3 4 2 4" xfId="3237" xr:uid="{B97161E7-9F24-4DFB-AE90-A162BF5F0317}"/>
    <cellStyle name="Normal 2 3 4 2 4 2" xfId="7719" xr:uid="{2214DCB7-DA20-4486-9549-449F0CEBF666}"/>
    <cellStyle name="Normal 2 3 4 2 4 2 2" xfId="16749" xr:uid="{DED9A1C7-AEAD-413F-BE2E-9F81D157464E}"/>
    <cellStyle name="Normal 2 3 4 2 4 3" xfId="12267" xr:uid="{00DA8BED-6B69-407E-9E44-661398C2132F}"/>
    <cellStyle name="Normal 2 3 4 2 5" xfId="4731" xr:uid="{9A3A1206-D1BB-4AF4-86CA-709FF68B4954}"/>
    <cellStyle name="Normal 2 3 4 2 5 2" xfId="13761" xr:uid="{489879D3-D744-4D31-BD6F-16A80FACD81E}"/>
    <cellStyle name="Normal 2 3 4 2 6" xfId="9279" xr:uid="{D4C4F235-A4D8-4E1E-9D1F-01DA531ABF6A}"/>
    <cellStyle name="Normal 2 3 4 3" xfId="435" xr:uid="{48AA3736-58EA-4400-B121-C2F73FF5DF5D}"/>
    <cellStyle name="Normal 2 3 4 3 2" xfId="1182" xr:uid="{0E09B5F6-EF67-4374-99BE-FCC72FF64DDC}"/>
    <cellStyle name="Normal 2 3 4 3 2 2" xfId="2676" xr:uid="{A1154602-E2CA-4495-85F1-B1AF6C71ACAF}"/>
    <cellStyle name="Normal 2 3 4 3 2 2 2" xfId="7158" xr:uid="{E0BC6156-DDB2-4776-9057-753C83E8CB7E}"/>
    <cellStyle name="Normal 2 3 4 3 2 2 2 2" xfId="16188" xr:uid="{BF977B9B-B339-4C4B-9FE9-A539FFE34483}"/>
    <cellStyle name="Normal 2 3 4 3 2 2 3" xfId="11706" xr:uid="{CB17845B-630A-4E8D-8394-E8253A6273B8}"/>
    <cellStyle name="Normal 2 3 4 3 2 3" xfId="4170" xr:uid="{7BB6B6BC-D53C-458F-854A-1E24C8FC793F}"/>
    <cellStyle name="Normal 2 3 4 3 2 3 2" xfId="8652" xr:uid="{F14DDC91-7D1E-4DE9-9A2E-1B447935369F}"/>
    <cellStyle name="Normal 2 3 4 3 2 3 2 2" xfId="17682" xr:uid="{16D9E74A-642A-4565-941B-31EA3735A246}"/>
    <cellStyle name="Normal 2 3 4 3 2 3 3" xfId="13200" xr:uid="{DEE7B8F3-C832-432C-A0E8-91F7BA1B5B82}"/>
    <cellStyle name="Normal 2 3 4 3 2 4" xfId="5664" xr:uid="{C5B4C030-AD81-4EDA-B3AB-D9035CB8E3B2}"/>
    <cellStyle name="Normal 2 3 4 3 2 4 2" xfId="14694" xr:uid="{6D59CBB6-F67D-464E-A69F-EEC38284BCF9}"/>
    <cellStyle name="Normal 2 3 4 3 2 5" xfId="10212" xr:uid="{B7DF0C67-B671-49B8-9CBF-0202966004DB}"/>
    <cellStyle name="Normal 2 3 4 3 3" xfId="1929" xr:uid="{2898EDD7-1D99-40BE-9501-D0E3CB4E8C82}"/>
    <cellStyle name="Normal 2 3 4 3 3 2" xfId="6411" xr:uid="{085DCB82-22A8-43E6-8CB8-2AB40A250770}"/>
    <cellStyle name="Normal 2 3 4 3 3 2 2" xfId="15441" xr:uid="{18ABD3CA-8AD3-486E-BB6B-504D63CF4C6A}"/>
    <cellStyle name="Normal 2 3 4 3 3 3" xfId="10959" xr:uid="{FA54A118-85FB-43AA-9531-0C22992D2CE9}"/>
    <cellStyle name="Normal 2 3 4 3 4" xfId="3423" xr:uid="{3AC05D7C-1946-4D74-815C-F485B786BC26}"/>
    <cellStyle name="Normal 2 3 4 3 4 2" xfId="7905" xr:uid="{790B2D58-E741-4ED5-ADBA-FA2C9D97CD08}"/>
    <cellStyle name="Normal 2 3 4 3 4 2 2" xfId="16935" xr:uid="{33574CC2-B6E3-41EE-9C78-81FC517F1901}"/>
    <cellStyle name="Normal 2 3 4 3 4 3" xfId="12453" xr:uid="{6269274E-E89C-457B-8728-A68C1F7DD9A7}"/>
    <cellStyle name="Normal 2 3 4 3 5" xfId="4917" xr:uid="{0156AE3C-E2F0-41CE-8380-D0D91B136C6D}"/>
    <cellStyle name="Normal 2 3 4 3 5 2" xfId="13947" xr:uid="{5F86EC2D-6087-4B9A-9349-5E1EA325FAEE}"/>
    <cellStyle name="Normal 2 3 4 3 6" xfId="9465" xr:uid="{160C9266-669A-4307-B177-81955A76964E}"/>
    <cellStyle name="Normal 2 3 4 4" xfId="621" xr:uid="{90181E58-E273-4B01-AF47-82A4F340B2C9}"/>
    <cellStyle name="Normal 2 3 4 4 2" xfId="1368" xr:uid="{8773E3D1-A07C-476B-AADC-FA402701B368}"/>
    <cellStyle name="Normal 2 3 4 4 2 2" xfId="2862" xr:uid="{8D9180B5-3C73-4957-BABF-AA2F1AD7C843}"/>
    <cellStyle name="Normal 2 3 4 4 2 2 2" xfId="7344" xr:uid="{432EC204-FD14-4BC8-8115-4FA0E04CDBC4}"/>
    <cellStyle name="Normal 2 3 4 4 2 2 2 2" xfId="16374" xr:uid="{1DF97DDD-AD67-48DF-B844-EB87AD0DF14B}"/>
    <cellStyle name="Normal 2 3 4 4 2 2 3" xfId="11892" xr:uid="{C5476CF3-67C3-46C6-B070-18F1134ECA83}"/>
    <cellStyle name="Normal 2 3 4 4 2 3" xfId="4356" xr:uid="{1315F852-0E50-40F3-9149-981903A94157}"/>
    <cellStyle name="Normal 2 3 4 4 2 3 2" xfId="8838" xr:uid="{3EEAE053-7A75-4F64-B83A-452F7144728E}"/>
    <cellStyle name="Normal 2 3 4 4 2 3 2 2" xfId="17868" xr:uid="{D32541CD-D752-451E-8C76-C565572CD050}"/>
    <cellStyle name="Normal 2 3 4 4 2 3 3" xfId="13386" xr:uid="{F6968B34-E99C-4A99-A4BA-3323C3197D21}"/>
    <cellStyle name="Normal 2 3 4 4 2 4" xfId="5850" xr:uid="{09187D8E-FFE3-45ED-B99A-C9DDCD4EC7E1}"/>
    <cellStyle name="Normal 2 3 4 4 2 4 2" xfId="14880" xr:uid="{27455368-A823-4F22-A6FA-BC5F7614EE49}"/>
    <cellStyle name="Normal 2 3 4 4 2 5" xfId="10398" xr:uid="{8D0B794E-48AD-4532-8D1D-04A069C07EA4}"/>
    <cellStyle name="Normal 2 3 4 4 3" xfId="2115" xr:uid="{45908D51-3E52-4D81-B0FF-01D30F2250CB}"/>
    <cellStyle name="Normal 2 3 4 4 3 2" xfId="6597" xr:uid="{436CF2C5-D8DA-474A-BC5B-ECCCDFB584DA}"/>
    <cellStyle name="Normal 2 3 4 4 3 2 2" xfId="15627" xr:uid="{97674CF3-93F6-4DBE-A0A8-ACDEE2509E62}"/>
    <cellStyle name="Normal 2 3 4 4 3 3" xfId="11145" xr:uid="{1E65B57A-4AE5-4E51-B0DE-A8AA664DBE71}"/>
    <cellStyle name="Normal 2 3 4 4 4" xfId="3609" xr:uid="{AD6E6E89-4EB0-479A-A573-A9055869F526}"/>
    <cellStyle name="Normal 2 3 4 4 4 2" xfId="8091" xr:uid="{B2903862-B270-489E-9D46-E67DFFB04270}"/>
    <cellStyle name="Normal 2 3 4 4 4 2 2" xfId="17121" xr:uid="{F09C155C-4633-42FE-A326-740726192E4B}"/>
    <cellStyle name="Normal 2 3 4 4 4 3" xfId="12639" xr:uid="{66FF6F2E-994D-4372-9393-BF903412F540}"/>
    <cellStyle name="Normal 2 3 4 4 5" xfId="5103" xr:uid="{16FFC259-E47A-4839-9621-38A6A2A2396D}"/>
    <cellStyle name="Normal 2 3 4 4 5 2" xfId="14133" xr:uid="{7705B4D0-CA2D-4194-A2EF-491318F4A238}"/>
    <cellStyle name="Normal 2 3 4 4 6" xfId="9651" xr:uid="{562D45DA-5ED0-4CDE-9983-8A99FE1F539A}"/>
    <cellStyle name="Normal 2 3 4 5" xfId="808" xr:uid="{12E2F2A1-5529-4235-9F2D-EF0465DFBF64}"/>
    <cellStyle name="Normal 2 3 4 5 2" xfId="2302" xr:uid="{37B26224-9C5A-463F-8C81-58178608ECB4}"/>
    <cellStyle name="Normal 2 3 4 5 2 2" xfId="6784" xr:uid="{D682A1B2-9A7D-4AF1-ABC5-7769F6EFFF14}"/>
    <cellStyle name="Normal 2 3 4 5 2 2 2" xfId="15814" xr:uid="{443B697A-B641-4824-B5BC-8F08D560AEF9}"/>
    <cellStyle name="Normal 2 3 4 5 2 3" xfId="11332" xr:uid="{ED578241-6A41-4F9A-AF34-FD7A84C695C3}"/>
    <cellStyle name="Normal 2 3 4 5 3" xfId="3796" xr:uid="{B6A7C588-AD87-4924-ADE0-A9186C6AD9A4}"/>
    <cellStyle name="Normal 2 3 4 5 3 2" xfId="8278" xr:uid="{CCBD4956-42AA-4062-823C-268E0FB81C11}"/>
    <cellStyle name="Normal 2 3 4 5 3 2 2" xfId="17308" xr:uid="{941542FE-2B0F-440B-8BBC-8B3CAF26C55E}"/>
    <cellStyle name="Normal 2 3 4 5 3 3" xfId="12826" xr:uid="{E853B856-25C0-4477-8BDB-2C68E876B3DA}"/>
    <cellStyle name="Normal 2 3 4 5 4" xfId="5290" xr:uid="{E77343C5-3B16-4B1A-899B-F79B341466D2}"/>
    <cellStyle name="Normal 2 3 4 5 4 2" xfId="14320" xr:uid="{95FB34B8-C93B-4C41-BF2B-BD9E6EF9C938}"/>
    <cellStyle name="Normal 2 3 4 5 5" xfId="9838" xr:uid="{271C2B68-4D01-4E92-BB2C-5C3B5361602C}"/>
    <cellStyle name="Normal 2 3 4 6" xfId="1557" xr:uid="{48758902-4449-4429-BA29-8E20192CD406}"/>
    <cellStyle name="Normal 2 3 4 6 2" xfId="6039" xr:uid="{A9734161-5912-4555-8F53-9B353E0ED88F}"/>
    <cellStyle name="Normal 2 3 4 6 2 2" xfId="15069" xr:uid="{BE71AB24-BA18-4F54-9EB0-0ECAF42BC15F}"/>
    <cellStyle name="Normal 2 3 4 6 3" xfId="10587" xr:uid="{E2F29525-FEC5-4CA6-A1A8-F698E0BDC61A}"/>
    <cellStyle name="Normal 2 3 4 7" xfId="3051" xr:uid="{BAA260DE-BBB3-4E75-922A-A71AF344E184}"/>
    <cellStyle name="Normal 2 3 4 7 2" xfId="7533" xr:uid="{F612C139-871C-466F-87A7-DE404B863A9D}"/>
    <cellStyle name="Normal 2 3 4 7 2 2" xfId="16563" xr:uid="{DDBADF32-84EE-42D5-8722-C187119544B5}"/>
    <cellStyle name="Normal 2 3 4 7 3" xfId="12081" xr:uid="{55BC8D3D-7148-42F4-966C-4440C356AFEB}"/>
    <cellStyle name="Normal 2 3 4 8" xfId="4545" xr:uid="{CEAF0870-0714-4F71-80C7-A9BF6DA6F644}"/>
    <cellStyle name="Normal 2 3 4 8 2" xfId="13575" xr:uid="{BB115A76-AE6A-4544-A212-D00D10BBFCCA}"/>
    <cellStyle name="Normal 2 3 4 9" xfId="9093" xr:uid="{133EE10F-FB59-4FE5-96FB-9AFD698AFB2E}"/>
    <cellStyle name="Normal 2 3 5" xfId="87" xr:uid="{057AE4C9-C04C-4194-910B-5F0BC4841ADF}"/>
    <cellStyle name="Normal 2 3 5 2" xfId="273" xr:uid="{116ACDD3-C94A-45B1-8CB5-7946B339351C}"/>
    <cellStyle name="Normal 2 3 5 2 2" xfId="1017" xr:uid="{8417DCC6-1E91-4CDA-926F-B7798CDD8A06}"/>
    <cellStyle name="Normal 2 3 5 2 2 2" xfId="2511" xr:uid="{E0EB6E3F-CC20-4C2A-A7C4-883979FEC5CC}"/>
    <cellStyle name="Normal 2 3 5 2 2 2 2" xfId="6993" xr:uid="{465BD441-70F3-4D37-85DC-2D69319B5F53}"/>
    <cellStyle name="Normal 2 3 5 2 2 2 2 2" xfId="16023" xr:uid="{BD6057D6-346C-471E-B8C5-DB2A9A8D1195}"/>
    <cellStyle name="Normal 2 3 5 2 2 2 3" xfId="11541" xr:uid="{1441BFB6-8DB3-4974-917B-A6605BFFF10A}"/>
    <cellStyle name="Normal 2 3 5 2 2 3" xfId="4005" xr:uid="{1CDB2E1C-01F2-43CC-8EE2-0E3533585AFF}"/>
    <cellStyle name="Normal 2 3 5 2 2 3 2" xfId="8487" xr:uid="{654DCC31-5030-45CC-833C-E4D80C513607}"/>
    <cellStyle name="Normal 2 3 5 2 2 3 2 2" xfId="17517" xr:uid="{B7337BC6-79AB-450D-9C7E-3A10DFEF65D9}"/>
    <cellStyle name="Normal 2 3 5 2 2 3 3" xfId="13035" xr:uid="{80B23946-BFAF-4277-8587-116F4CFF1CA6}"/>
    <cellStyle name="Normal 2 3 5 2 2 4" xfId="5499" xr:uid="{097379EE-D18F-4DD8-9D4E-4FEBB02C8961}"/>
    <cellStyle name="Normal 2 3 5 2 2 4 2" xfId="14529" xr:uid="{274DA92C-F664-4953-9932-D93115A59D60}"/>
    <cellStyle name="Normal 2 3 5 2 2 5" xfId="10047" xr:uid="{385DFA1D-7116-4436-9DB1-A706906FDD73}"/>
    <cellStyle name="Normal 2 3 5 2 3" xfId="1767" xr:uid="{58C19567-8E30-473A-9FBD-474BACAEB1BF}"/>
    <cellStyle name="Normal 2 3 5 2 3 2" xfId="6249" xr:uid="{4D066E6F-E053-4357-815E-014C56CA86C8}"/>
    <cellStyle name="Normal 2 3 5 2 3 2 2" xfId="15279" xr:uid="{9BCF7B3D-AA6A-42B2-B9C3-758B9EAD7F83}"/>
    <cellStyle name="Normal 2 3 5 2 3 3" xfId="10797" xr:uid="{BDA93C3C-5577-4CC5-B235-43A161D1C8C7}"/>
    <cellStyle name="Normal 2 3 5 2 4" xfId="3261" xr:uid="{B7C6671E-0625-4238-8968-B0F896CDBB54}"/>
    <cellStyle name="Normal 2 3 5 2 4 2" xfId="7743" xr:uid="{4CFC06F1-E9E0-4534-A4E5-CB8C1FEFA432}"/>
    <cellStyle name="Normal 2 3 5 2 4 2 2" xfId="16773" xr:uid="{E499EE3B-C0D3-40C7-91FD-D065CD18F627}"/>
    <cellStyle name="Normal 2 3 5 2 4 3" xfId="12291" xr:uid="{2DFF7730-6055-4A9D-9824-F92D04BD899C}"/>
    <cellStyle name="Normal 2 3 5 2 5" xfId="4755" xr:uid="{DC312660-49A2-4E68-A930-B88E201C81E4}"/>
    <cellStyle name="Normal 2 3 5 2 5 2" xfId="13785" xr:uid="{700E4CCD-4B3C-42CC-BE9C-674AB989DEDC}"/>
    <cellStyle name="Normal 2 3 5 2 6" xfId="9303" xr:uid="{7B02260E-2DDA-4537-894B-E7D01C20D672}"/>
    <cellStyle name="Normal 2 3 5 3" xfId="459" xr:uid="{9E00C146-F30B-411A-8A90-8CAD71A6D943}"/>
    <cellStyle name="Normal 2 3 5 3 2" xfId="1206" xr:uid="{F0BBFE1C-D714-4031-9709-917B6F3D030E}"/>
    <cellStyle name="Normal 2 3 5 3 2 2" xfId="2700" xr:uid="{1BFB8DC7-D958-405A-9E9D-E17385A05E94}"/>
    <cellStyle name="Normal 2 3 5 3 2 2 2" xfId="7182" xr:uid="{F01824DF-FDDC-44FF-9365-AADCC2BF413A}"/>
    <cellStyle name="Normal 2 3 5 3 2 2 2 2" xfId="16212" xr:uid="{7BCD13D4-D182-4ECA-90EC-543F8E3DB275}"/>
    <cellStyle name="Normal 2 3 5 3 2 2 3" xfId="11730" xr:uid="{0E11FC96-B7A8-4145-932F-F89A065D4F89}"/>
    <cellStyle name="Normal 2 3 5 3 2 3" xfId="4194" xr:uid="{C5A8F64F-A8F7-4919-8137-F248263EC455}"/>
    <cellStyle name="Normal 2 3 5 3 2 3 2" xfId="8676" xr:uid="{6438A95B-225D-45F6-AFB5-00ACB9661412}"/>
    <cellStyle name="Normal 2 3 5 3 2 3 2 2" xfId="17706" xr:uid="{2D91DB8D-06E4-48C7-8477-E2A651EC4666}"/>
    <cellStyle name="Normal 2 3 5 3 2 3 3" xfId="13224" xr:uid="{DC22983F-C8C9-41E5-BF00-F02F152B58B2}"/>
    <cellStyle name="Normal 2 3 5 3 2 4" xfId="5688" xr:uid="{5500D30A-E2D5-49C6-BFE1-17B44906FF4B}"/>
    <cellStyle name="Normal 2 3 5 3 2 4 2" xfId="14718" xr:uid="{0BCB3E92-7D9D-419C-A4C7-73E5F5394DFA}"/>
    <cellStyle name="Normal 2 3 5 3 2 5" xfId="10236" xr:uid="{A3E1949B-B923-4ACC-BC58-27B3BAAE76DE}"/>
    <cellStyle name="Normal 2 3 5 3 3" xfId="1953" xr:uid="{3E38C48C-EC37-4C15-844E-9F2FB57CECEA}"/>
    <cellStyle name="Normal 2 3 5 3 3 2" xfId="6435" xr:uid="{22395701-10CF-442C-93AC-1BC474E4EDE7}"/>
    <cellStyle name="Normal 2 3 5 3 3 2 2" xfId="15465" xr:uid="{77FFEEFA-2872-4CE0-8DA8-3992EFB3C8CA}"/>
    <cellStyle name="Normal 2 3 5 3 3 3" xfId="10983" xr:uid="{D6490EB0-64EC-4724-8CC3-1D3E7F60B75B}"/>
    <cellStyle name="Normal 2 3 5 3 4" xfId="3447" xr:uid="{D6CFD0E8-8F69-4F55-9927-6A24E77780C8}"/>
    <cellStyle name="Normal 2 3 5 3 4 2" xfId="7929" xr:uid="{0DDB98AE-A546-4367-B12B-48FC0B944797}"/>
    <cellStyle name="Normal 2 3 5 3 4 2 2" xfId="16959" xr:uid="{872FDDBE-DF4A-4B71-B0C0-2CB97EDA6BA9}"/>
    <cellStyle name="Normal 2 3 5 3 4 3" xfId="12477" xr:uid="{4CA3C47B-5027-4802-B39F-A9BC0F419E38}"/>
    <cellStyle name="Normal 2 3 5 3 5" xfId="4941" xr:uid="{2C6D72A0-C813-4DF1-823F-0DB002D88644}"/>
    <cellStyle name="Normal 2 3 5 3 5 2" xfId="13971" xr:uid="{9530175D-62E3-48ED-AAC3-8AE2E0A69FEB}"/>
    <cellStyle name="Normal 2 3 5 3 6" xfId="9489" xr:uid="{532C8ECC-6DD8-40A1-BB6C-7D0A0E92520A}"/>
    <cellStyle name="Normal 2 3 5 4" xfId="645" xr:uid="{0B96FF94-8F20-4921-B502-6EDBA45859C9}"/>
    <cellStyle name="Normal 2 3 5 4 2" xfId="1392" xr:uid="{53FBF5B8-0855-418D-BD84-2B08102922C2}"/>
    <cellStyle name="Normal 2 3 5 4 2 2" xfId="2886" xr:uid="{CEB9E6DE-9925-49CC-ABBF-63A1F2F008B5}"/>
    <cellStyle name="Normal 2 3 5 4 2 2 2" xfId="7368" xr:uid="{4D4E2163-6F09-4BDF-802B-0B92482FB2FA}"/>
    <cellStyle name="Normal 2 3 5 4 2 2 2 2" xfId="16398" xr:uid="{63B825FA-AB0B-4A64-9854-C695E60E24DA}"/>
    <cellStyle name="Normal 2 3 5 4 2 2 3" xfId="11916" xr:uid="{092A3770-DAB4-46C7-AD18-CE40BE1B4A26}"/>
    <cellStyle name="Normal 2 3 5 4 2 3" xfId="4380" xr:uid="{B6C853E3-AF6B-4FF2-9550-56CA62AB18ED}"/>
    <cellStyle name="Normal 2 3 5 4 2 3 2" xfId="8862" xr:uid="{03279FD9-94C8-42E7-B72C-30B86FD2470D}"/>
    <cellStyle name="Normal 2 3 5 4 2 3 2 2" xfId="17892" xr:uid="{B6174B19-38F8-49F6-BA4D-7443D3CE6073}"/>
    <cellStyle name="Normal 2 3 5 4 2 3 3" xfId="13410" xr:uid="{C15975D1-187B-475C-B5E9-0F61CDB3C0CC}"/>
    <cellStyle name="Normal 2 3 5 4 2 4" xfId="5874" xr:uid="{C2A9C4DB-FCDA-41E1-9484-7D59C9922BC4}"/>
    <cellStyle name="Normal 2 3 5 4 2 4 2" xfId="14904" xr:uid="{DDB7B5DD-C1DD-4C6B-9E21-73237D0888B2}"/>
    <cellStyle name="Normal 2 3 5 4 2 5" xfId="10422" xr:uid="{D7442005-912A-4E69-912C-B1E2A661F21E}"/>
    <cellStyle name="Normal 2 3 5 4 3" xfId="2139" xr:uid="{9EAEEF7E-4CF8-4292-9134-14D42A2D7E8C}"/>
    <cellStyle name="Normal 2 3 5 4 3 2" xfId="6621" xr:uid="{68C70B42-1D45-4F1C-91C0-2ED016643A6F}"/>
    <cellStyle name="Normal 2 3 5 4 3 2 2" xfId="15651" xr:uid="{99F5A481-2E5C-4350-8108-55119E95AE9D}"/>
    <cellStyle name="Normal 2 3 5 4 3 3" xfId="11169" xr:uid="{B033586D-72AE-4AE3-9E90-0DCB2DBA308D}"/>
    <cellStyle name="Normal 2 3 5 4 4" xfId="3633" xr:uid="{C6182086-DF11-4774-A825-7860779EB8C6}"/>
    <cellStyle name="Normal 2 3 5 4 4 2" xfId="8115" xr:uid="{9BB699C6-CF6D-4C44-98B6-9C319B90E901}"/>
    <cellStyle name="Normal 2 3 5 4 4 2 2" xfId="17145" xr:uid="{82B98491-ABD7-4FF2-AD16-58ED4BE13750}"/>
    <cellStyle name="Normal 2 3 5 4 4 3" xfId="12663" xr:uid="{3BA07B90-5D95-4375-A221-ABF472BAF241}"/>
    <cellStyle name="Normal 2 3 5 4 5" xfId="5127" xr:uid="{3D02B10E-995A-425E-BAD1-D3C670400786}"/>
    <cellStyle name="Normal 2 3 5 4 5 2" xfId="14157" xr:uid="{DF365444-963C-4C90-9568-867551C229E4}"/>
    <cellStyle name="Normal 2 3 5 4 6" xfId="9675" xr:uid="{2FEFD4C6-EFF5-4BDD-B57E-BEC13E47AEC6}"/>
    <cellStyle name="Normal 2 3 5 5" xfId="832" xr:uid="{252D5147-F366-44F3-9C97-6A336D34F85C}"/>
    <cellStyle name="Normal 2 3 5 5 2" xfId="2326" xr:uid="{6A00C909-2C73-43E8-9144-8EC2A5CB70F4}"/>
    <cellStyle name="Normal 2 3 5 5 2 2" xfId="6808" xr:uid="{14D37BE2-A67B-4515-80E9-DFB17A399246}"/>
    <cellStyle name="Normal 2 3 5 5 2 2 2" xfId="15838" xr:uid="{BDDB9890-A3EB-4BC1-A534-B212A07F0035}"/>
    <cellStyle name="Normal 2 3 5 5 2 3" xfId="11356" xr:uid="{62BAE5B1-FA7C-47F4-86A0-11D4A078AB0D}"/>
    <cellStyle name="Normal 2 3 5 5 3" xfId="3820" xr:uid="{15F6A735-3FB9-4095-8511-5ABC9D2AFD2F}"/>
    <cellStyle name="Normal 2 3 5 5 3 2" xfId="8302" xr:uid="{5F2E139E-4992-40D9-9978-9E8EA9A1AA13}"/>
    <cellStyle name="Normal 2 3 5 5 3 2 2" xfId="17332" xr:uid="{3A8DE867-0899-4134-AD48-ED33725A81EA}"/>
    <cellStyle name="Normal 2 3 5 5 3 3" xfId="12850" xr:uid="{0A18D902-2099-47D9-B4FA-867950E4DC2F}"/>
    <cellStyle name="Normal 2 3 5 5 4" xfId="5314" xr:uid="{DC5581ED-C651-43E6-8431-E11765BBBCA7}"/>
    <cellStyle name="Normal 2 3 5 5 4 2" xfId="14344" xr:uid="{9608FB3C-3588-4FBE-82EB-B35A09534A29}"/>
    <cellStyle name="Normal 2 3 5 5 5" xfId="9862" xr:uid="{39DA9ADF-36EB-40D4-8AD0-E3DFE54F7E86}"/>
    <cellStyle name="Normal 2 3 5 6" xfId="1581" xr:uid="{F65B4D26-7151-4CD9-9741-1256943BF093}"/>
    <cellStyle name="Normal 2 3 5 6 2" xfId="6063" xr:uid="{EFE37722-4CD7-4565-8592-241E00386391}"/>
    <cellStyle name="Normal 2 3 5 6 2 2" xfId="15093" xr:uid="{18A8174B-E290-4862-886E-7DECD4130C2E}"/>
    <cellStyle name="Normal 2 3 5 6 3" xfId="10611" xr:uid="{8162BADE-500C-4D63-B9FF-BCF2893B89A1}"/>
    <cellStyle name="Normal 2 3 5 7" xfId="3075" xr:uid="{E0D505E9-2377-4B4F-82BA-F9BDE2A07CC2}"/>
    <cellStyle name="Normal 2 3 5 7 2" xfId="7557" xr:uid="{3A9AC63E-7BFC-4C9E-A642-DD17194A081F}"/>
    <cellStyle name="Normal 2 3 5 7 2 2" xfId="16587" xr:uid="{4ADBA878-C529-4E25-B1B2-7B9349E6F359}"/>
    <cellStyle name="Normal 2 3 5 7 3" xfId="12105" xr:uid="{859FC634-2358-4181-8641-4E44D15F6110}"/>
    <cellStyle name="Normal 2 3 5 8" xfId="4569" xr:uid="{5EEBA250-5BD8-46CC-A6F2-494833A6E3DA}"/>
    <cellStyle name="Normal 2 3 5 8 2" xfId="13599" xr:uid="{9ED8A3CE-2ACB-4751-8F1F-9FFD0BE2CDD8}"/>
    <cellStyle name="Normal 2 3 5 9" xfId="9117" xr:uid="{E0E1D787-D8DD-4595-9317-6F283B978651}"/>
    <cellStyle name="Normal 2 3 6" xfId="111" xr:uid="{441F49A8-2643-42C5-BD57-FDA404758627}"/>
    <cellStyle name="Normal 2 3 6 2" xfId="297" xr:uid="{18FFD501-9933-4450-A43F-4B320B692AB0}"/>
    <cellStyle name="Normal 2 3 6 2 2" xfId="1040" xr:uid="{03039D94-AF4F-4E49-A4B3-5458A73A5F79}"/>
    <cellStyle name="Normal 2 3 6 2 2 2" xfId="2534" xr:uid="{1CA58973-CA00-49A3-99E6-D36EECFDEB3A}"/>
    <cellStyle name="Normal 2 3 6 2 2 2 2" xfId="7016" xr:uid="{F996AAB2-F2F8-477A-9A19-D84AD31A737C}"/>
    <cellStyle name="Normal 2 3 6 2 2 2 2 2" xfId="16046" xr:uid="{E8AE3ABB-97BE-41ED-8F43-B409128BFB9A}"/>
    <cellStyle name="Normal 2 3 6 2 2 2 3" xfId="11564" xr:uid="{583F426C-80BC-4233-B5E8-590ACF733D71}"/>
    <cellStyle name="Normal 2 3 6 2 2 3" xfId="4028" xr:uid="{8D1BFAF1-43CF-4975-99B1-5153BE871C77}"/>
    <cellStyle name="Normal 2 3 6 2 2 3 2" xfId="8510" xr:uid="{4B01F86A-7A1E-47D0-8361-83F1B7FE176C}"/>
    <cellStyle name="Normal 2 3 6 2 2 3 2 2" xfId="17540" xr:uid="{51628F99-1603-43DC-AF2C-59B3B5488197}"/>
    <cellStyle name="Normal 2 3 6 2 2 3 3" xfId="13058" xr:uid="{65D07485-784A-494D-B81D-A57FAD8A1A07}"/>
    <cellStyle name="Normal 2 3 6 2 2 4" xfId="5522" xr:uid="{0A8FE0E5-141F-4F94-93B4-671B6B421140}"/>
    <cellStyle name="Normal 2 3 6 2 2 4 2" xfId="14552" xr:uid="{8544BBE2-A76A-4F4F-B9BA-61F337481339}"/>
    <cellStyle name="Normal 2 3 6 2 2 5" xfId="10070" xr:uid="{C4CB7963-D7F1-4F64-9468-78DD6D590441}"/>
    <cellStyle name="Normal 2 3 6 2 3" xfId="1791" xr:uid="{85488864-9C8E-42BD-906D-912FC14E884D}"/>
    <cellStyle name="Normal 2 3 6 2 3 2" xfId="6273" xr:uid="{66656D7A-64D0-443A-AB30-ECC459559CA8}"/>
    <cellStyle name="Normal 2 3 6 2 3 2 2" xfId="15303" xr:uid="{F09209AD-BB57-467F-85CE-2A5C2677817C}"/>
    <cellStyle name="Normal 2 3 6 2 3 3" xfId="10821" xr:uid="{E6EC5A68-C6F0-488F-807C-B545528B9CB6}"/>
    <cellStyle name="Normal 2 3 6 2 4" xfId="3285" xr:uid="{1F0E0C9B-735D-4B2D-9F38-91C264C8CEB5}"/>
    <cellStyle name="Normal 2 3 6 2 4 2" xfId="7767" xr:uid="{7DC436AB-BB06-45D6-B18C-5444C515E00F}"/>
    <cellStyle name="Normal 2 3 6 2 4 2 2" xfId="16797" xr:uid="{4D0FF7B8-3D9A-40F2-99D7-0729175F6AB5}"/>
    <cellStyle name="Normal 2 3 6 2 4 3" xfId="12315" xr:uid="{4EC2171E-BC80-4C3C-89A1-126CE69A8264}"/>
    <cellStyle name="Normal 2 3 6 2 5" xfId="4779" xr:uid="{F16AB5FE-ACD5-448D-8138-438E1385B619}"/>
    <cellStyle name="Normal 2 3 6 2 5 2" xfId="13809" xr:uid="{D3E75AA9-155C-49B0-B3BA-457EE11D9E0A}"/>
    <cellStyle name="Normal 2 3 6 2 6" xfId="9327" xr:uid="{C68D33EC-1954-4FCD-A35D-56FAE6606B95}"/>
    <cellStyle name="Normal 2 3 6 3" xfId="483" xr:uid="{23F70F4D-41BE-4397-878D-D7F01724E96F}"/>
    <cellStyle name="Normal 2 3 6 3 2" xfId="1230" xr:uid="{1607A519-F3EC-4490-BC0F-3B1EE8477B0E}"/>
    <cellStyle name="Normal 2 3 6 3 2 2" xfId="2724" xr:uid="{A8DADB65-0490-477B-84A8-10969BD868E8}"/>
    <cellStyle name="Normal 2 3 6 3 2 2 2" xfId="7206" xr:uid="{77E7CAB5-80B2-48DD-A06A-C60FCA57D69D}"/>
    <cellStyle name="Normal 2 3 6 3 2 2 2 2" xfId="16236" xr:uid="{E18D81BE-D62E-4515-853F-02BFDF40F5B2}"/>
    <cellStyle name="Normal 2 3 6 3 2 2 3" xfId="11754" xr:uid="{CA846B6D-B461-47FF-B6D0-A50A9EDF3DD1}"/>
    <cellStyle name="Normal 2 3 6 3 2 3" xfId="4218" xr:uid="{0799B6B2-809D-44EF-B0E0-726085DE2AC8}"/>
    <cellStyle name="Normal 2 3 6 3 2 3 2" xfId="8700" xr:uid="{09F67BCB-E324-4F55-BAA1-FF2390643D2C}"/>
    <cellStyle name="Normal 2 3 6 3 2 3 2 2" xfId="17730" xr:uid="{27753562-E380-46AC-9F08-35F25B88B0BD}"/>
    <cellStyle name="Normal 2 3 6 3 2 3 3" xfId="13248" xr:uid="{5E4C6D98-7B96-45E2-9E5E-E7241B631BBB}"/>
    <cellStyle name="Normal 2 3 6 3 2 4" xfId="5712" xr:uid="{20220212-3523-42C5-87B4-30C583DE5C0F}"/>
    <cellStyle name="Normal 2 3 6 3 2 4 2" xfId="14742" xr:uid="{E0DCF373-6613-48D0-B63F-334C70970C96}"/>
    <cellStyle name="Normal 2 3 6 3 2 5" xfId="10260" xr:uid="{47E56DE8-22C2-4879-AEA5-D884C9ED527D}"/>
    <cellStyle name="Normal 2 3 6 3 3" xfId="1977" xr:uid="{750C3C69-27BF-4569-AE6D-96C3CF20398B}"/>
    <cellStyle name="Normal 2 3 6 3 3 2" xfId="6459" xr:uid="{9470B662-A7FC-45E4-9BC0-79567B251B03}"/>
    <cellStyle name="Normal 2 3 6 3 3 2 2" xfId="15489" xr:uid="{9F9DE16C-B814-420E-BD2B-492F994DACAA}"/>
    <cellStyle name="Normal 2 3 6 3 3 3" xfId="11007" xr:uid="{20FD6DE1-194C-48D8-85AA-6971CBC494E8}"/>
    <cellStyle name="Normal 2 3 6 3 4" xfId="3471" xr:uid="{F2AA8504-2C23-4AB6-A03F-0C1AC5F92425}"/>
    <cellStyle name="Normal 2 3 6 3 4 2" xfId="7953" xr:uid="{4EF3159B-2CDD-40ED-917B-23F9D6F4203E}"/>
    <cellStyle name="Normal 2 3 6 3 4 2 2" xfId="16983" xr:uid="{E973E548-5845-4AA7-976E-1F75842E1964}"/>
    <cellStyle name="Normal 2 3 6 3 4 3" xfId="12501" xr:uid="{EA8E70BA-8504-4DFB-8D73-58778A034821}"/>
    <cellStyle name="Normal 2 3 6 3 5" xfId="4965" xr:uid="{1ED9F60E-B947-4601-9FD4-49DEF92E6144}"/>
    <cellStyle name="Normal 2 3 6 3 5 2" xfId="13995" xr:uid="{36D1BF0A-6076-4CF4-8362-170B47123D85}"/>
    <cellStyle name="Normal 2 3 6 3 6" xfId="9513" xr:uid="{065292A1-531C-4E15-8C22-ADB5E15C5C45}"/>
    <cellStyle name="Normal 2 3 6 4" xfId="669" xr:uid="{BBBA2605-2DDD-4B5C-B2B3-2400C13A9660}"/>
    <cellStyle name="Normal 2 3 6 4 2" xfId="1416" xr:uid="{09EA9878-AA6B-4FBA-9508-11124CC48B6C}"/>
    <cellStyle name="Normal 2 3 6 4 2 2" xfId="2910" xr:uid="{78456C52-921E-4187-A060-BF6801CA3CE0}"/>
    <cellStyle name="Normal 2 3 6 4 2 2 2" xfId="7392" xr:uid="{AF8036EF-74F6-4F26-B98E-29B4EAA67A21}"/>
    <cellStyle name="Normal 2 3 6 4 2 2 2 2" xfId="16422" xr:uid="{B7E17FAC-A8D1-4B43-809C-451500E600A5}"/>
    <cellStyle name="Normal 2 3 6 4 2 2 3" xfId="11940" xr:uid="{FE71BE76-6725-4912-92D0-394267862634}"/>
    <cellStyle name="Normal 2 3 6 4 2 3" xfId="4404" xr:uid="{B1D926A8-CCB6-4CA5-AD3A-1DC79282F062}"/>
    <cellStyle name="Normal 2 3 6 4 2 3 2" xfId="8886" xr:uid="{2FE8DCFB-4222-46F1-96AD-4FD21CE67044}"/>
    <cellStyle name="Normal 2 3 6 4 2 3 2 2" xfId="17916" xr:uid="{0F4FD05E-2053-4991-93BA-AA5DACC2193A}"/>
    <cellStyle name="Normal 2 3 6 4 2 3 3" xfId="13434" xr:uid="{673DE5AA-40F8-4959-B164-39D1195DD398}"/>
    <cellStyle name="Normal 2 3 6 4 2 4" xfId="5898" xr:uid="{A8167BBE-B069-476F-846D-E08E75D042A9}"/>
    <cellStyle name="Normal 2 3 6 4 2 4 2" xfId="14928" xr:uid="{17C94312-3C85-4479-8C59-7F32ECCB60A5}"/>
    <cellStyle name="Normal 2 3 6 4 2 5" xfId="10446" xr:uid="{0FE1D9BD-DAAE-4318-8CE4-7161327EFC0D}"/>
    <cellStyle name="Normal 2 3 6 4 3" xfId="2163" xr:uid="{89ACF5FB-6C3F-4BA3-B752-9AF15477BABB}"/>
    <cellStyle name="Normal 2 3 6 4 3 2" xfId="6645" xr:uid="{E76B3DA2-9E42-4FB4-B784-C5D8F9A3A44C}"/>
    <cellStyle name="Normal 2 3 6 4 3 2 2" xfId="15675" xr:uid="{C6F8CA25-2EB8-4DDC-9ABC-333E7A352CD5}"/>
    <cellStyle name="Normal 2 3 6 4 3 3" xfId="11193" xr:uid="{79CB0EAA-5D4D-4BB4-AA5C-E3F4ACC9CD4A}"/>
    <cellStyle name="Normal 2 3 6 4 4" xfId="3657" xr:uid="{C00357F4-2AE7-48B1-BD7F-291FB1BB3B90}"/>
    <cellStyle name="Normal 2 3 6 4 4 2" xfId="8139" xr:uid="{37882E8F-AE45-4F8F-92EA-A0050738FA4C}"/>
    <cellStyle name="Normal 2 3 6 4 4 2 2" xfId="17169" xr:uid="{D94553C6-FF38-47F4-8CD7-535E33DAEF50}"/>
    <cellStyle name="Normal 2 3 6 4 4 3" xfId="12687" xr:uid="{E05B3070-98B3-4F3A-BCBA-5834F845424C}"/>
    <cellStyle name="Normal 2 3 6 4 5" xfId="5151" xr:uid="{41F2B18E-BE03-47EF-B35E-12D116684CA1}"/>
    <cellStyle name="Normal 2 3 6 4 5 2" xfId="14181" xr:uid="{B40D52C1-FB14-4323-BBD5-3CF35AF2EE91}"/>
    <cellStyle name="Normal 2 3 6 4 6" xfId="9699" xr:uid="{C1DB291A-B992-430C-A195-2F7F75F1D396}"/>
    <cellStyle name="Normal 2 3 6 5" xfId="856" xr:uid="{6250D2D8-676E-407F-8C4C-31D6C1AF64CA}"/>
    <cellStyle name="Normal 2 3 6 5 2" xfId="2350" xr:uid="{74DDBA18-F6AC-46FD-85B6-D45C7BF87BC4}"/>
    <cellStyle name="Normal 2 3 6 5 2 2" xfId="6832" xr:uid="{547F327C-AB9C-4337-8A87-BEA0B0746DE0}"/>
    <cellStyle name="Normal 2 3 6 5 2 2 2" xfId="15862" xr:uid="{5F681DEC-30B6-4F30-B318-021AD3C13F92}"/>
    <cellStyle name="Normal 2 3 6 5 2 3" xfId="11380" xr:uid="{4DCCCBB5-8993-40B4-832F-445FDC03B836}"/>
    <cellStyle name="Normal 2 3 6 5 3" xfId="3844" xr:uid="{319AE0F1-91B7-4A33-B6B4-279672E39EB9}"/>
    <cellStyle name="Normal 2 3 6 5 3 2" xfId="8326" xr:uid="{D7899893-00FF-4F78-8A91-39C60657F7D3}"/>
    <cellStyle name="Normal 2 3 6 5 3 2 2" xfId="17356" xr:uid="{DBCB06FF-2B43-4BDB-94E1-A9634FB839AD}"/>
    <cellStyle name="Normal 2 3 6 5 3 3" xfId="12874" xr:uid="{106959E9-33F6-41F1-B113-21B81F01CB6F}"/>
    <cellStyle name="Normal 2 3 6 5 4" xfId="5338" xr:uid="{2F32DD6E-0B11-4FA0-84C3-E70D52518CF6}"/>
    <cellStyle name="Normal 2 3 6 5 4 2" xfId="14368" xr:uid="{117E98E1-589F-407F-8DFF-C4EA6A53FBF5}"/>
    <cellStyle name="Normal 2 3 6 5 5" xfId="9886" xr:uid="{8523DC88-7D01-42D2-923D-0121B683BA8C}"/>
    <cellStyle name="Normal 2 3 6 6" xfId="1605" xr:uid="{4ADBDB09-4B6A-4008-9ABB-90BF8D57243C}"/>
    <cellStyle name="Normal 2 3 6 6 2" xfId="6087" xr:uid="{A6011918-D855-4D07-BA28-7F71DFE36FA7}"/>
    <cellStyle name="Normal 2 3 6 6 2 2" xfId="15117" xr:uid="{DD774783-D621-4136-8425-3F6EBD10280B}"/>
    <cellStyle name="Normal 2 3 6 6 3" xfId="10635" xr:uid="{157C9B56-F6A1-48EB-8F27-328134484646}"/>
    <cellStyle name="Normal 2 3 6 7" xfId="3099" xr:uid="{55279702-94FA-4387-BFB1-B2FB645BCD6C}"/>
    <cellStyle name="Normal 2 3 6 7 2" xfId="7581" xr:uid="{E3A77B1B-CB6F-42DE-810B-92823CAB8823}"/>
    <cellStyle name="Normal 2 3 6 7 2 2" xfId="16611" xr:uid="{8E595236-5B46-42E9-BBB3-D7470977C497}"/>
    <cellStyle name="Normal 2 3 6 7 3" xfId="12129" xr:uid="{8652B766-37A2-4B55-A0D8-FE5738180512}"/>
    <cellStyle name="Normal 2 3 6 8" xfId="4593" xr:uid="{4E830102-B9A2-44C0-AF6D-22565B68E774}"/>
    <cellStyle name="Normal 2 3 6 8 2" xfId="13623" xr:uid="{54EC4B2A-1AC8-4BC1-A2E9-56DCE11D5499}"/>
    <cellStyle name="Normal 2 3 6 9" xfId="9141" xr:uid="{7BDCE7D2-78A4-4999-B5B1-ACB20B8D3334}"/>
    <cellStyle name="Normal 2 3 7" xfId="134" xr:uid="{2A3E9E4B-D32A-4A10-AB7D-42F7B3147EA1}"/>
    <cellStyle name="Normal 2 3 7 2" xfId="320" xr:uid="{3C2F57C6-C356-45B0-9B1E-4C6032D3EA38}"/>
    <cellStyle name="Normal 2 3 7 2 2" xfId="1063" xr:uid="{25470C74-1732-4DC8-82B2-2B958699757A}"/>
    <cellStyle name="Normal 2 3 7 2 2 2" xfId="2557" xr:uid="{FA96627D-8D3C-4C88-8A68-D5D4D9D86395}"/>
    <cellStyle name="Normal 2 3 7 2 2 2 2" xfId="7039" xr:uid="{C91E0C51-8E40-4072-BD6A-4B70053A0716}"/>
    <cellStyle name="Normal 2 3 7 2 2 2 2 2" xfId="16069" xr:uid="{33AA9112-7F9C-4AA8-9DF2-0589FABCA337}"/>
    <cellStyle name="Normal 2 3 7 2 2 2 3" xfId="11587" xr:uid="{D2C670F9-412F-4B6E-86E6-27A7225D689F}"/>
    <cellStyle name="Normal 2 3 7 2 2 3" xfId="4051" xr:uid="{3F2AD332-BCBA-4DA2-88DC-41B2F01B6D79}"/>
    <cellStyle name="Normal 2 3 7 2 2 3 2" xfId="8533" xr:uid="{D976076D-5729-4E4E-8178-8775CE58A26D}"/>
    <cellStyle name="Normal 2 3 7 2 2 3 2 2" xfId="17563" xr:uid="{379AB274-AD03-48D9-8FE7-3B0004DA26C6}"/>
    <cellStyle name="Normal 2 3 7 2 2 3 3" xfId="13081" xr:uid="{6711DB41-C304-4668-989B-47655B0B19B6}"/>
    <cellStyle name="Normal 2 3 7 2 2 4" xfId="5545" xr:uid="{97F3BE63-7345-435F-96CE-8B34D16DF8F6}"/>
    <cellStyle name="Normal 2 3 7 2 2 4 2" xfId="14575" xr:uid="{BBC4EC07-11D3-427D-90C8-D4909ECBCC48}"/>
    <cellStyle name="Normal 2 3 7 2 2 5" xfId="10093" xr:uid="{E380174E-2767-4731-AA34-770965738178}"/>
    <cellStyle name="Normal 2 3 7 2 3" xfId="1814" xr:uid="{C8E34036-37C0-4FB2-9939-9B1A5FB1A7F6}"/>
    <cellStyle name="Normal 2 3 7 2 3 2" xfId="6296" xr:uid="{082CB066-A03F-4E54-AEC6-AB21D610981D}"/>
    <cellStyle name="Normal 2 3 7 2 3 2 2" xfId="15326" xr:uid="{E1277A1A-9E08-4507-AEED-4F948E0251F0}"/>
    <cellStyle name="Normal 2 3 7 2 3 3" xfId="10844" xr:uid="{E0606F95-D91A-42AF-AB3D-501BF271F411}"/>
    <cellStyle name="Normal 2 3 7 2 4" xfId="3308" xr:uid="{BD599DCC-B89B-4C56-8904-3094FF1F18DD}"/>
    <cellStyle name="Normal 2 3 7 2 4 2" xfId="7790" xr:uid="{13A3AC65-1FB8-4B8C-BFC8-92665632E97B}"/>
    <cellStyle name="Normal 2 3 7 2 4 2 2" xfId="16820" xr:uid="{81790D37-4BE7-4608-B9A5-8E9E5D43B43B}"/>
    <cellStyle name="Normal 2 3 7 2 4 3" xfId="12338" xr:uid="{24D483F8-267E-44EC-9B0C-28CAEEB45C7B}"/>
    <cellStyle name="Normal 2 3 7 2 5" xfId="4802" xr:uid="{FC32C621-3751-4AAF-8EF1-396FA92773D0}"/>
    <cellStyle name="Normal 2 3 7 2 5 2" xfId="13832" xr:uid="{34D2DAEA-74FD-4E4C-B144-EC4FE8FA9238}"/>
    <cellStyle name="Normal 2 3 7 2 6" xfId="9350" xr:uid="{F2CF8F43-FB6A-424B-804D-5C4A635861C2}"/>
    <cellStyle name="Normal 2 3 7 3" xfId="506" xr:uid="{5F9A5EE2-F2E5-400B-9983-62337C671AD8}"/>
    <cellStyle name="Normal 2 3 7 3 2" xfId="1253" xr:uid="{47677797-2F26-4B38-8E7A-53A92601BF01}"/>
    <cellStyle name="Normal 2 3 7 3 2 2" xfId="2747" xr:uid="{C9EEB1E0-FA15-4BBA-B753-5FCD60EB17C7}"/>
    <cellStyle name="Normal 2 3 7 3 2 2 2" xfId="7229" xr:uid="{1C2B14B9-6169-485E-BFF0-BB10BA4E094C}"/>
    <cellStyle name="Normal 2 3 7 3 2 2 2 2" xfId="16259" xr:uid="{5DCF470A-B763-42AD-B639-44E0B9EEAFCB}"/>
    <cellStyle name="Normal 2 3 7 3 2 2 3" xfId="11777" xr:uid="{25F6D235-B73C-4403-95EE-5E8B61421982}"/>
    <cellStyle name="Normal 2 3 7 3 2 3" xfId="4241" xr:uid="{A2903A09-CCA8-4539-BAAB-965633A9A482}"/>
    <cellStyle name="Normal 2 3 7 3 2 3 2" xfId="8723" xr:uid="{80208F51-2A53-4BD0-94CD-5B58F8E9B79A}"/>
    <cellStyle name="Normal 2 3 7 3 2 3 2 2" xfId="17753" xr:uid="{1A25EF80-D5FB-452C-83A2-E1EE4769D5AC}"/>
    <cellStyle name="Normal 2 3 7 3 2 3 3" xfId="13271" xr:uid="{7A504D3B-E847-43C8-A3DE-FF62A534F9DD}"/>
    <cellStyle name="Normal 2 3 7 3 2 4" xfId="5735" xr:uid="{BBD22428-E44C-4848-A88C-3517EE8D8D3B}"/>
    <cellStyle name="Normal 2 3 7 3 2 4 2" xfId="14765" xr:uid="{CCBD9DAC-AFAC-45CE-B9B7-08D4870C2985}"/>
    <cellStyle name="Normal 2 3 7 3 2 5" xfId="10283" xr:uid="{74048CF9-EF29-439E-86A8-3F799740DBCB}"/>
    <cellStyle name="Normal 2 3 7 3 3" xfId="2000" xr:uid="{BD926CAB-51BB-4F94-B842-FE82576A60C6}"/>
    <cellStyle name="Normal 2 3 7 3 3 2" xfId="6482" xr:uid="{DF3B5DD2-CA1B-4AFC-B979-1069CA1A5272}"/>
    <cellStyle name="Normal 2 3 7 3 3 2 2" xfId="15512" xr:uid="{9CE74C33-1279-4DEC-A168-B0CB985028F1}"/>
    <cellStyle name="Normal 2 3 7 3 3 3" xfId="11030" xr:uid="{B7CC3511-1C8D-42DC-9FB8-E2D8987C875F}"/>
    <cellStyle name="Normal 2 3 7 3 4" xfId="3494" xr:uid="{E4A13B1C-464B-4159-9773-FDA97450074B}"/>
    <cellStyle name="Normal 2 3 7 3 4 2" xfId="7976" xr:uid="{34F37F17-B66E-4A24-9FEC-667D792739AD}"/>
    <cellStyle name="Normal 2 3 7 3 4 2 2" xfId="17006" xr:uid="{E0FBB4CD-4ACF-46F5-86EA-DB23D6BE4475}"/>
    <cellStyle name="Normal 2 3 7 3 4 3" xfId="12524" xr:uid="{BDAFCF03-8300-470A-9C8A-F87DCCF9A969}"/>
    <cellStyle name="Normal 2 3 7 3 5" xfId="4988" xr:uid="{4901EAEF-F95F-4B4C-9754-7287F9357AAA}"/>
    <cellStyle name="Normal 2 3 7 3 5 2" xfId="14018" xr:uid="{469A28D4-9D6B-4BEA-8ABD-F1FDBB35F744}"/>
    <cellStyle name="Normal 2 3 7 3 6" xfId="9536" xr:uid="{C246395B-7DFC-45FF-A184-DC45AD1596CF}"/>
    <cellStyle name="Normal 2 3 7 4" xfId="692" xr:uid="{FC6F8978-5A23-4B06-84D6-7A4D4FF6BF21}"/>
    <cellStyle name="Normal 2 3 7 4 2" xfId="1439" xr:uid="{C81C166C-92A9-4678-99F8-6DCC671F39EE}"/>
    <cellStyle name="Normal 2 3 7 4 2 2" xfId="2933" xr:uid="{68EBB593-AA50-48E4-BB0A-A84EB31A1406}"/>
    <cellStyle name="Normal 2 3 7 4 2 2 2" xfId="7415" xr:uid="{03DE0A15-8CD1-4E6A-AEA0-9F94FB7D5CB8}"/>
    <cellStyle name="Normal 2 3 7 4 2 2 2 2" xfId="16445" xr:uid="{1BCD9474-DF15-40AE-BFD8-89ACDD07A717}"/>
    <cellStyle name="Normal 2 3 7 4 2 2 3" xfId="11963" xr:uid="{3677932F-DCE3-4437-BFD5-9071385C0AF3}"/>
    <cellStyle name="Normal 2 3 7 4 2 3" xfId="4427" xr:uid="{36150964-4797-4BD9-996B-BF146B4D81E0}"/>
    <cellStyle name="Normal 2 3 7 4 2 3 2" xfId="8909" xr:uid="{BCCB914B-BF51-4A50-AAC4-8C8BD6122821}"/>
    <cellStyle name="Normal 2 3 7 4 2 3 2 2" xfId="17939" xr:uid="{C73A8800-865C-499D-84BB-FC47F8A1DC82}"/>
    <cellStyle name="Normal 2 3 7 4 2 3 3" xfId="13457" xr:uid="{97290D9C-B81C-4683-9B6C-A957136C8258}"/>
    <cellStyle name="Normal 2 3 7 4 2 4" xfId="5921" xr:uid="{69C1464D-11FC-4B6C-9BC5-A18F36E11A44}"/>
    <cellStyle name="Normal 2 3 7 4 2 4 2" xfId="14951" xr:uid="{340D2CEA-3B87-492D-8CD3-7E0666CD35F7}"/>
    <cellStyle name="Normal 2 3 7 4 2 5" xfId="10469" xr:uid="{8C81A638-60E5-4BCC-813F-00525147BD97}"/>
    <cellStyle name="Normal 2 3 7 4 3" xfId="2186" xr:uid="{67028157-D596-4D21-B594-4B77B618AB07}"/>
    <cellStyle name="Normal 2 3 7 4 3 2" xfId="6668" xr:uid="{A9E79960-CEE2-4067-B42C-2E4A56B91336}"/>
    <cellStyle name="Normal 2 3 7 4 3 2 2" xfId="15698" xr:uid="{72EF7A42-4610-40BB-8F68-2B1F3E40C4E9}"/>
    <cellStyle name="Normal 2 3 7 4 3 3" xfId="11216" xr:uid="{63ED432C-D7F9-40E3-8DD4-DE0E9B2C08B2}"/>
    <cellStyle name="Normal 2 3 7 4 4" xfId="3680" xr:uid="{78AB7B4D-A53E-4061-AA6D-EC68328F56F4}"/>
    <cellStyle name="Normal 2 3 7 4 4 2" xfId="8162" xr:uid="{23848B2C-FE45-4CED-9B0B-A3257F9C4A97}"/>
    <cellStyle name="Normal 2 3 7 4 4 2 2" xfId="17192" xr:uid="{00D8932F-60D4-4D78-8C83-DFA5070A8D2C}"/>
    <cellStyle name="Normal 2 3 7 4 4 3" xfId="12710" xr:uid="{A74B05C5-EC40-46DC-84E3-352ECBE90AB4}"/>
    <cellStyle name="Normal 2 3 7 4 5" xfId="5174" xr:uid="{183C4585-0EF2-4233-84DB-10F832B73D35}"/>
    <cellStyle name="Normal 2 3 7 4 5 2" xfId="14204" xr:uid="{D22BAFE8-9F07-4376-B802-3815AA08F777}"/>
    <cellStyle name="Normal 2 3 7 4 6" xfId="9722" xr:uid="{62BDB477-C444-4525-BAC2-D22378B6C0F3}"/>
    <cellStyle name="Normal 2 3 7 5" xfId="879" xr:uid="{B5533129-40D1-4701-BD0A-794ABCAFD5A7}"/>
    <cellStyle name="Normal 2 3 7 5 2" xfId="2373" xr:uid="{401E4DEB-EDE1-4E4A-9D31-3AF57B7F6700}"/>
    <cellStyle name="Normal 2 3 7 5 2 2" xfId="6855" xr:uid="{BAC444AF-E258-4202-AAD0-2204F0071AE7}"/>
    <cellStyle name="Normal 2 3 7 5 2 2 2" xfId="15885" xr:uid="{2A5F7594-BBF1-4BE4-A6AF-F9DCDE1CC7F1}"/>
    <cellStyle name="Normal 2 3 7 5 2 3" xfId="11403" xr:uid="{C4CEE165-6E4C-4278-B107-F4D9797A69AF}"/>
    <cellStyle name="Normal 2 3 7 5 3" xfId="3867" xr:uid="{0739792C-1ED3-4C8D-8DBD-DB88159CD80A}"/>
    <cellStyle name="Normal 2 3 7 5 3 2" xfId="8349" xr:uid="{482A2CAC-02C0-4D31-981A-5A4835109FEC}"/>
    <cellStyle name="Normal 2 3 7 5 3 2 2" xfId="17379" xr:uid="{A6DEEFF4-590B-4D94-B08D-590ED34F736D}"/>
    <cellStyle name="Normal 2 3 7 5 3 3" xfId="12897" xr:uid="{74C67CB4-7D8F-49B6-865A-128E48746631}"/>
    <cellStyle name="Normal 2 3 7 5 4" xfId="5361" xr:uid="{2E64685C-F7E7-4F1B-96D4-2AFF02EF5D89}"/>
    <cellStyle name="Normal 2 3 7 5 4 2" xfId="14391" xr:uid="{AAAA2564-5E88-4692-B162-F81561A90646}"/>
    <cellStyle name="Normal 2 3 7 5 5" xfId="9909" xr:uid="{4F95EFE4-46ED-430D-8C69-E2C01B206ED2}"/>
    <cellStyle name="Normal 2 3 7 6" xfId="1628" xr:uid="{BDB6AF1B-BF37-44E0-BD7B-1A47E04F7149}"/>
    <cellStyle name="Normal 2 3 7 6 2" xfId="6110" xr:uid="{2A8B9A59-2016-4411-87A1-6FC2C115B084}"/>
    <cellStyle name="Normal 2 3 7 6 2 2" xfId="15140" xr:uid="{31A2F184-75AC-473B-A962-3C8651F70D03}"/>
    <cellStyle name="Normal 2 3 7 6 3" xfId="10658" xr:uid="{F1804842-18B7-4C04-894F-FC0328F7AB82}"/>
    <cellStyle name="Normal 2 3 7 7" xfId="3122" xr:uid="{E023E4DB-A92D-4DAB-8DE9-AE5D5C14BAA9}"/>
    <cellStyle name="Normal 2 3 7 7 2" xfId="7604" xr:uid="{583FA9B7-FC76-4B91-8BA0-8891B7AA0D86}"/>
    <cellStyle name="Normal 2 3 7 7 2 2" xfId="16634" xr:uid="{BB35DA95-783C-4709-A8B6-DBEDBA227071}"/>
    <cellStyle name="Normal 2 3 7 7 3" xfId="12152" xr:uid="{A17F1C3B-BC5F-4C91-B8D7-57E0B5A5FC40}"/>
    <cellStyle name="Normal 2 3 7 8" xfId="4616" xr:uid="{694AC638-E4F9-45A7-A035-373CD997ABC5}"/>
    <cellStyle name="Normal 2 3 7 8 2" xfId="13646" xr:uid="{A0C407CA-18B8-4489-A6B2-EFDBC645C9E3}"/>
    <cellStyle name="Normal 2 3 7 9" xfId="9164" xr:uid="{FD8B19C5-96BF-4974-9AD2-DDDA523AF59D}"/>
    <cellStyle name="Normal 2 3 8" xfId="157" xr:uid="{27397AB2-026F-46A2-B725-DEA4659E9F9A}"/>
    <cellStyle name="Normal 2 3 8 2" xfId="343" xr:uid="{207BA4A1-70B5-4829-A02C-1A06FFFA1B35}"/>
    <cellStyle name="Normal 2 3 8 2 2" xfId="1086" xr:uid="{793E2167-4B6E-4631-8AF0-534EB67049BE}"/>
    <cellStyle name="Normal 2 3 8 2 2 2" xfId="2580" xr:uid="{F8CE3AA0-CAA5-40FA-9524-73954296C4CF}"/>
    <cellStyle name="Normal 2 3 8 2 2 2 2" xfId="7062" xr:uid="{BC1C5D7C-838D-4C71-8B0D-64E37E8C87A0}"/>
    <cellStyle name="Normal 2 3 8 2 2 2 2 2" xfId="16092" xr:uid="{2EA32BF6-A5E3-4DD0-A008-4BC3CB8A4CD0}"/>
    <cellStyle name="Normal 2 3 8 2 2 2 3" xfId="11610" xr:uid="{D1FDC023-ED5B-417A-AAA5-5DA21BDB14D3}"/>
    <cellStyle name="Normal 2 3 8 2 2 3" xfId="4074" xr:uid="{C55B81FE-486C-4678-8B30-DEC7231FC119}"/>
    <cellStyle name="Normal 2 3 8 2 2 3 2" xfId="8556" xr:uid="{EFD3FD49-1504-4F01-ADA3-400DF2B4F72E}"/>
    <cellStyle name="Normal 2 3 8 2 2 3 2 2" xfId="17586" xr:uid="{6F0C57C0-524A-40DA-B53D-ED985DDB55EA}"/>
    <cellStyle name="Normal 2 3 8 2 2 3 3" xfId="13104" xr:uid="{1A9DF5E3-9201-4E78-8A75-7EC548CC0849}"/>
    <cellStyle name="Normal 2 3 8 2 2 4" xfId="5568" xr:uid="{B4D20AB5-FA67-42A8-A3F5-F11BEBC82C6F}"/>
    <cellStyle name="Normal 2 3 8 2 2 4 2" xfId="14598" xr:uid="{34954C29-3F16-42EC-AA4B-3888A20E92BF}"/>
    <cellStyle name="Normal 2 3 8 2 2 5" xfId="10116" xr:uid="{A5A6BBB6-0DE5-4EC5-B217-64689015D350}"/>
    <cellStyle name="Normal 2 3 8 2 3" xfId="1837" xr:uid="{4D037C2A-8307-4C5F-B519-F79908EEDB8D}"/>
    <cellStyle name="Normal 2 3 8 2 3 2" xfId="6319" xr:uid="{D491DF84-F206-4941-BF63-F2F1E572D85E}"/>
    <cellStyle name="Normal 2 3 8 2 3 2 2" xfId="15349" xr:uid="{07184374-7FD7-4DFD-9213-0B1A98F1D211}"/>
    <cellStyle name="Normal 2 3 8 2 3 3" xfId="10867" xr:uid="{62A92AE1-EE83-4A75-B21F-6010C5552030}"/>
    <cellStyle name="Normal 2 3 8 2 4" xfId="3331" xr:uid="{E697D69E-B430-4B17-903A-171522527A4E}"/>
    <cellStyle name="Normal 2 3 8 2 4 2" xfId="7813" xr:uid="{E71B3C4B-8268-46E2-85EC-24EEA466E606}"/>
    <cellStyle name="Normal 2 3 8 2 4 2 2" xfId="16843" xr:uid="{DB761517-C2A8-44BE-8005-A2BCF18F9456}"/>
    <cellStyle name="Normal 2 3 8 2 4 3" xfId="12361" xr:uid="{B28219A1-5487-46AA-9E4A-BA6BAD37BFBE}"/>
    <cellStyle name="Normal 2 3 8 2 5" xfId="4825" xr:uid="{9B91900D-D71D-4C69-9CC2-8FC3DD7317D9}"/>
    <cellStyle name="Normal 2 3 8 2 5 2" xfId="13855" xr:uid="{69253E09-40E8-4449-9657-F1F03145C9C8}"/>
    <cellStyle name="Normal 2 3 8 2 6" xfId="9373" xr:uid="{75D1B42A-70C4-49C9-84DE-0CC0B60E89C5}"/>
    <cellStyle name="Normal 2 3 8 3" xfId="529" xr:uid="{A924694A-C44F-4405-A3D2-F885FB050F89}"/>
    <cellStyle name="Normal 2 3 8 3 2" xfId="1276" xr:uid="{EB5B10FB-0C6C-43D7-9149-6B7039886950}"/>
    <cellStyle name="Normal 2 3 8 3 2 2" xfId="2770" xr:uid="{EAF74D16-FF0A-4F61-BE05-335B4134707C}"/>
    <cellStyle name="Normal 2 3 8 3 2 2 2" xfId="7252" xr:uid="{3AB86D6E-5319-40E2-A0DA-A5A0C512DF33}"/>
    <cellStyle name="Normal 2 3 8 3 2 2 2 2" xfId="16282" xr:uid="{96A47A45-B487-4824-801F-E90597A0DCED}"/>
    <cellStyle name="Normal 2 3 8 3 2 2 3" xfId="11800" xr:uid="{9086FFAB-DD1F-4AC9-9D30-57288268CA81}"/>
    <cellStyle name="Normal 2 3 8 3 2 3" xfId="4264" xr:uid="{54BB684F-7696-45E6-9A78-86E6BAA6B211}"/>
    <cellStyle name="Normal 2 3 8 3 2 3 2" xfId="8746" xr:uid="{371F27C1-9002-48F9-8303-38FD5CD36E7B}"/>
    <cellStyle name="Normal 2 3 8 3 2 3 2 2" xfId="17776" xr:uid="{5987F8A2-7EC3-4C44-83A7-1F5BD653E32E}"/>
    <cellStyle name="Normal 2 3 8 3 2 3 3" xfId="13294" xr:uid="{66DFEE20-79A8-4E23-AE81-94637C407666}"/>
    <cellStyle name="Normal 2 3 8 3 2 4" xfId="5758" xr:uid="{63C2C5B0-4D4A-4EBE-866B-34031D43291C}"/>
    <cellStyle name="Normal 2 3 8 3 2 4 2" xfId="14788" xr:uid="{6E753B1A-6831-499B-92F9-EC24BB8426A0}"/>
    <cellStyle name="Normal 2 3 8 3 2 5" xfId="10306" xr:uid="{6C5F8598-4281-4852-9240-D8857212C4B4}"/>
    <cellStyle name="Normal 2 3 8 3 3" xfId="2023" xr:uid="{D65CCDF4-7501-4F54-89A4-4D13C5348AA3}"/>
    <cellStyle name="Normal 2 3 8 3 3 2" xfId="6505" xr:uid="{FE600D4F-2F17-4395-9BDB-0080C5FA3674}"/>
    <cellStyle name="Normal 2 3 8 3 3 2 2" xfId="15535" xr:uid="{A55E7788-32BD-4769-B52A-3F619112C11E}"/>
    <cellStyle name="Normal 2 3 8 3 3 3" xfId="11053" xr:uid="{9B31CD05-AB59-466F-9E10-ECC5A8185218}"/>
    <cellStyle name="Normal 2 3 8 3 4" xfId="3517" xr:uid="{512F6AB4-69F7-4C43-8161-192327B930C2}"/>
    <cellStyle name="Normal 2 3 8 3 4 2" xfId="7999" xr:uid="{0C801898-4E16-4AB3-B01D-A22C1DA5CB90}"/>
    <cellStyle name="Normal 2 3 8 3 4 2 2" xfId="17029" xr:uid="{4B5B4B5C-8258-43B6-B45F-AB780395221D}"/>
    <cellStyle name="Normal 2 3 8 3 4 3" xfId="12547" xr:uid="{75F3B6EE-FBB7-4BF2-B1DE-985B5D983C51}"/>
    <cellStyle name="Normal 2 3 8 3 5" xfId="5011" xr:uid="{48736214-A469-488B-BF88-595675EAA826}"/>
    <cellStyle name="Normal 2 3 8 3 5 2" xfId="14041" xr:uid="{C228D55C-9CAD-4580-A602-7F2DFBE907BB}"/>
    <cellStyle name="Normal 2 3 8 3 6" xfId="9559" xr:uid="{5489DE38-6C2C-4F55-9908-FF5DA4395CD6}"/>
    <cellStyle name="Normal 2 3 8 4" xfId="715" xr:uid="{50AD99D7-3300-4E36-8CC2-2F3B4ECA7169}"/>
    <cellStyle name="Normal 2 3 8 4 2" xfId="1462" xr:uid="{46AEF72D-8D92-4285-A16A-74A95219FA26}"/>
    <cellStyle name="Normal 2 3 8 4 2 2" xfId="2956" xr:uid="{C9B826BA-91B5-4FD0-9CCB-750A605D3360}"/>
    <cellStyle name="Normal 2 3 8 4 2 2 2" xfId="7438" xr:uid="{737469DD-8F75-4D3E-8484-21A55F4983C3}"/>
    <cellStyle name="Normal 2 3 8 4 2 2 2 2" xfId="16468" xr:uid="{A8B14D79-5901-460C-B981-12FE5C667778}"/>
    <cellStyle name="Normal 2 3 8 4 2 2 3" xfId="11986" xr:uid="{2FDE2355-AB15-4E3A-84E5-AF1C2913616F}"/>
    <cellStyle name="Normal 2 3 8 4 2 3" xfId="4450" xr:uid="{A4EC713F-ED5E-4876-AB61-5A6E246FA4C2}"/>
    <cellStyle name="Normal 2 3 8 4 2 3 2" xfId="8932" xr:uid="{3CAB94B1-7D66-409F-91B8-44663EA934FA}"/>
    <cellStyle name="Normal 2 3 8 4 2 3 2 2" xfId="17962" xr:uid="{F685E8A7-FF0F-41F3-87BA-8C198CBDA93F}"/>
    <cellStyle name="Normal 2 3 8 4 2 3 3" xfId="13480" xr:uid="{964E4B64-E61F-4ADA-B93C-714C9C1A7856}"/>
    <cellStyle name="Normal 2 3 8 4 2 4" xfId="5944" xr:uid="{84AD1F8F-9055-4557-A69A-5224CB97E3C7}"/>
    <cellStyle name="Normal 2 3 8 4 2 4 2" xfId="14974" xr:uid="{FD3F4806-D602-4BE2-BAD6-07C8CED5947D}"/>
    <cellStyle name="Normal 2 3 8 4 2 5" xfId="10492" xr:uid="{6F89CEE4-9239-4ED7-BCDA-FD8EE91314CA}"/>
    <cellStyle name="Normal 2 3 8 4 3" xfId="2209" xr:uid="{4431CCD2-0C4B-4D0A-A86B-835551A431D0}"/>
    <cellStyle name="Normal 2 3 8 4 3 2" xfId="6691" xr:uid="{B27CEECF-82C0-4FD0-94F1-CE763EB0B2CD}"/>
    <cellStyle name="Normal 2 3 8 4 3 2 2" xfId="15721" xr:uid="{2194DB58-A3ED-424E-9816-1D474857D33B}"/>
    <cellStyle name="Normal 2 3 8 4 3 3" xfId="11239" xr:uid="{3234E52D-6160-401A-878A-BC0510A698EB}"/>
    <cellStyle name="Normal 2 3 8 4 4" xfId="3703" xr:uid="{509D740E-4AB6-4FD4-993A-66CC3ACFB9A0}"/>
    <cellStyle name="Normal 2 3 8 4 4 2" xfId="8185" xr:uid="{982F8806-262F-4AFB-834F-22F329336E70}"/>
    <cellStyle name="Normal 2 3 8 4 4 2 2" xfId="17215" xr:uid="{BD75DFB2-B43F-4D37-8C41-42DD9B5DB348}"/>
    <cellStyle name="Normal 2 3 8 4 4 3" xfId="12733" xr:uid="{3187CB50-33DA-4D9D-B62F-7C2FCC84D114}"/>
    <cellStyle name="Normal 2 3 8 4 5" xfId="5197" xr:uid="{4D2E23ED-C7A7-4786-BFC5-A5BD77A9360F}"/>
    <cellStyle name="Normal 2 3 8 4 5 2" xfId="14227" xr:uid="{27C0DB5E-0F07-4C5B-8DE0-3FAE7DB143A8}"/>
    <cellStyle name="Normal 2 3 8 4 6" xfId="9745" xr:uid="{95758FB7-7BB6-4E2C-B6CE-B9F493FC8D0D}"/>
    <cellStyle name="Normal 2 3 8 5" xfId="902" xr:uid="{F2469B37-E29B-48EC-8F3F-73429A19FE98}"/>
    <cellStyle name="Normal 2 3 8 5 2" xfId="2396" xr:uid="{0C02F95F-5A31-4030-884B-5E3982B4E7EE}"/>
    <cellStyle name="Normal 2 3 8 5 2 2" xfId="6878" xr:uid="{4C866ADE-2E9A-416E-80C5-71600ED30A14}"/>
    <cellStyle name="Normal 2 3 8 5 2 2 2" xfId="15908" xr:uid="{9F0FC244-2DA9-4BD1-B0EC-9963DCE72274}"/>
    <cellStyle name="Normal 2 3 8 5 2 3" xfId="11426" xr:uid="{C492D983-6D6D-46CF-8FDC-40E50B536D23}"/>
    <cellStyle name="Normal 2 3 8 5 3" xfId="3890" xr:uid="{DE2E1D2F-2EA1-45E8-8883-F666E346AD69}"/>
    <cellStyle name="Normal 2 3 8 5 3 2" xfId="8372" xr:uid="{E1742D32-048E-47FB-A63C-BF90D4EFF1DD}"/>
    <cellStyle name="Normal 2 3 8 5 3 2 2" xfId="17402" xr:uid="{ABFBC62E-AC18-40BB-B986-5A6D50F9D983}"/>
    <cellStyle name="Normal 2 3 8 5 3 3" xfId="12920" xr:uid="{E73F9F0C-362A-48E5-838F-9BF755385403}"/>
    <cellStyle name="Normal 2 3 8 5 4" xfId="5384" xr:uid="{5E478F35-6019-48A3-974E-EFF5A72B52D0}"/>
    <cellStyle name="Normal 2 3 8 5 4 2" xfId="14414" xr:uid="{9F92F8AC-DCAD-45C1-98E0-52FDCCC2C26D}"/>
    <cellStyle name="Normal 2 3 8 5 5" xfId="9932" xr:uid="{4FF26596-2540-41E4-BF18-94C9C13A9F84}"/>
    <cellStyle name="Normal 2 3 8 6" xfId="1651" xr:uid="{673700BE-FFFD-4CB7-8FDB-912FE97C22CE}"/>
    <cellStyle name="Normal 2 3 8 6 2" xfId="6133" xr:uid="{F3579667-754C-4492-A724-D33D7F9BF267}"/>
    <cellStyle name="Normal 2 3 8 6 2 2" xfId="15163" xr:uid="{65E09ADC-C5F6-4C4C-8C0F-5EC69E7818E4}"/>
    <cellStyle name="Normal 2 3 8 6 3" xfId="10681" xr:uid="{EEE1FB8F-7280-4E43-91A9-7C8E88D7298C}"/>
    <cellStyle name="Normal 2 3 8 7" xfId="3145" xr:uid="{B9E27B35-B1DB-4912-A3AB-B61433274BEE}"/>
    <cellStyle name="Normal 2 3 8 7 2" xfId="7627" xr:uid="{0427EC9C-31EF-4307-B5AF-EEA718BC9D9D}"/>
    <cellStyle name="Normal 2 3 8 7 2 2" xfId="16657" xr:uid="{8A0B59C3-1E4A-4C30-97A1-2393C24C03F0}"/>
    <cellStyle name="Normal 2 3 8 7 3" xfId="12175" xr:uid="{C42912D5-8000-48F1-B0DB-48B1CB20A60F}"/>
    <cellStyle name="Normal 2 3 8 8" xfId="4639" xr:uid="{16609854-222B-4131-930B-C93DF921DCB7}"/>
    <cellStyle name="Normal 2 3 8 8 2" xfId="13669" xr:uid="{DBD84E7D-E089-46A3-B728-B98AF9C828CD}"/>
    <cellStyle name="Normal 2 3 8 9" xfId="9187" xr:uid="{C8111369-F4B7-47C9-AA1B-8E14E22B53D2}"/>
    <cellStyle name="Normal 2 3 9" xfId="180" xr:uid="{6B84DCCB-5422-4A01-9E88-8F6D9189A81E}"/>
    <cellStyle name="Normal 2 3 9 2" xfId="366" xr:uid="{7AB84BA5-726C-4B56-939A-C155608AFA9C}"/>
    <cellStyle name="Normal 2 3 9 2 2" xfId="1109" xr:uid="{7D851EFF-FB59-47BC-B25B-1FF7108969CB}"/>
    <cellStyle name="Normal 2 3 9 2 2 2" xfId="2603" xr:uid="{98F26298-5BBA-48EB-B933-C5E3656B3247}"/>
    <cellStyle name="Normal 2 3 9 2 2 2 2" xfId="7085" xr:uid="{1896A9C7-F1F6-452C-A1BC-87738878DA12}"/>
    <cellStyle name="Normal 2 3 9 2 2 2 2 2" xfId="16115" xr:uid="{1CFCE19C-583D-4846-8677-8196A297CD01}"/>
    <cellStyle name="Normal 2 3 9 2 2 2 3" xfId="11633" xr:uid="{EDD59113-C211-4FC0-AAC6-FD168E00BC92}"/>
    <cellStyle name="Normal 2 3 9 2 2 3" xfId="4097" xr:uid="{8119000E-35D6-4661-99A0-8AF76D2911DC}"/>
    <cellStyle name="Normal 2 3 9 2 2 3 2" xfId="8579" xr:uid="{140CD504-530D-4742-A8E6-8C948EB7890F}"/>
    <cellStyle name="Normal 2 3 9 2 2 3 2 2" xfId="17609" xr:uid="{B06909E3-CD0E-436F-9E2D-5083EC0F8866}"/>
    <cellStyle name="Normal 2 3 9 2 2 3 3" xfId="13127" xr:uid="{50788D3E-4860-4E37-B39B-C7F8643E2821}"/>
    <cellStyle name="Normal 2 3 9 2 2 4" xfId="5591" xr:uid="{499D8560-4E2F-46AC-B6C6-3908928F3BD8}"/>
    <cellStyle name="Normal 2 3 9 2 2 4 2" xfId="14621" xr:uid="{7A48BD2C-DAE4-4603-B017-2F4CA529AF7B}"/>
    <cellStyle name="Normal 2 3 9 2 2 5" xfId="10139" xr:uid="{00022D8C-E2BD-4172-9A3A-8BA4DF0B4461}"/>
    <cellStyle name="Normal 2 3 9 2 3" xfId="1860" xr:uid="{6D2F2FBE-C56B-4AF0-B54A-827B1B6985D2}"/>
    <cellStyle name="Normal 2 3 9 2 3 2" xfId="6342" xr:uid="{FEA62C89-684A-431D-9412-FFF6CBB6B2C4}"/>
    <cellStyle name="Normal 2 3 9 2 3 2 2" xfId="15372" xr:uid="{B2A93502-E695-4787-B62F-6F3F70172607}"/>
    <cellStyle name="Normal 2 3 9 2 3 3" xfId="10890" xr:uid="{7BC4D810-B6E2-4D9A-ADB4-4DC0717561AF}"/>
    <cellStyle name="Normal 2 3 9 2 4" xfId="3354" xr:uid="{E8DE5F5F-8D27-463B-A05E-06ED9F2BCAB0}"/>
    <cellStyle name="Normal 2 3 9 2 4 2" xfId="7836" xr:uid="{B9E6655C-6405-4928-B1A7-02C77CB6683D}"/>
    <cellStyle name="Normal 2 3 9 2 4 2 2" xfId="16866" xr:uid="{57FB02A7-A8D6-40E4-A216-F87B87D2F3B3}"/>
    <cellStyle name="Normal 2 3 9 2 4 3" xfId="12384" xr:uid="{76A6921F-933A-4359-9706-E03706B6B7CD}"/>
    <cellStyle name="Normal 2 3 9 2 5" xfId="4848" xr:uid="{BE585F19-1BCC-451E-AB10-6FC4A1FB1032}"/>
    <cellStyle name="Normal 2 3 9 2 5 2" xfId="13878" xr:uid="{94BAD2B5-2F43-443E-AD69-42AC07BD0E02}"/>
    <cellStyle name="Normal 2 3 9 2 6" xfId="9396" xr:uid="{CD853360-BD65-442B-BAD3-8F41951585AC}"/>
    <cellStyle name="Normal 2 3 9 3" xfId="552" xr:uid="{EAE42AC6-16DC-4BCA-881C-674639CD8A4E}"/>
    <cellStyle name="Normal 2 3 9 3 2" xfId="1299" xr:uid="{9B985DA4-1555-46A1-9912-8EFAFCD26291}"/>
    <cellStyle name="Normal 2 3 9 3 2 2" xfId="2793" xr:uid="{57B48313-CF53-4255-BE77-E9FE59BDA2F4}"/>
    <cellStyle name="Normal 2 3 9 3 2 2 2" xfId="7275" xr:uid="{4F7FAB95-00A4-4B72-B4D8-AFFDCB303D3A}"/>
    <cellStyle name="Normal 2 3 9 3 2 2 2 2" xfId="16305" xr:uid="{80403C03-8582-4D02-9A25-21BEF71E0AE5}"/>
    <cellStyle name="Normal 2 3 9 3 2 2 3" xfId="11823" xr:uid="{CDC955DD-7E04-4088-A128-C685D1AC4DC2}"/>
    <cellStyle name="Normal 2 3 9 3 2 3" xfId="4287" xr:uid="{CBD8CB42-2799-4C40-8971-CEF33FA6E0C4}"/>
    <cellStyle name="Normal 2 3 9 3 2 3 2" xfId="8769" xr:uid="{6929F794-9A56-4612-B281-10B243B585AF}"/>
    <cellStyle name="Normal 2 3 9 3 2 3 2 2" xfId="17799" xr:uid="{75F159A4-259E-4D44-9610-5EE4F723434F}"/>
    <cellStyle name="Normal 2 3 9 3 2 3 3" xfId="13317" xr:uid="{FA0CF04B-1AFF-47A3-AB90-061B74A44A43}"/>
    <cellStyle name="Normal 2 3 9 3 2 4" xfId="5781" xr:uid="{64E5BBE5-FA03-4F26-A7EA-42DC233182E4}"/>
    <cellStyle name="Normal 2 3 9 3 2 4 2" xfId="14811" xr:uid="{8FE86F2D-2365-4A81-9EE2-80E45BBF999B}"/>
    <cellStyle name="Normal 2 3 9 3 2 5" xfId="10329" xr:uid="{028588E3-BDB6-4E77-8D04-29F2541663A7}"/>
    <cellStyle name="Normal 2 3 9 3 3" xfId="2046" xr:uid="{A440C677-6551-4CE0-9C00-36545BEE880D}"/>
    <cellStyle name="Normal 2 3 9 3 3 2" xfId="6528" xr:uid="{16FAB172-C2E8-49EA-84CB-A9FA9FE782D6}"/>
    <cellStyle name="Normal 2 3 9 3 3 2 2" xfId="15558" xr:uid="{5D219BF6-32DC-4D0D-9FA5-642DEACCC58B}"/>
    <cellStyle name="Normal 2 3 9 3 3 3" xfId="11076" xr:uid="{8AF8C577-F77A-4E6B-BD33-0128314DA1B9}"/>
    <cellStyle name="Normal 2 3 9 3 4" xfId="3540" xr:uid="{6CB7DB0D-D04B-4853-8A93-7F4C74245D0B}"/>
    <cellStyle name="Normal 2 3 9 3 4 2" xfId="8022" xr:uid="{38220BBF-200A-4969-87C6-B9D0E2278E4E}"/>
    <cellStyle name="Normal 2 3 9 3 4 2 2" xfId="17052" xr:uid="{FBA312F0-8EF7-4A37-B4FE-FCE4209B8864}"/>
    <cellStyle name="Normal 2 3 9 3 4 3" xfId="12570" xr:uid="{0DE9EE20-F4CC-4DE0-80A7-54077F22B2FB}"/>
    <cellStyle name="Normal 2 3 9 3 5" xfId="5034" xr:uid="{EFBFEA6F-7E5E-433C-8E3D-EF4F0A309E38}"/>
    <cellStyle name="Normal 2 3 9 3 5 2" xfId="14064" xr:uid="{75488881-2CC7-4516-857B-20C937AE86DB}"/>
    <cellStyle name="Normal 2 3 9 3 6" xfId="9582" xr:uid="{E8B3105D-A59F-4D6F-A878-7100CB81E341}"/>
    <cellStyle name="Normal 2 3 9 4" xfId="738" xr:uid="{11B02348-90D4-4241-ADC3-4A33AAC31DB3}"/>
    <cellStyle name="Normal 2 3 9 4 2" xfId="1485" xr:uid="{169B8313-49B1-47FE-89B1-89CF27526781}"/>
    <cellStyle name="Normal 2 3 9 4 2 2" xfId="2979" xr:uid="{46FF78D8-905C-463F-963F-6892D20985CC}"/>
    <cellStyle name="Normal 2 3 9 4 2 2 2" xfId="7461" xr:uid="{CC1DB9F9-7261-4330-B706-78B169A008EA}"/>
    <cellStyle name="Normal 2 3 9 4 2 2 2 2" xfId="16491" xr:uid="{314C34EE-107C-4FA9-8FCC-D9846A04420D}"/>
    <cellStyle name="Normal 2 3 9 4 2 2 3" xfId="12009" xr:uid="{A2B69017-A23D-4679-B418-53819D7DB8E2}"/>
    <cellStyle name="Normal 2 3 9 4 2 3" xfId="4473" xr:uid="{B47D8A27-7A78-4ECD-8435-8E94DCCB163A}"/>
    <cellStyle name="Normal 2 3 9 4 2 3 2" xfId="8955" xr:uid="{B926AB52-8E3C-4440-A981-D4547EA85C28}"/>
    <cellStyle name="Normal 2 3 9 4 2 3 2 2" xfId="17985" xr:uid="{B1101967-3C2F-4D99-ACD3-5A79F1D1BD70}"/>
    <cellStyle name="Normal 2 3 9 4 2 3 3" xfId="13503" xr:uid="{20152E1F-19B3-492C-A429-EBD8375B72B0}"/>
    <cellStyle name="Normal 2 3 9 4 2 4" xfId="5967" xr:uid="{5DC10617-1EE9-4717-A00C-D2FB0C51EE9D}"/>
    <cellStyle name="Normal 2 3 9 4 2 4 2" xfId="14997" xr:uid="{30807ADC-9E48-4D2C-B240-DB6C326C34B8}"/>
    <cellStyle name="Normal 2 3 9 4 2 5" xfId="10515" xr:uid="{DD7FE06B-AD41-436D-BF1B-AC1C0BAAA5FD}"/>
    <cellStyle name="Normal 2 3 9 4 3" xfId="2232" xr:uid="{F82C5DE8-64F5-43F3-B1E4-FD45B0056D2E}"/>
    <cellStyle name="Normal 2 3 9 4 3 2" xfId="6714" xr:uid="{37D33B5B-EF5F-4C3B-8037-27008C424847}"/>
    <cellStyle name="Normal 2 3 9 4 3 2 2" xfId="15744" xr:uid="{E13DAEF1-C4F6-4835-921F-46D19E5FECB1}"/>
    <cellStyle name="Normal 2 3 9 4 3 3" xfId="11262" xr:uid="{F2CE5D39-7E34-4191-9CDD-B3B862298CF8}"/>
    <cellStyle name="Normal 2 3 9 4 4" xfId="3726" xr:uid="{06BC4BCD-46F7-4031-85FB-9AD6F695E8C5}"/>
    <cellStyle name="Normal 2 3 9 4 4 2" xfId="8208" xr:uid="{E8EFE293-53EB-457B-A277-7F4800B852A5}"/>
    <cellStyle name="Normal 2 3 9 4 4 2 2" xfId="17238" xr:uid="{A404438B-BE45-4A44-94CE-8E9BB9C8E217}"/>
    <cellStyle name="Normal 2 3 9 4 4 3" xfId="12756" xr:uid="{FDE4C1DB-D447-4760-8CFD-4D7AB2CEF610}"/>
    <cellStyle name="Normal 2 3 9 4 5" xfId="5220" xr:uid="{87C9F2BB-414E-4F7A-BE50-3ADF25B5D013}"/>
    <cellStyle name="Normal 2 3 9 4 5 2" xfId="14250" xr:uid="{38D2E3AE-8B46-4FEB-8D2B-3A906E37DBA7}"/>
    <cellStyle name="Normal 2 3 9 4 6" xfId="9768" xr:uid="{E6D9BDD0-33D2-4D11-A4BE-3D671A8088B3}"/>
    <cellStyle name="Normal 2 3 9 5" xfId="925" xr:uid="{84643B04-837E-4119-9674-4597FEB5E6DA}"/>
    <cellStyle name="Normal 2 3 9 5 2" xfId="2419" xr:uid="{B5FE8314-B9CF-4B7B-A58C-7972F421B313}"/>
    <cellStyle name="Normal 2 3 9 5 2 2" xfId="6901" xr:uid="{C53247C9-A6DD-4F2E-91BF-EB62EA721425}"/>
    <cellStyle name="Normal 2 3 9 5 2 2 2" xfId="15931" xr:uid="{0E970C57-65C0-49C7-97D9-54DD479BAB2D}"/>
    <cellStyle name="Normal 2 3 9 5 2 3" xfId="11449" xr:uid="{86C80A2F-5689-44B9-991E-7FA472A6A1A2}"/>
    <cellStyle name="Normal 2 3 9 5 3" xfId="3913" xr:uid="{EF8C4F2C-C25C-46BE-90AE-9E810566C9A9}"/>
    <cellStyle name="Normal 2 3 9 5 3 2" xfId="8395" xr:uid="{3AB9363C-BF9F-47BE-AE96-19D8D22C366F}"/>
    <cellStyle name="Normal 2 3 9 5 3 2 2" xfId="17425" xr:uid="{4C4C5406-728C-42A4-84AC-FF6D8F3128C6}"/>
    <cellStyle name="Normal 2 3 9 5 3 3" xfId="12943" xr:uid="{22596966-0272-4CA2-B1CC-98F383815F4F}"/>
    <cellStyle name="Normal 2 3 9 5 4" xfId="5407" xr:uid="{518CCD7E-F53C-4437-9E42-3AA21BD6301F}"/>
    <cellStyle name="Normal 2 3 9 5 4 2" xfId="14437" xr:uid="{816DD798-9B67-4FB4-8312-4356141A6CDB}"/>
    <cellStyle name="Normal 2 3 9 5 5" xfId="9955" xr:uid="{B9B22F17-44D1-4901-AC2E-4258C3837965}"/>
    <cellStyle name="Normal 2 3 9 6" xfId="1674" xr:uid="{B54D2FD2-83D6-4C56-8FC9-01D681FDA819}"/>
    <cellStyle name="Normal 2 3 9 6 2" xfId="6156" xr:uid="{22D667B0-5FD7-48F9-9756-BCEF8CF8711C}"/>
    <cellStyle name="Normal 2 3 9 6 2 2" xfId="15186" xr:uid="{F9B304DF-005C-40D2-AFAB-10EF51BDFAF1}"/>
    <cellStyle name="Normal 2 3 9 6 3" xfId="10704" xr:uid="{CB321B34-B986-47E4-95B5-27912110A52C}"/>
    <cellStyle name="Normal 2 3 9 7" xfId="3168" xr:uid="{7ADBBD01-5766-4234-B55E-235B61EC1441}"/>
    <cellStyle name="Normal 2 3 9 7 2" xfId="7650" xr:uid="{BF18532A-285B-47C0-BF2F-CCAC4BDD995F}"/>
    <cellStyle name="Normal 2 3 9 7 2 2" xfId="16680" xr:uid="{712C6EF1-5A71-4714-944A-56A9A5F8046B}"/>
    <cellStyle name="Normal 2 3 9 7 3" xfId="12198" xr:uid="{75DE5AD0-5928-4EBC-9444-E064247F400B}"/>
    <cellStyle name="Normal 2 3 9 8" xfId="4662" xr:uid="{3A3ACB8B-5191-4FFF-B54A-7B7128770BDA}"/>
    <cellStyle name="Normal 2 3 9 8 2" xfId="13692" xr:uid="{64A8C406-3D76-41FB-BF4D-701D37C16949}"/>
    <cellStyle name="Normal 2 3 9 9" xfId="9210" xr:uid="{2287C73D-E4FE-4F99-A2B4-162F41F2726B}"/>
    <cellStyle name="Normal 2 4" xfId="22" xr:uid="{CC5DB98F-74A9-4433-B30A-D742EAC9F096}"/>
    <cellStyle name="Normal 2 4 10" xfId="394" xr:uid="{664ED4CE-FF90-423E-B7A0-B9B72AD5FEA1}"/>
    <cellStyle name="Normal 2 4 10 2" xfId="1141" xr:uid="{5ADADF2D-B13B-4F3D-AACA-ACBEBF99FCEA}"/>
    <cellStyle name="Normal 2 4 10 2 2" xfId="2635" xr:uid="{E8221854-92E9-4DF8-BAE8-942C3644D888}"/>
    <cellStyle name="Normal 2 4 10 2 2 2" xfId="7117" xr:uid="{D78A3D6A-E088-45FA-A574-B682E17010A9}"/>
    <cellStyle name="Normal 2 4 10 2 2 2 2" xfId="16147" xr:uid="{3AD2CB6F-2682-4B90-AC89-FE30296E96DE}"/>
    <cellStyle name="Normal 2 4 10 2 2 3" xfId="11665" xr:uid="{0DC70EA0-034D-48F5-856B-D04D10AA3F88}"/>
    <cellStyle name="Normal 2 4 10 2 3" xfId="4129" xr:uid="{04520490-A867-4297-BCF3-49666B7D4082}"/>
    <cellStyle name="Normal 2 4 10 2 3 2" xfId="8611" xr:uid="{23040F32-098F-41D3-B54F-9077CBF75155}"/>
    <cellStyle name="Normal 2 4 10 2 3 2 2" xfId="17641" xr:uid="{9DCC1335-8BC8-47E4-A031-EEBD096C868D}"/>
    <cellStyle name="Normal 2 4 10 2 3 3" xfId="13159" xr:uid="{527073D5-B3E2-4A03-9FB6-889E7ABC0D28}"/>
    <cellStyle name="Normal 2 4 10 2 4" xfId="5623" xr:uid="{D13D8C1B-162E-468C-A1B5-C2F41B431536}"/>
    <cellStyle name="Normal 2 4 10 2 4 2" xfId="14653" xr:uid="{5C71E96E-488E-41E2-B2C9-589AA569DC97}"/>
    <cellStyle name="Normal 2 4 10 2 5" xfId="10171" xr:uid="{5F74F94B-5ADC-4FEF-8927-04AD6A7D157F}"/>
    <cellStyle name="Normal 2 4 10 3" xfId="1888" xr:uid="{E5841F4D-D8E6-4DE5-8872-552AECF4EF36}"/>
    <cellStyle name="Normal 2 4 10 3 2" xfId="6370" xr:uid="{63AF3BEE-C4BA-476F-8B82-16AAC412B62D}"/>
    <cellStyle name="Normal 2 4 10 3 2 2" xfId="15400" xr:uid="{6BAD5D86-0A2F-4DCC-B3B8-8E3C941F4975}"/>
    <cellStyle name="Normal 2 4 10 3 3" xfId="10918" xr:uid="{A69326EE-0E28-43F7-9C44-0F21744B2D87}"/>
    <cellStyle name="Normal 2 4 10 4" xfId="3382" xr:uid="{7EE6A1DB-DC8D-416B-9D3D-786F6D855D62}"/>
    <cellStyle name="Normal 2 4 10 4 2" xfId="7864" xr:uid="{C1202B95-7B79-4677-9527-1F18815A02E2}"/>
    <cellStyle name="Normal 2 4 10 4 2 2" xfId="16894" xr:uid="{7F3A7C60-7139-4359-BCB3-EBADEA3B258E}"/>
    <cellStyle name="Normal 2 4 10 4 3" xfId="12412" xr:uid="{F3089292-F94E-4777-BFA8-39B92120DD7C}"/>
    <cellStyle name="Normal 2 4 10 5" xfId="4876" xr:uid="{14B3074F-8D5C-4224-A6D5-40430F5A0175}"/>
    <cellStyle name="Normal 2 4 10 5 2" xfId="13906" xr:uid="{B90BC661-15F6-4BB9-98FA-812560E79BBE}"/>
    <cellStyle name="Normal 2 4 10 6" xfId="9424" xr:uid="{386A3985-6610-4E34-BC4E-EDB299C1C4ED}"/>
    <cellStyle name="Normal 2 4 11" xfId="580" xr:uid="{47EB4CC4-11F3-4FB6-97F8-8E2B188FB5CD}"/>
    <cellStyle name="Normal 2 4 11 2" xfId="1327" xr:uid="{583A2F98-8311-4406-883B-4D74F9E0D9DF}"/>
    <cellStyle name="Normal 2 4 11 2 2" xfId="2821" xr:uid="{C3A558F5-4EEF-4246-9662-ACA860B29F0C}"/>
    <cellStyle name="Normal 2 4 11 2 2 2" xfId="7303" xr:uid="{0AD99142-1942-4BA8-B1D9-A770B0BF972C}"/>
    <cellStyle name="Normal 2 4 11 2 2 2 2" xfId="16333" xr:uid="{64E0DB38-C488-46B8-8C52-D7261877653C}"/>
    <cellStyle name="Normal 2 4 11 2 2 3" xfId="11851" xr:uid="{CB499EC5-C52A-4E1B-9010-BD77EF996994}"/>
    <cellStyle name="Normal 2 4 11 2 3" xfId="4315" xr:uid="{5C7B89D5-04D7-4F9C-A98F-D34A35CA2FC7}"/>
    <cellStyle name="Normal 2 4 11 2 3 2" xfId="8797" xr:uid="{CA1FD269-B045-4CF7-8AC4-9B15AB527102}"/>
    <cellStyle name="Normal 2 4 11 2 3 2 2" xfId="17827" xr:uid="{BD5031EE-39F5-4800-9248-5DE0FA173CB5}"/>
    <cellStyle name="Normal 2 4 11 2 3 3" xfId="13345" xr:uid="{E2D5BFF0-F862-4A35-BD5D-9F80DB530020}"/>
    <cellStyle name="Normal 2 4 11 2 4" xfId="5809" xr:uid="{034B8A41-64AD-4654-9FE3-7A027872C1BE}"/>
    <cellStyle name="Normal 2 4 11 2 4 2" xfId="14839" xr:uid="{9F4D27B2-2FE1-4C4C-BCE2-37F49525DFEC}"/>
    <cellStyle name="Normal 2 4 11 2 5" xfId="10357" xr:uid="{9E962EAD-B4FB-4BEC-A4A1-1811AB1C696E}"/>
    <cellStyle name="Normal 2 4 11 3" xfId="2074" xr:uid="{96C47365-2016-4949-A71B-4BBE4ED48A74}"/>
    <cellStyle name="Normal 2 4 11 3 2" xfId="6556" xr:uid="{33EACB08-8589-4847-BEC9-EEB0AA3AEFD3}"/>
    <cellStyle name="Normal 2 4 11 3 2 2" xfId="15586" xr:uid="{511166A8-7733-45C5-9340-5448BEAF3849}"/>
    <cellStyle name="Normal 2 4 11 3 3" xfId="11104" xr:uid="{8A5AD327-CA02-4526-8A3D-6A0E1325D5B2}"/>
    <cellStyle name="Normal 2 4 11 4" xfId="3568" xr:uid="{3B266F24-D85C-4BCA-ABFF-655B6EBECB00}"/>
    <cellStyle name="Normal 2 4 11 4 2" xfId="8050" xr:uid="{523B43A3-0610-4BDC-9C4D-E28A140ACFDA}"/>
    <cellStyle name="Normal 2 4 11 4 2 2" xfId="17080" xr:uid="{8167EEB3-5A1A-47B3-8E1D-57302BDE6BE2}"/>
    <cellStyle name="Normal 2 4 11 4 3" xfId="12598" xr:uid="{1C0337C0-3BF9-44CD-9E25-6B1666C972C4}"/>
    <cellStyle name="Normal 2 4 11 5" xfId="5062" xr:uid="{22FBCD1A-2B69-4882-9873-A8E74DB9304B}"/>
    <cellStyle name="Normal 2 4 11 5 2" xfId="14092" xr:uid="{0874EB4C-CF9D-48F3-8485-4602202C6E5C}"/>
    <cellStyle name="Normal 2 4 11 6" xfId="9610" xr:uid="{8F45BDEB-D871-4C18-BFFA-0B0CE5B4D1BC}"/>
    <cellStyle name="Normal 2 4 12" xfId="767" xr:uid="{7F8A0754-3895-4B1B-A954-CD017EC37217}"/>
    <cellStyle name="Normal 2 4 12 2" xfId="2261" xr:uid="{2FC75DCE-DA1B-4EB0-AD36-0DB56FF03A29}"/>
    <cellStyle name="Normal 2 4 12 2 2" xfId="6743" xr:uid="{DCCA175A-CCA0-4EF9-8502-67E5C0A59658}"/>
    <cellStyle name="Normal 2 4 12 2 2 2" xfId="15773" xr:uid="{83655A09-7AAA-4091-AFA2-2A280B8A5137}"/>
    <cellStyle name="Normal 2 4 12 2 3" xfId="11291" xr:uid="{68460947-9E37-45BA-A488-5728F39B269E}"/>
    <cellStyle name="Normal 2 4 12 3" xfId="3755" xr:uid="{30478E5C-7908-4CAA-80DE-77A4D38CC977}"/>
    <cellStyle name="Normal 2 4 12 3 2" xfId="8237" xr:uid="{1C77972A-B104-412E-9FB7-A76A285619B0}"/>
    <cellStyle name="Normal 2 4 12 3 2 2" xfId="17267" xr:uid="{D8B492AD-6F73-4E92-8BA4-816C7507EBF5}"/>
    <cellStyle name="Normal 2 4 12 3 3" xfId="12785" xr:uid="{A0C7E46D-F1F6-4DEF-B4A9-3397BFDA9A3E}"/>
    <cellStyle name="Normal 2 4 12 4" xfId="5249" xr:uid="{7C7CC08B-73C0-4FCF-BD0B-AE18B459B374}"/>
    <cellStyle name="Normal 2 4 12 4 2" xfId="14279" xr:uid="{D0F2EDA5-2DB8-4C7D-8737-FE6FD68873A9}"/>
    <cellStyle name="Normal 2 4 12 5" xfId="9797" xr:uid="{FE8A1572-623F-48BA-9E49-C816AAD2C896}"/>
    <cellStyle name="Normal 2 4 13" xfId="1516" xr:uid="{A3F56846-E46D-4EC4-9613-D2B4AC96BA61}"/>
    <cellStyle name="Normal 2 4 13 2" xfId="5998" xr:uid="{27B017E3-4B96-4D54-A875-8E55B689C224}"/>
    <cellStyle name="Normal 2 4 13 2 2" xfId="15028" xr:uid="{BD9C1823-8686-4569-8446-A15315F4FAA9}"/>
    <cellStyle name="Normal 2 4 13 3" xfId="10546" xr:uid="{770D4D24-9C32-406A-8D44-87830DCC80E5}"/>
    <cellStyle name="Normal 2 4 14" xfId="3010" xr:uid="{FE4ACF09-5BF1-430C-9D4C-2D5A2CA27EC1}"/>
    <cellStyle name="Normal 2 4 14 2" xfId="7492" xr:uid="{8DF9CCE4-0CF9-436B-8468-1F4AAABF6E4C}"/>
    <cellStyle name="Normal 2 4 14 2 2" xfId="16522" xr:uid="{7640DAEF-81EA-444E-9979-0ADA90DD2936}"/>
    <cellStyle name="Normal 2 4 14 3" xfId="12040" xr:uid="{59BD7783-A129-4EAA-A183-92D36D9917FA}"/>
    <cellStyle name="Normal 2 4 15" xfId="4504" xr:uid="{C345B7F8-D85E-4266-8E3C-76AB002F47FB}"/>
    <cellStyle name="Normal 2 4 15 2" xfId="13534" xr:uid="{3D6B6B8A-F1C6-40CE-A1F5-68ED10C349F2}"/>
    <cellStyle name="Normal 2 4 16" xfId="9052" xr:uid="{B1FE8C7F-D50C-4FF7-A43E-B1B2EF8EF0C9}"/>
    <cellStyle name="Normal 2 4 2" xfId="45" xr:uid="{25CA59A2-F042-4587-A81E-FBFA2D6EC0BB}"/>
    <cellStyle name="Normal 2 4 2 2" xfId="231" xr:uid="{58C2931B-0DA5-490E-81EA-B3573D6858C1}"/>
    <cellStyle name="Normal 2 4 2 2 2" xfId="976" xr:uid="{49640169-D41A-4ECF-ACDD-9F4A817D78D0}"/>
    <cellStyle name="Normal 2 4 2 2 2 2" xfId="2470" xr:uid="{A5447520-A372-43E5-8744-2033528ECFF9}"/>
    <cellStyle name="Normal 2 4 2 2 2 2 2" xfId="6952" xr:uid="{72123B7C-37AB-46CA-9FC5-07E7DB616485}"/>
    <cellStyle name="Normal 2 4 2 2 2 2 2 2" xfId="15982" xr:uid="{C90A15AF-BD3F-4F90-8A01-AD849347E740}"/>
    <cellStyle name="Normal 2 4 2 2 2 2 3" xfId="11500" xr:uid="{C7AF9DDE-206D-405F-ADAD-1F267FAC1159}"/>
    <cellStyle name="Normal 2 4 2 2 2 3" xfId="3964" xr:uid="{572B34DA-769F-4F1A-8067-5B97D4EBF320}"/>
    <cellStyle name="Normal 2 4 2 2 2 3 2" xfId="8446" xr:uid="{CF4DA7F6-2D4B-4D85-AB95-15CB841633AC}"/>
    <cellStyle name="Normal 2 4 2 2 2 3 2 2" xfId="17476" xr:uid="{80774E7B-2BE3-453B-886C-054E44DAC639}"/>
    <cellStyle name="Normal 2 4 2 2 2 3 3" xfId="12994" xr:uid="{93F5C2D6-7497-43FE-87CA-520016521B7E}"/>
    <cellStyle name="Normal 2 4 2 2 2 4" xfId="5458" xr:uid="{0AAA8A10-6082-4638-A07D-A164B63B79C4}"/>
    <cellStyle name="Normal 2 4 2 2 2 4 2" xfId="14488" xr:uid="{AA74E4F3-27FB-4404-A5FA-98B2D7989173}"/>
    <cellStyle name="Normal 2 4 2 2 2 5" xfId="10006" xr:uid="{3B6D9255-562D-4AD2-B65F-0FBA001ED12C}"/>
    <cellStyle name="Normal 2 4 2 2 3" xfId="1725" xr:uid="{B23D4B91-CAAC-48C7-A2E4-5696D1025B0A}"/>
    <cellStyle name="Normal 2 4 2 2 3 2" xfId="6207" xr:uid="{F22A2ACB-607C-4C71-8705-BDFFF396A729}"/>
    <cellStyle name="Normal 2 4 2 2 3 2 2" xfId="15237" xr:uid="{9BDFDF12-25AA-4190-A49F-B9A44DD7FB40}"/>
    <cellStyle name="Normal 2 4 2 2 3 3" xfId="10755" xr:uid="{4632C309-B326-4578-BF72-8F9068C4B136}"/>
    <cellStyle name="Normal 2 4 2 2 4" xfId="3219" xr:uid="{A949CDAD-D71A-4687-8040-B28FC6F049E5}"/>
    <cellStyle name="Normal 2 4 2 2 4 2" xfId="7701" xr:uid="{BDB269EA-D469-4CCC-8E21-B8C23F5C969D}"/>
    <cellStyle name="Normal 2 4 2 2 4 2 2" xfId="16731" xr:uid="{5875B298-4CD4-4F0D-8CDC-C84AFBA7D13E}"/>
    <cellStyle name="Normal 2 4 2 2 4 3" xfId="12249" xr:uid="{F2E2D38D-8C10-4E28-88EE-F79AB56C0845}"/>
    <cellStyle name="Normal 2 4 2 2 5" xfId="4713" xr:uid="{43C5CD60-7C40-4FC1-BF7E-C7CC1F573BB3}"/>
    <cellStyle name="Normal 2 4 2 2 5 2" xfId="13743" xr:uid="{70875D18-F853-40E9-8FAB-C27AB090BB97}"/>
    <cellStyle name="Normal 2 4 2 2 6" xfId="9261" xr:uid="{E1BA7D7E-E486-4DA6-A577-ADDCBCE90A54}"/>
    <cellStyle name="Normal 2 4 2 3" xfId="417" xr:uid="{8102B113-1F50-41A4-B2F6-2EF2EF7B50D8}"/>
    <cellStyle name="Normal 2 4 2 3 2" xfId="1164" xr:uid="{B1E01F37-B6D0-4FDB-9754-9A91A0B3478B}"/>
    <cellStyle name="Normal 2 4 2 3 2 2" xfId="2658" xr:uid="{A972798F-DAA0-4D0A-AF8D-42154C5D43C4}"/>
    <cellStyle name="Normal 2 4 2 3 2 2 2" xfId="7140" xr:uid="{2C159EFA-AD73-443E-981E-5B584BDA0720}"/>
    <cellStyle name="Normal 2 4 2 3 2 2 2 2" xfId="16170" xr:uid="{B3EC7844-FF22-4628-A9C9-8ED08898842C}"/>
    <cellStyle name="Normal 2 4 2 3 2 2 3" xfId="11688" xr:uid="{7752422F-CBC4-4130-B360-F8602B6A4746}"/>
    <cellStyle name="Normal 2 4 2 3 2 3" xfId="4152" xr:uid="{0C9F39E2-3D80-4E7F-9DE8-76AAB6628919}"/>
    <cellStyle name="Normal 2 4 2 3 2 3 2" xfId="8634" xr:uid="{D0E0F99E-153C-4245-B01F-E19D880CBE74}"/>
    <cellStyle name="Normal 2 4 2 3 2 3 2 2" xfId="17664" xr:uid="{925601F9-B993-422B-9ECA-0ED5CC9FC360}"/>
    <cellStyle name="Normal 2 4 2 3 2 3 3" xfId="13182" xr:uid="{98021C3F-3A98-4E37-A3B2-C61B2A2D37A9}"/>
    <cellStyle name="Normal 2 4 2 3 2 4" xfId="5646" xr:uid="{AFAF2322-81CB-4B86-BC82-60FB6521F0EF}"/>
    <cellStyle name="Normal 2 4 2 3 2 4 2" xfId="14676" xr:uid="{97538CB0-7BE3-4659-8FA5-5D7907B2D572}"/>
    <cellStyle name="Normal 2 4 2 3 2 5" xfId="10194" xr:uid="{C926EDA5-50BB-4A88-9952-DCDCE3A8BA6F}"/>
    <cellStyle name="Normal 2 4 2 3 3" xfId="1911" xr:uid="{AA0A280D-2435-41E5-92A7-0CC4CBF9A794}"/>
    <cellStyle name="Normal 2 4 2 3 3 2" xfId="6393" xr:uid="{27D5137B-ACEE-4277-BC60-F5B89928C176}"/>
    <cellStyle name="Normal 2 4 2 3 3 2 2" xfId="15423" xr:uid="{B2A3C420-A24A-41CF-8680-9F03BCB54236}"/>
    <cellStyle name="Normal 2 4 2 3 3 3" xfId="10941" xr:uid="{0D3694DA-0A74-4522-A63C-04BF59CF2249}"/>
    <cellStyle name="Normal 2 4 2 3 4" xfId="3405" xr:uid="{8A2E7DBF-B389-4463-8138-495DAFD39993}"/>
    <cellStyle name="Normal 2 4 2 3 4 2" xfId="7887" xr:uid="{134E8F13-05F2-4184-BF87-8955C8FB0C4A}"/>
    <cellStyle name="Normal 2 4 2 3 4 2 2" xfId="16917" xr:uid="{06501457-461B-465E-A106-A903E0785D90}"/>
    <cellStyle name="Normal 2 4 2 3 4 3" xfId="12435" xr:uid="{D9ED090D-E6EB-4697-9249-C8C56B9D6F2E}"/>
    <cellStyle name="Normal 2 4 2 3 5" xfId="4899" xr:uid="{3C970DB0-8300-44B5-90EA-259E09BF4DD5}"/>
    <cellStyle name="Normal 2 4 2 3 5 2" xfId="13929" xr:uid="{D8EFCEC0-111A-472C-8656-B27CB270F4C4}"/>
    <cellStyle name="Normal 2 4 2 3 6" xfId="9447" xr:uid="{4FF5768F-F252-45A5-AD95-07F772BEC50F}"/>
    <cellStyle name="Normal 2 4 2 4" xfId="603" xr:uid="{9C818B8F-FBA1-431F-AA3A-56B5CD04A4A0}"/>
    <cellStyle name="Normal 2 4 2 4 2" xfId="1350" xr:uid="{0ADEC69F-D947-4783-A75F-330B4BD0D79E}"/>
    <cellStyle name="Normal 2 4 2 4 2 2" xfId="2844" xr:uid="{2463328F-12F6-4796-ADD5-AA01B78CE2C2}"/>
    <cellStyle name="Normal 2 4 2 4 2 2 2" xfId="7326" xr:uid="{046B4310-A94B-4F33-B012-FA74DF5F427D}"/>
    <cellStyle name="Normal 2 4 2 4 2 2 2 2" xfId="16356" xr:uid="{8C5B3C97-2FFD-45B6-A4E0-A60F7D3B85D1}"/>
    <cellStyle name="Normal 2 4 2 4 2 2 3" xfId="11874" xr:uid="{EB81E4B4-7DA4-439B-B2CC-3D27AB70FC8A}"/>
    <cellStyle name="Normal 2 4 2 4 2 3" xfId="4338" xr:uid="{4BD3BDA7-E218-4AFB-8895-FB5FC4DB335E}"/>
    <cellStyle name="Normal 2 4 2 4 2 3 2" xfId="8820" xr:uid="{49AAF624-1FA7-4BB6-AA0C-7E002E1B20D4}"/>
    <cellStyle name="Normal 2 4 2 4 2 3 2 2" xfId="17850" xr:uid="{335DA1B3-467F-4BF5-9224-19CC28FFEC3C}"/>
    <cellStyle name="Normal 2 4 2 4 2 3 3" xfId="13368" xr:uid="{77733923-825A-4692-BEFA-C5695A8DF6A3}"/>
    <cellStyle name="Normal 2 4 2 4 2 4" xfId="5832" xr:uid="{5D1F238D-6288-43CE-AA0D-5EB82EAF480D}"/>
    <cellStyle name="Normal 2 4 2 4 2 4 2" xfId="14862" xr:uid="{DFBDED00-FFBC-4410-AAE1-1D0E58C52B69}"/>
    <cellStyle name="Normal 2 4 2 4 2 5" xfId="10380" xr:uid="{3F6F43DB-8760-4B78-9773-612F50A317C9}"/>
    <cellStyle name="Normal 2 4 2 4 3" xfId="2097" xr:uid="{DF788BFA-1260-4998-91C4-B10C433BCE73}"/>
    <cellStyle name="Normal 2 4 2 4 3 2" xfId="6579" xr:uid="{3EC1BA59-C0CE-4433-92EF-1E477FEDAD1F}"/>
    <cellStyle name="Normal 2 4 2 4 3 2 2" xfId="15609" xr:uid="{C4B548EC-BFC4-440C-96F7-F982EAB3D215}"/>
    <cellStyle name="Normal 2 4 2 4 3 3" xfId="11127" xr:uid="{A33AAEEF-D2DB-4538-A02E-F5173E7225E4}"/>
    <cellStyle name="Normal 2 4 2 4 4" xfId="3591" xr:uid="{0F54407B-5BA6-45AC-B3EB-C05909852A50}"/>
    <cellStyle name="Normal 2 4 2 4 4 2" xfId="8073" xr:uid="{D50FE2E3-1CC1-47D6-9DBB-504B10D933A7}"/>
    <cellStyle name="Normal 2 4 2 4 4 2 2" xfId="17103" xr:uid="{2C88CBFB-658A-4C86-BDD2-321FE45D71C4}"/>
    <cellStyle name="Normal 2 4 2 4 4 3" xfId="12621" xr:uid="{CA816BFB-D11E-43D3-96A8-740CBF6C8517}"/>
    <cellStyle name="Normal 2 4 2 4 5" xfId="5085" xr:uid="{DEC182DD-ABED-491F-83D7-78F907355BFE}"/>
    <cellStyle name="Normal 2 4 2 4 5 2" xfId="14115" xr:uid="{B5F4F076-AD56-494A-A3FA-191126B23C0C}"/>
    <cellStyle name="Normal 2 4 2 4 6" xfId="9633" xr:uid="{9E0A9220-767F-4E91-BE82-BBCC4619AB27}"/>
    <cellStyle name="Normal 2 4 2 5" xfId="790" xr:uid="{1BC029C1-A52A-4A61-B094-EC63381A6AFB}"/>
    <cellStyle name="Normal 2 4 2 5 2" xfId="2284" xr:uid="{1D83E7AB-B33A-4377-AA6C-ADF5F4ACEE03}"/>
    <cellStyle name="Normal 2 4 2 5 2 2" xfId="6766" xr:uid="{18112E93-878E-42EC-90F8-39BFB951EDD4}"/>
    <cellStyle name="Normal 2 4 2 5 2 2 2" xfId="15796" xr:uid="{B4C9B6C4-EBC1-446A-802B-07EC055CC44C}"/>
    <cellStyle name="Normal 2 4 2 5 2 3" xfId="11314" xr:uid="{2F346D6A-AD5E-41CA-BF57-524405944BF1}"/>
    <cellStyle name="Normal 2 4 2 5 3" xfId="3778" xr:uid="{2F560B32-CBD6-4CF9-BDF5-1572E9DF096C}"/>
    <cellStyle name="Normal 2 4 2 5 3 2" xfId="8260" xr:uid="{3A99ACC6-D075-4036-8100-8B7D147E41A4}"/>
    <cellStyle name="Normal 2 4 2 5 3 2 2" xfId="17290" xr:uid="{4E99EB51-5DAF-4FB9-B0AD-4DF2FBF36F1F}"/>
    <cellStyle name="Normal 2 4 2 5 3 3" xfId="12808" xr:uid="{43795B3D-7000-4F1B-978F-375C2A44965B}"/>
    <cellStyle name="Normal 2 4 2 5 4" xfId="5272" xr:uid="{39EE916D-50F2-4F30-862F-EFC0621F7DE8}"/>
    <cellStyle name="Normal 2 4 2 5 4 2" xfId="14302" xr:uid="{9511C4E7-E6B4-45DB-A64F-8651B270AC20}"/>
    <cellStyle name="Normal 2 4 2 5 5" xfId="9820" xr:uid="{057DA9DF-B64D-4CC9-A0F5-DC0986526CF0}"/>
    <cellStyle name="Normal 2 4 2 6" xfId="1539" xr:uid="{C99887E8-BC97-4408-9CE9-4C02157E1D9C}"/>
    <cellStyle name="Normal 2 4 2 6 2" xfId="6021" xr:uid="{D077B373-6C86-4393-BD4B-CD0E75FA4C91}"/>
    <cellStyle name="Normal 2 4 2 6 2 2" xfId="15051" xr:uid="{1E67363D-08E2-4522-8985-DB434CE8CD02}"/>
    <cellStyle name="Normal 2 4 2 6 3" xfId="10569" xr:uid="{334EA3C8-36A6-464D-91B4-8CEC2A16B249}"/>
    <cellStyle name="Normal 2 4 2 7" xfId="3033" xr:uid="{C61958E9-F58F-4CF8-A87D-848741AD7AEE}"/>
    <cellStyle name="Normal 2 4 2 7 2" xfId="7515" xr:uid="{118741F0-EAD2-43EB-8106-2400BA9FCF1D}"/>
    <cellStyle name="Normal 2 4 2 7 2 2" xfId="16545" xr:uid="{5E7DC5BF-C7FC-4EBF-A316-707E7538D61A}"/>
    <cellStyle name="Normal 2 4 2 7 3" xfId="12063" xr:uid="{7345E49D-69B1-4D52-95A8-5714FA15AA3A}"/>
    <cellStyle name="Normal 2 4 2 8" xfId="4527" xr:uid="{AF5E7290-A27B-4711-95AD-3F687300BFA4}"/>
    <cellStyle name="Normal 2 4 2 8 2" xfId="13557" xr:uid="{9A609072-AB59-4552-947A-AB3694876331}"/>
    <cellStyle name="Normal 2 4 2 9" xfId="9075" xr:uid="{8EBC12FA-EF95-4585-B3B8-D1E5FDCA8E3D}"/>
    <cellStyle name="Normal 2 4 3" xfId="68" xr:uid="{660BE58D-C685-40D8-80D2-C3CDF1856277}"/>
    <cellStyle name="Normal 2 4 3 2" xfId="254" xr:uid="{DDC6EF6E-EFBB-428E-AEEF-802D6877AA63}"/>
    <cellStyle name="Normal 2 4 3 2 2" xfId="999" xr:uid="{378EACDB-FA2C-461D-AD52-1A4C6DE4F96B}"/>
    <cellStyle name="Normal 2 4 3 2 2 2" xfId="2493" xr:uid="{969D94EE-327C-4298-927A-34BF5507753B}"/>
    <cellStyle name="Normal 2 4 3 2 2 2 2" xfId="6975" xr:uid="{31E38A5A-B3FE-4B0E-A408-9A6F0BEDA25B}"/>
    <cellStyle name="Normal 2 4 3 2 2 2 2 2" xfId="16005" xr:uid="{3D782588-1CEB-4D0D-A170-20BDB8B9C5B4}"/>
    <cellStyle name="Normal 2 4 3 2 2 2 3" xfId="11523" xr:uid="{7A0AF1C8-B903-4813-8D70-DF0FD0918D8F}"/>
    <cellStyle name="Normal 2 4 3 2 2 3" xfId="3987" xr:uid="{CEEF9C8D-A30D-463F-B99B-863CF0B04665}"/>
    <cellStyle name="Normal 2 4 3 2 2 3 2" xfId="8469" xr:uid="{146F6C45-B909-48F6-9934-7592B5A87221}"/>
    <cellStyle name="Normal 2 4 3 2 2 3 2 2" xfId="17499" xr:uid="{EFA47BD8-6FE0-4387-9FF5-FD681BCAD1A3}"/>
    <cellStyle name="Normal 2 4 3 2 2 3 3" xfId="13017" xr:uid="{CD8CFE63-42FE-41E9-99C7-81A4AEE77E8B}"/>
    <cellStyle name="Normal 2 4 3 2 2 4" xfId="5481" xr:uid="{64BF60BF-86F8-423F-A419-3B6ADBC4BCC7}"/>
    <cellStyle name="Normal 2 4 3 2 2 4 2" xfId="14511" xr:uid="{76C5B3A2-E124-4D60-8D41-7A83D29CC8B5}"/>
    <cellStyle name="Normal 2 4 3 2 2 5" xfId="10029" xr:uid="{2612327C-6BA3-4781-8ED8-CB579A1EED36}"/>
    <cellStyle name="Normal 2 4 3 2 3" xfId="1748" xr:uid="{9A5F2E60-5D99-4904-8DB6-EC6B81376BA8}"/>
    <cellStyle name="Normal 2 4 3 2 3 2" xfId="6230" xr:uid="{9ED2CDB8-5021-42E5-9A5A-52C13B3E4824}"/>
    <cellStyle name="Normal 2 4 3 2 3 2 2" xfId="15260" xr:uid="{04AC4B20-16C2-4DB9-8C13-CE3B2A04F3F8}"/>
    <cellStyle name="Normal 2 4 3 2 3 3" xfId="10778" xr:uid="{0D71CC22-7CB3-4367-A481-315EDF3E5F99}"/>
    <cellStyle name="Normal 2 4 3 2 4" xfId="3242" xr:uid="{75A4D042-C412-4286-9459-ECFB0D9CFC2E}"/>
    <cellStyle name="Normal 2 4 3 2 4 2" xfId="7724" xr:uid="{0E894B00-0914-4998-8BE7-439DDEEDE442}"/>
    <cellStyle name="Normal 2 4 3 2 4 2 2" xfId="16754" xr:uid="{803BD484-2F81-4E77-B6F1-5A1C57047C35}"/>
    <cellStyle name="Normal 2 4 3 2 4 3" xfId="12272" xr:uid="{62EE7D68-F64C-41F2-9C9D-8FBA4BC4AB1D}"/>
    <cellStyle name="Normal 2 4 3 2 5" xfId="4736" xr:uid="{BE7B91F3-E5D6-45AA-B534-030E7D52CCEF}"/>
    <cellStyle name="Normal 2 4 3 2 5 2" xfId="13766" xr:uid="{817BC385-79D0-4A5F-BF99-8982F1C29500}"/>
    <cellStyle name="Normal 2 4 3 2 6" xfId="9284" xr:uid="{FB87419C-93B7-41DF-BEA3-FA5B749317DF}"/>
    <cellStyle name="Normal 2 4 3 3" xfId="440" xr:uid="{E8E88D18-6351-490C-AE8F-95E0DCFC5224}"/>
    <cellStyle name="Normal 2 4 3 3 2" xfId="1187" xr:uid="{7B86D1B9-90A3-4691-999B-97F862EE5172}"/>
    <cellStyle name="Normal 2 4 3 3 2 2" xfId="2681" xr:uid="{CE5DDBC7-424F-4BE8-96A0-73B187A37A78}"/>
    <cellStyle name="Normal 2 4 3 3 2 2 2" xfId="7163" xr:uid="{2B865D55-007E-45C3-A6A1-B1556767E74B}"/>
    <cellStyle name="Normal 2 4 3 3 2 2 2 2" xfId="16193" xr:uid="{4DA5D9FC-D78D-43B9-93CB-D62F51F6F6AC}"/>
    <cellStyle name="Normal 2 4 3 3 2 2 3" xfId="11711" xr:uid="{3C651827-5FF0-44E4-888B-0B4DEB81CEE7}"/>
    <cellStyle name="Normal 2 4 3 3 2 3" xfId="4175" xr:uid="{94AF00A9-7165-4C54-8571-16B5675C81F0}"/>
    <cellStyle name="Normal 2 4 3 3 2 3 2" xfId="8657" xr:uid="{98ED3591-802A-47ED-9AF6-E9AD2A73AD68}"/>
    <cellStyle name="Normal 2 4 3 3 2 3 2 2" xfId="17687" xr:uid="{530AD989-3568-4070-896D-65EBB823A339}"/>
    <cellStyle name="Normal 2 4 3 3 2 3 3" xfId="13205" xr:uid="{5B22B1D0-7991-40CA-BC5D-3C6938525CB9}"/>
    <cellStyle name="Normal 2 4 3 3 2 4" xfId="5669" xr:uid="{B14FDB03-9120-44D3-866E-7AF907B5B5A6}"/>
    <cellStyle name="Normal 2 4 3 3 2 4 2" xfId="14699" xr:uid="{8941CBFC-4716-47D0-A69F-311EBBBAC5B1}"/>
    <cellStyle name="Normal 2 4 3 3 2 5" xfId="10217" xr:uid="{D2F393F4-F247-4DA0-B02C-DA2E98B9E8B5}"/>
    <cellStyle name="Normal 2 4 3 3 3" xfId="1934" xr:uid="{68FADBF8-AEC2-43AB-AB53-56ED9D79EAA2}"/>
    <cellStyle name="Normal 2 4 3 3 3 2" xfId="6416" xr:uid="{57517F79-569F-4C81-A1FC-FBEAF6A923DF}"/>
    <cellStyle name="Normal 2 4 3 3 3 2 2" xfId="15446" xr:uid="{57A5D70F-A022-4B9D-B8E7-5D5DBBBC9DAB}"/>
    <cellStyle name="Normal 2 4 3 3 3 3" xfId="10964" xr:uid="{91D1244C-3927-47B9-97BC-B0C00AD2045A}"/>
    <cellStyle name="Normal 2 4 3 3 4" xfId="3428" xr:uid="{482D2173-F727-458E-9FB3-804ED4347806}"/>
    <cellStyle name="Normal 2 4 3 3 4 2" xfId="7910" xr:uid="{D24406CC-BBFD-4FF6-B8CA-4AA8A54DF8E9}"/>
    <cellStyle name="Normal 2 4 3 3 4 2 2" xfId="16940" xr:uid="{3CDCBB6A-2149-4003-8535-18AC73EE50D6}"/>
    <cellStyle name="Normal 2 4 3 3 4 3" xfId="12458" xr:uid="{6558C41B-7DBC-4BBA-B777-8F29F6AA684F}"/>
    <cellStyle name="Normal 2 4 3 3 5" xfId="4922" xr:uid="{03EF2D7D-1DF5-46C9-A250-6209EE76EF89}"/>
    <cellStyle name="Normal 2 4 3 3 5 2" xfId="13952" xr:uid="{20E46DCE-CE07-4EF6-A3A3-6064683428C8}"/>
    <cellStyle name="Normal 2 4 3 3 6" xfId="9470" xr:uid="{FD31C755-372A-4059-BAF0-652F41D39595}"/>
    <cellStyle name="Normal 2 4 3 4" xfId="626" xr:uid="{98043AE5-9B60-4B96-BAD9-543BC60AC478}"/>
    <cellStyle name="Normal 2 4 3 4 2" xfId="1373" xr:uid="{F13E88BA-469A-434E-B19C-B184AF1054FB}"/>
    <cellStyle name="Normal 2 4 3 4 2 2" xfId="2867" xr:uid="{BB684793-BC89-45BD-A3B3-BBF88D74509C}"/>
    <cellStyle name="Normal 2 4 3 4 2 2 2" xfId="7349" xr:uid="{42D198B1-3402-417C-B783-7282D7D57702}"/>
    <cellStyle name="Normal 2 4 3 4 2 2 2 2" xfId="16379" xr:uid="{2C2372C4-DD50-4413-8B88-708D12E1501C}"/>
    <cellStyle name="Normal 2 4 3 4 2 2 3" xfId="11897" xr:uid="{884388D6-04AA-4F47-9C7D-64C4602E2777}"/>
    <cellStyle name="Normal 2 4 3 4 2 3" xfId="4361" xr:uid="{CC12A86D-7242-4FC6-A63C-273D33EFA599}"/>
    <cellStyle name="Normal 2 4 3 4 2 3 2" xfId="8843" xr:uid="{7B09FE50-F317-418D-95F4-12D15497032D}"/>
    <cellStyle name="Normal 2 4 3 4 2 3 2 2" xfId="17873" xr:uid="{E815AA4C-ED85-4E48-997C-AD47F6A77C03}"/>
    <cellStyle name="Normal 2 4 3 4 2 3 3" xfId="13391" xr:uid="{97904D12-523E-4586-9D8D-92F3213CB7D9}"/>
    <cellStyle name="Normal 2 4 3 4 2 4" xfId="5855" xr:uid="{1558F2CC-C9AE-4ABB-8BD3-1F5C6F84C34C}"/>
    <cellStyle name="Normal 2 4 3 4 2 4 2" xfId="14885" xr:uid="{F97A0D1E-D948-4D23-AC01-96AEF3811613}"/>
    <cellStyle name="Normal 2 4 3 4 2 5" xfId="10403" xr:uid="{4A303B12-C9AB-452F-BF3C-49898DFD8C91}"/>
    <cellStyle name="Normal 2 4 3 4 3" xfId="2120" xr:uid="{C59AD1D6-EAEA-4A20-B589-783D10B7012D}"/>
    <cellStyle name="Normal 2 4 3 4 3 2" xfId="6602" xr:uid="{0A3E53DC-5100-4375-AD2F-AE7B11578ED5}"/>
    <cellStyle name="Normal 2 4 3 4 3 2 2" xfId="15632" xr:uid="{ABECA2F2-5550-4E91-93CE-FAAD27969F98}"/>
    <cellStyle name="Normal 2 4 3 4 3 3" xfId="11150" xr:uid="{F3D5F79F-02B4-4595-BA45-6FE666C2AEE2}"/>
    <cellStyle name="Normal 2 4 3 4 4" xfId="3614" xr:uid="{861D19AC-BF71-4C47-857D-954F49E33484}"/>
    <cellStyle name="Normal 2 4 3 4 4 2" xfId="8096" xr:uid="{D5A3C9E5-975B-4FE4-867C-CA3A34CC4290}"/>
    <cellStyle name="Normal 2 4 3 4 4 2 2" xfId="17126" xr:uid="{D017E91F-3AC8-497D-A113-7F1FD2ACFB02}"/>
    <cellStyle name="Normal 2 4 3 4 4 3" xfId="12644" xr:uid="{C88BC355-4081-4E89-9FF0-73F28C2E9BF5}"/>
    <cellStyle name="Normal 2 4 3 4 5" xfId="5108" xr:uid="{2157913F-8A0D-4977-9EDE-C7C90D98FDAA}"/>
    <cellStyle name="Normal 2 4 3 4 5 2" xfId="14138" xr:uid="{6675FB9D-1102-4179-9BBC-007996726063}"/>
    <cellStyle name="Normal 2 4 3 4 6" xfId="9656" xr:uid="{9A5FD95D-407E-438D-B090-D5E8DCE19E6F}"/>
    <cellStyle name="Normal 2 4 3 5" xfId="813" xr:uid="{87AA62EE-9730-4AB9-ABC1-B53DA2EAB421}"/>
    <cellStyle name="Normal 2 4 3 5 2" xfId="2307" xr:uid="{8FF9064E-95D2-4C76-A5CD-C2D64577B76C}"/>
    <cellStyle name="Normal 2 4 3 5 2 2" xfId="6789" xr:uid="{ED7C75CD-CCCF-4330-B42D-D5DF5900FC25}"/>
    <cellStyle name="Normal 2 4 3 5 2 2 2" xfId="15819" xr:uid="{366DCC56-7F22-46FB-9A71-F8DFAF5E8D2C}"/>
    <cellStyle name="Normal 2 4 3 5 2 3" xfId="11337" xr:uid="{4555E85E-09F2-45A3-B365-89B1B2713129}"/>
    <cellStyle name="Normal 2 4 3 5 3" xfId="3801" xr:uid="{7890E42B-E72E-4006-94E5-C23B340CF2E0}"/>
    <cellStyle name="Normal 2 4 3 5 3 2" xfId="8283" xr:uid="{987610A5-29BF-41CE-A888-D41C5E3735F6}"/>
    <cellStyle name="Normal 2 4 3 5 3 2 2" xfId="17313" xr:uid="{6366F089-F114-4FF0-82C3-236C5A5E8961}"/>
    <cellStyle name="Normal 2 4 3 5 3 3" xfId="12831" xr:uid="{811E4AB4-E504-4F7D-82E8-C845FF7B4366}"/>
    <cellStyle name="Normal 2 4 3 5 4" xfId="5295" xr:uid="{A531A641-88D1-49F6-AD9B-E0DA4BDF43CF}"/>
    <cellStyle name="Normal 2 4 3 5 4 2" xfId="14325" xr:uid="{4B727697-E320-4567-B2A0-AE461DFB29B8}"/>
    <cellStyle name="Normal 2 4 3 5 5" xfId="9843" xr:uid="{D0B027AA-F89C-4767-BC31-4F0EF773D3E8}"/>
    <cellStyle name="Normal 2 4 3 6" xfId="1562" xr:uid="{C7D1BC9A-A3D1-49A0-B840-A35701D7C9A0}"/>
    <cellStyle name="Normal 2 4 3 6 2" xfId="6044" xr:uid="{AFE51746-7058-412A-9095-7980E208C0BD}"/>
    <cellStyle name="Normal 2 4 3 6 2 2" xfId="15074" xr:uid="{E269A6E6-9495-41C6-A1C0-8EA3A82B86C3}"/>
    <cellStyle name="Normal 2 4 3 6 3" xfId="10592" xr:uid="{73A72A72-A8D9-4C97-A999-5B55F1EA853E}"/>
    <cellStyle name="Normal 2 4 3 7" xfId="3056" xr:uid="{C68446B1-57D4-40BF-BADE-234B1D5187E5}"/>
    <cellStyle name="Normal 2 4 3 7 2" xfId="7538" xr:uid="{ED9F7192-8C08-46F9-99DF-9DECBF11F9AD}"/>
    <cellStyle name="Normal 2 4 3 7 2 2" xfId="16568" xr:uid="{EA8B10E9-3895-4363-861C-83AE5DE2628F}"/>
    <cellStyle name="Normal 2 4 3 7 3" xfId="12086" xr:uid="{ED63528F-228A-4B4F-9C26-9EC234FB8406}"/>
    <cellStyle name="Normal 2 4 3 8" xfId="4550" xr:uid="{C0FBBDCA-0910-486D-AD14-5E94F6F6985E}"/>
    <cellStyle name="Normal 2 4 3 8 2" xfId="13580" xr:uid="{236506A4-0FF4-4642-AB08-27D7B6F7583C}"/>
    <cellStyle name="Normal 2 4 3 9" xfId="9098" xr:uid="{50D5F724-106E-4147-A36A-5EEDC215BAA5}"/>
    <cellStyle name="Normal 2 4 4" xfId="92" xr:uid="{158EE402-4D9E-4080-96CD-66C5F21AF06D}"/>
    <cellStyle name="Normal 2 4 4 2" xfId="278" xr:uid="{23AE1600-67C8-4184-BC80-FC8818BEFA3C}"/>
    <cellStyle name="Normal 2 4 4 2 2" xfId="1022" xr:uid="{D81FA566-6B04-40F7-AF81-64C5D8AE1EFD}"/>
    <cellStyle name="Normal 2 4 4 2 2 2" xfId="2516" xr:uid="{ED9AF9A3-619B-4AFE-9AAD-FBDE4E0D6AB2}"/>
    <cellStyle name="Normal 2 4 4 2 2 2 2" xfId="6998" xr:uid="{99F8918B-3E11-4420-96B0-4FCCDC8E386A}"/>
    <cellStyle name="Normal 2 4 4 2 2 2 2 2" xfId="16028" xr:uid="{2AEA2088-9E3A-4418-BC23-F6F8065363EE}"/>
    <cellStyle name="Normal 2 4 4 2 2 2 3" xfId="11546" xr:uid="{75A004C4-376C-4697-8ED9-0B0735290B1D}"/>
    <cellStyle name="Normal 2 4 4 2 2 3" xfId="4010" xr:uid="{76994231-AB94-4509-A3AD-CC2D8E4BB576}"/>
    <cellStyle name="Normal 2 4 4 2 2 3 2" xfId="8492" xr:uid="{AF558903-4A22-4AD3-BA91-82F4F6AF12F2}"/>
    <cellStyle name="Normal 2 4 4 2 2 3 2 2" xfId="17522" xr:uid="{55DFE6DE-534F-40E6-9E64-FE7F158BC639}"/>
    <cellStyle name="Normal 2 4 4 2 2 3 3" xfId="13040" xr:uid="{D9674139-E5AA-4400-ACA8-B3EF56786823}"/>
    <cellStyle name="Normal 2 4 4 2 2 4" xfId="5504" xr:uid="{4DA8369D-E156-4535-8623-D0F0205C80D6}"/>
    <cellStyle name="Normal 2 4 4 2 2 4 2" xfId="14534" xr:uid="{3058C5A1-00F5-4EA1-BB4E-C6EE1E2F56B5}"/>
    <cellStyle name="Normal 2 4 4 2 2 5" xfId="10052" xr:uid="{82026CE8-5529-4EE0-A16F-BF0A8823AF9D}"/>
    <cellStyle name="Normal 2 4 4 2 3" xfId="1772" xr:uid="{7FF3B81F-0291-4F9D-B968-9287DE0B6EBE}"/>
    <cellStyle name="Normal 2 4 4 2 3 2" xfId="6254" xr:uid="{51CF3459-B808-4811-867E-2FF62B4E6B9A}"/>
    <cellStyle name="Normal 2 4 4 2 3 2 2" xfId="15284" xr:uid="{81BE4DE7-E144-4FE7-ADA8-A69DA31C17E5}"/>
    <cellStyle name="Normal 2 4 4 2 3 3" xfId="10802" xr:uid="{BCC7CEE4-05D7-4DF1-8A7B-BA299FDA09FA}"/>
    <cellStyle name="Normal 2 4 4 2 4" xfId="3266" xr:uid="{48B2E839-5D07-4EA2-A235-19EA727B12C0}"/>
    <cellStyle name="Normal 2 4 4 2 4 2" xfId="7748" xr:uid="{154348C9-2820-4B16-9B86-0C0D79FD2F1D}"/>
    <cellStyle name="Normal 2 4 4 2 4 2 2" xfId="16778" xr:uid="{7A1B11BA-6394-4D87-B601-4008AB6AC6AF}"/>
    <cellStyle name="Normal 2 4 4 2 4 3" xfId="12296" xr:uid="{2CFF2CD5-4AF8-416B-9612-7096E6757031}"/>
    <cellStyle name="Normal 2 4 4 2 5" xfId="4760" xr:uid="{BFE74385-E0B5-4CAD-B6B4-70F06EEB1499}"/>
    <cellStyle name="Normal 2 4 4 2 5 2" xfId="13790" xr:uid="{85543769-D0E6-40B9-AD83-AB3E91653A99}"/>
    <cellStyle name="Normal 2 4 4 2 6" xfId="9308" xr:uid="{10FF652D-7C48-4F10-AFA4-E1A9A9F960F6}"/>
    <cellStyle name="Normal 2 4 4 3" xfId="464" xr:uid="{7C9741DA-DA30-4E84-9BEF-8CDE65A03433}"/>
    <cellStyle name="Normal 2 4 4 3 2" xfId="1211" xr:uid="{E2150802-7BF5-4FBC-8909-1C40FD1627C3}"/>
    <cellStyle name="Normal 2 4 4 3 2 2" xfId="2705" xr:uid="{A7644119-5133-43CD-BA88-E3E004DE6114}"/>
    <cellStyle name="Normal 2 4 4 3 2 2 2" xfId="7187" xr:uid="{223D04FC-2365-49EC-AD30-78C2793AA139}"/>
    <cellStyle name="Normal 2 4 4 3 2 2 2 2" xfId="16217" xr:uid="{DF0F7406-BF9C-47EA-A146-DECFFEABBB9F}"/>
    <cellStyle name="Normal 2 4 4 3 2 2 3" xfId="11735" xr:uid="{3F7FF3D3-9001-49D7-9508-EAE7F022F2B5}"/>
    <cellStyle name="Normal 2 4 4 3 2 3" xfId="4199" xr:uid="{9B5EE357-21C1-4003-8F85-4DF396326E72}"/>
    <cellStyle name="Normal 2 4 4 3 2 3 2" xfId="8681" xr:uid="{B354B70B-FD32-45FD-B360-3876023DA5A9}"/>
    <cellStyle name="Normal 2 4 4 3 2 3 2 2" xfId="17711" xr:uid="{9AE21985-6265-48EC-BF3B-CCE85F392FF5}"/>
    <cellStyle name="Normal 2 4 4 3 2 3 3" xfId="13229" xr:uid="{B31D29FF-49DB-47DF-BB00-DB117EFFEA80}"/>
    <cellStyle name="Normal 2 4 4 3 2 4" xfId="5693" xr:uid="{A856F802-CACB-4C15-84D5-DABAB785A0D6}"/>
    <cellStyle name="Normal 2 4 4 3 2 4 2" xfId="14723" xr:uid="{D5DA53D1-3BF0-4486-83B3-AD2631DCD3FD}"/>
    <cellStyle name="Normal 2 4 4 3 2 5" xfId="10241" xr:uid="{4E785BDC-272D-42A4-B3AA-BAC120F9ED90}"/>
    <cellStyle name="Normal 2 4 4 3 3" xfId="1958" xr:uid="{8A62C926-EFBA-42BB-9447-9B06631CAF38}"/>
    <cellStyle name="Normal 2 4 4 3 3 2" xfId="6440" xr:uid="{F821DE26-B7F4-43E8-84F0-C88FC0C24A10}"/>
    <cellStyle name="Normal 2 4 4 3 3 2 2" xfId="15470" xr:uid="{B315D07D-2F50-4286-AEC6-280E21AE515C}"/>
    <cellStyle name="Normal 2 4 4 3 3 3" xfId="10988" xr:uid="{90B4A24D-43CC-4A17-ACDE-40CD507FBA68}"/>
    <cellStyle name="Normal 2 4 4 3 4" xfId="3452" xr:uid="{9005CD79-24B2-4981-8B01-E6F1CBAE60ED}"/>
    <cellStyle name="Normal 2 4 4 3 4 2" xfId="7934" xr:uid="{73412973-7748-4E42-9931-206703582EC9}"/>
    <cellStyle name="Normal 2 4 4 3 4 2 2" xfId="16964" xr:uid="{66A46A16-E021-41DA-902D-FA23D29906A9}"/>
    <cellStyle name="Normal 2 4 4 3 4 3" xfId="12482" xr:uid="{61B77E3B-4F5C-4483-B51D-BB92360C2CAB}"/>
    <cellStyle name="Normal 2 4 4 3 5" xfId="4946" xr:uid="{45F073EE-F18E-4702-9314-97F69BC7C1F7}"/>
    <cellStyle name="Normal 2 4 4 3 5 2" xfId="13976" xr:uid="{8CAF500D-BD7B-4161-B519-D175842FB20A}"/>
    <cellStyle name="Normal 2 4 4 3 6" xfId="9494" xr:uid="{31E10F63-314D-46F2-B3B8-FB7E25397A58}"/>
    <cellStyle name="Normal 2 4 4 4" xfId="650" xr:uid="{28F43DCA-4E03-4AE0-B49C-FB2A7A434D81}"/>
    <cellStyle name="Normal 2 4 4 4 2" xfId="1397" xr:uid="{3BECAB36-2E39-4F8A-B050-BE9305630B7A}"/>
    <cellStyle name="Normal 2 4 4 4 2 2" xfId="2891" xr:uid="{79FF1538-1094-4F71-AE4E-1E3CB2C9D8AC}"/>
    <cellStyle name="Normal 2 4 4 4 2 2 2" xfId="7373" xr:uid="{E38F7FDD-AB14-4FB6-BC54-41B2F93407C8}"/>
    <cellStyle name="Normal 2 4 4 4 2 2 2 2" xfId="16403" xr:uid="{5B367738-7BB2-465F-B3C4-6980571662CA}"/>
    <cellStyle name="Normal 2 4 4 4 2 2 3" xfId="11921" xr:uid="{8C609CE9-C4A6-4AB0-8C87-FE199BA934CA}"/>
    <cellStyle name="Normal 2 4 4 4 2 3" xfId="4385" xr:uid="{8D9E4862-2CFE-466E-898A-04AFCAB6AC2E}"/>
    <cellStyle name="Normal 2 4 4 4 2 3 2" xfId="8867" xr:uid="{8394A2A5-BC28-4104-9693-FAAC082C8CA1}"/>
    <cellStyle name="Normal 2 4 4 4 2 3 2 2" xfId="17897" xr:uid="{A60F48E3-5295-4C0D-8227-CB4CDA232F2F}"/>
    <cellStyle name="Normal 2 4 4 4 2 3 3" xfId="13415" xr:uid="{FEAB5D73-3B39-4617-88FB-EE5FAB9A3F60}"/>
    <cellStyle name="Normal 2 4 4 4 2 4" xfId="5879" xr:uid="{6A794C77-9F45-4BB3-8CCF-FE5A96384943}"/>
    <cellStyle name="Normal 2 4 4 4 2 4 2" xfId="14909" xr:uid="{371ED5ED-E9C5-4732-AFA3-87DFACD50A54}"/>
    <cellStyle name="Normal 2 4 4 4 2 5" xfId="10427" xr:uid="{FF506032-C98E-4AAF-8BDC-C4955EAE8E5E}"/>
    <cellStyle name="Normal 2 4 4 4 3" xfId="2144" xr:uid="{5D0A54DC-4819-4D3C-8449-47BAE74BF567}"/>
    <cellStyle name="Normal 2 4 4 4 3 2" xfId="6626" xr:uid="{8F84DB20-4A61-4A51-AAB2-90DFA4C8DAE0}"/>
    <cellStyle name="Normal 2 4 4 4 3 2 2" xfId="15656" xr:uid="{6DF70978-2949-4C24-AC10-74A9AD58684E}"/>
    <cellStyle name="Normal 2 4 4 4 3 3" xfId="11174" xr:uid="{CA14CD95-A1FC-4A29-AEE6-6F5FBE98CBDE}"/>
    <cellStyle name="Normal 2 4 4 4 4" xfId="3638" xr:uid="{46B0D83D-6101-45A5-B84C-FB713A796830}"/>
    <cellStyle name="Normal 2 4 4 4 4 2" xfId="8120" xr:uid="{D644CF6B-AF83-44E2-8EA7-34AFADA03F84}"/>
    <cellStyle name="Normal 2 4 4 4 4 2 2" xfId="17150" xr:uid="{689638DC-2323-40DE-B0B1-0153409E6185}"/>
    <cellStyle name="Normal 2 4 4 4 4 3" xfId="12668" xr:uid="{19CC0BB4-2BB2-4477-9BDE-1B3B7F683FA0}"/>
    <cellStyle name="Normal 2 4 4 4 5" xfId="5132" xr:uid="{118FF205-BBE4-4511-A347-BF0E678E11A6}"/>
    <cellStyle name="Normal 2 4 4 4 5 2" xfId="14162" xr:uid="{3629524B-6605-440B-ABDE-AC488FB75072}"/>
    <cellStyle name="Normal 2 4 4 4 6" xfId="9680" xr:uid="{2DA3A55E-13F1-4028-87AE-C776574E4DEC}"/>
    <cellStyle name="Normal 2 4 4 5" xfId="837" xr:uid="{3358F89F-0898-4F60-A3A0-86EAE6DAEE72}"/>
    <cellStyle name="Normal 2 4 4 5 2" xfId="2331" xr:uid="{355DBB9C-AC39-4AB9-8A47-F35DBE0D81FE}"/>
    <cellStyle name="Normal 2 4 4 5 2 2" xfId="6813" xr:uid="{03CDE942-EED0-46B1-9245-E1745ACF8845}"/>
    <cellStyle name="Normal 2 4 4 5 2 2 2" xfId="15843" xr:uid="{E88851D8-AC1B-4E2B-8273-2743D1316FD0}"/>
    <cellStyle name="Normal 2 4 4 5 2 3" xfId="11361" xr:uid="{1E8C7BF1-199F-4749-8A61-5D52155B4006}"/>
    <cellStyle name="Normal 2 4 4 5 3" xfId="3825" xr:uid="{31DF75DB-4487-4A3C-8CA8-C23A22BB51AD}"/>
    <cellStyle name="Normal 2 4 4 5 3 2" xfId="8307" xr:uid="{67F39222-6EAE-4C9C-A59F-8CA33636EEA8}"/>
    <cellStyle name="Normal 2 4 4 5 3 2 2" xfId="17337" xr:uid="{0AFC2459-726C-4200-A70D-DED52186FE9A}"/>
    <cellStyle name="Normal 2 4 4 5 3 3" xfId="12855" xr:uid="{68C07BC4-71E9-42EE-AB49-0B1A3C5FB7E3}"/>
    <cellStyle name="Normal 2 4 4 5 4" xfId="5319" xr:uid="{D30081C9-4F42-4712-90DB-9D25F014EC0E}"/>
    <cellStyle name="Normal 2 4 4 5 4 2" xfId="14349" xr:uid="{9C223EFA-CAC8-49AA-91B1-EFB2444D78BB}"/>
    <cellStyle name="Normal 2 4 4 5 5" xfId="9867" xr:uid="{CF215E77-B84B-4D3D-9938-EBA2F36BF000}"/>
    <cellStyle name="Normal 2 4 4 6" xfId="1586" xr:uid="{D97BB820-9483-442E-9599-08CB0AB51CA8}"/>
    <cellStyle name="Normal 2 4 4 6 2" xfId="6068" xr:uid="{CDC4653C-AE3A-4374-89B4-FBA3D6B501E4}"/>
    <cellStyle name="Normal 2 4 4 6 2 2" xfId="15098" xr:uid="{D5E36CE8-593C-4107-B36C-0E8633832758}"/>
    <cellStyle name="Normal 2 4 4 6 3" xfId="10616" xr:uid="{EA6CCC47-05E0-4CFA-91EB-E42E2B7B27EA}"/>
    <cellStyle name="Normal 2 4 4 7" xfId="3080" xr:uid="{9C1ABFA1-EF5E-4F55-8872-84BED5CF7B9B}"/>
    <cellStyle name="Normal 2 4 4 7 2" xfId="7562" xr:uid="{D3A13D29-96B5-4196-B0C7-72D187F08830}"/>
    <cellStyle name="Normal 2 4 4 7 2 2" xfId="16592" xr:uid="{217C743F-34A3-4C1E-8BA9-3F6D91FE89B9}"/>
    <cellStyle name="Normal 2 4 4 7 3" xfId="12110" xr:uid="{D287AD1D-240A-49D8-99A3-08FF5AA669AE}"/>
    <cellStyle name="Normal 2 4 4 8" xfId="4574" xr:uid="{0A84BC0F-B042-4A66-BF7A-DE05EE095E0F}"/>
    <cellStyle name="Normal 2 4 4 8 2" xfId="13604" xr:uid="{6B9D90FE-B793-466C-AEC9-28C22A55BE24}"/>
    <cellStyle name="Normal 2 4 4 9" xfId="9122" xr:uid="{FD493EF5-0B87-4671-A368-88D8E8A81D06}"/>
    <cellStyle name="Normal 2 4 5" xfId="113" xr:uid="{1F26DF43-02A6-4560-96C9-FDA8F350C156}"/>
    <cellStyle name="Normal 2 4 5 2" xfId="299" xr:uid="{227FFF6E-8335-492F-B414-2370B23730BC}"/>
    <cellStyle name="Normal 2 4 5 2 2" xfId="1042" xr:uid="{B8560224-DD84-45C6-926A-7351EDDFA92F}"/>
    <cellStyle name="Normal 2 4 5 2 2 2" xfId="2536" xr:uid="{AAB3F07F-4683-4F05-BE39-69660DDA3757}"/>
    <cellStyle name="Normal 2 4 5 2 2 2 2" xfId="7018" xr:uid="{7685269F-86C8-4BD0-9FB2-ECDFA8EDD66E}"/>
    <cellStyle name="Normal 2 4 5 2 2 2 2 2" xfId="16048" xr:uid="{209F9875-7A63-4C77-9F40-8586F350109E}"/>
    <cellStyle name="Normal 2 4 5 2 2 2 3" xfId="11566" xr:uid="{BBF53C3F-94C2-4DF6-AFA3-811B30C525DF}"/>
    <cellStyle name="Normal 2 4 5 2 2 3" xfId="4030" xr:uid="{5056E124-78C9-496D-B774-6F693A03F925}"/>
    <cellStyle name="Normal 2 4 5 2 2 3 2" xfId="8512" xr:uid="{D5D05305-831A-4253-B4EA-CA1C56C1C6A2}"/>
    <cellStyle name="Normal 2 4 5 2 2 3 2 2" xfId="17542" xr:uid="{2CBF5417-85D0-4E15-9E5E-958E4A517FE8}"/>
    <cellStyle name="Normal 2 4 5 2 2 3 3" xfId="13060" xr:uid="{E86B5353-9285-4445-905F-1FC87384AFAE}"/>
    <cellStyle name="Normal 2 4 5 2 2 4" xfId="5524" xr:uid="{E1F664B3-ABCA-4181-B7AF-43D082A22575}"/>
    <cellStyle name="Normal 2 4 5 2 2 4 2" xfId="14554" xr:uid="{018D8575-39D6-440F-9A38-AA2BB86DD82C}"/>
    <cellStyle name="Normal 2 4 5 2 2 5" xfId="10072" xr:uid="{5DF04E9B-82EE-4535-94B3-FD17991AF5B1}"/>
    <cellStyle name="Normal 2 4 5 2 3" xfId="1793" xr:uid="{48AE8485-4522-41A9-951D-53770D8F31A1}"/>
    <cellStyle name="Normal 2 4 5 2 3 2" xfId="6275" xr:uid="{627E946A-55D7-40CB-A43D-023D29E0F32A}"/>
    <cellStyle name="Normal 2 4 5 2 3 2 2" xfId="15305" xr:uid="{6412B622-C8B3-46F3-89C6-4E702F0A4F92}"/>
    <cellStyle name="Normal 2 4 5 2 3 3" xfId="10823" xr:uid="{2D2A6A61-61E5-44E7-B12E-E1CA49A0C511}"/>
    <cellStyle name="Normal 2 4 5 2 4" xfId="3287" xr:uid="{9FD58B65-E178-495F-B545-8057B810F98A}"/>
    <cellStyle name="Normal 2 4 5 2 4 2" xfId="7769" xr:uid="{9BF7188A-8AD3-4852-A924-4BFA1FB5F29A}"/>
    <cellStyle name="Normal 2 4 5 2 4 2 2" xfId="16799" xr:uid="{DA403C14-3650-4C90-B86F-6120BD29CB03}"/>
    <cellStyle name="Normal 2 4 5 2 4 3" xfId="12317" xr:uid="{0A3346BA-AAC8-46CC-9BE0-768E172D139B}"/>
    <cellStyle name="Normal 2 4 5 2 5" xfId="4781" xr:uid="{2FFB60AF-0651-44C9-8254-4D75B0DC9632}"/>
    <cellStyle name="Normal 2 4 5 2 5 2" xfId="13811" xr:uid="{8A9874C8-DE77-4862-8E59-A7473B86CA5B}"/>
    <cellStyle name="Normal 2 4 5 2 6" xfId="9329" xr:uid="{169143FF-CB5C-48B7-A98C-99FEC5ABAC8D}"/>
    <cellStyle name="Normal 2 4 5 3" xfId="485" xr:uid="{9E710056-994E-4D84-9E88-46560C4F67D2}"/>
    <cellStyle name="Normal 2 4 5 3 2" xfId="1232" xr:uid="{E8EB0B7A-790C-47F1-BA86-D2606606EC62}"/>
    <cellStyle name="Normal 2 4 5 3 2 2" xfId="2726" xr:uid="{1B2F8097-5B79-4102-A497-0AE4ED5CE1C4}"/>
    <cellStyle name="Normal 2 4 5 3 2 2 2" xfId="7208" xr:uid="{2FDA505E-76A3-4DCB-9995-CB8F4202E739}"/>
    <cellStyle name="Normal 2 4 5 3 2 2 2 2" xfId="16238" xr:uid="{0C2FDECE-9F24-4629-9184-0A58AD4622A0}"/>
    <cellStyle name="Normal 2 4 5 3 2 2 3" xfId="11756" xr:uid="{C85EFBCC-0EB2-4B1D-9409-8B5840AFA40B}"/>
    <cellStyle name="Normal 2 4 5 3 2 3" xfId="4220" xr:uid="{96E31E79-E0F1-406B-95E1-9F7EFFF4D464}"/>
    <cellStyle name="Normal 2 4 5 3 2 3 2" xfId="8702" xr:uid="{7AA25A33-EB18-4C16-9BB3-E23863DAE6B2}"/>
    <cellStyle name="Normal 2 4 5 3 2 3 2 2" xfId="17732" xr:uid="{119D4A8E-7C79-4FB0-BDAA-0FCA9D78A7D0}"/>
    <cellStyle name="Normal 2 4 5 3 2 3 3" xfId="13250" xr:uid="{4E5BCA3A-BCC3-4D57-A2D3-8231884E272B}"/>
    <cellStyle name="Normal 2 4 5 3 2 4" xfId="5714" xr:uid="{907F30F9-EE06-478C-B29F-F4A87E866948}"/>
    <cellStyle name="Normal 2 4 5 3 2 4 2" xfId="14744" xr:uid="{77FACC9E-8951-4AAD-B365-2A858AF67BB1}"/>
    <cellStyle name="Normal 2 4 5 3 2 5" xfId="10262" xr:uid="{F72AD59E-07EF-4ECD-B814-853D30195D67}"/>
    <cellStyle name="Normal 2 4 5 3 3" xfId="1979" xr:uid="{926630D6-C393-4F7C-808F-1E769B21E664}"/>
    <cellStyle name="Normal 2 4 5 3 3 2" xfId="6461" xr:uid="{653972C5-1B5A-49EA-A0D0-59BF7FF6FDD8}"/>
    <cellStyle name="Normal 2 4 5 3 3 2 2" xfId="15491" xr:uid="{B5AE8C7E-1B8E-4832-869C-5BCE5CC51E55}"/>
    <cellStyle name="Normal 2 4 5 3 3 3" xfId="11009" xr:uid="{51F56BE5-7071-41F7-B16B-117CADEF7146}"/>
    <cellStyle name="Normal 2 4 5 3 4" xfId="3473" xr:uid="{06681E86-FFAE-43DE-8F30-F03623B58B4F}"/>
    <cellStyle name="Normal 2 4 5 3 4 2" xfId="7955" xr:uid="{D9A9838D-EE92-464D-B138-12AD071DBE5B}"/>
    <cellStyle name="Normal 2 4 5 3 4 2 2" xfId="16985" xr:uid="{45973CD6-2539-44A3-AA07-1DF17831A01C}"/>
    <cellStyle name="Normal 2 4 5 3 4 3" xfId="12503" xr:uid="{2C9EB10F-5125-49AC-AA95-6277F9C2FA9E}"/>
    <cellStyle name="Normal 2 4 5 3 5" xfId="4967" xr:uid="{2EC9B18C-6D15-428C-AA23-F0C7E32E4B1B}"/>
    <cellStyle name="Normal 2 4 5 3 5 2" xfId="13997" xr:uid="{205701D8-0BAA-4D18-9373-C5ADD01FE81F}"/>
    <cellStyle name="Normal 2 4 5 3 6" xfId="9515" xr:uid="{5FF53BC6-BC86-48ED-B9CA-5E3B29CF031D}"/>
    <cellStyle name="Normal 2 4 5 4" xfId="671" xr:uid="{18651771-B91B-47E4-9CEA-8A02D7918667}"/>
    <cellStyle name="Normal 2 4 5 4 2" xfId="1418" xr:uid="{132672F0-8F4F-4EC6-B9F0-404C66824163}"/>
    <cellStyle name="Normal 2 4 5 4 2 2" xfId="2912" xr:uid="{016045BA-9804-4897-AB78-8DBABF4C2F8C}"/>
    <cellStyle name="Normal 2 4 5 4 2 2 2" xfId="7394" xr:uid="{63CD3DFC-8C14-4973-8A13-D8DB7647A366}"/>
    <cellStyle name="Normal 2 4 5 4 2 2 2 2" xfId="16424" xr:uid="{623E9237-80F7-42B0-AFA2-BD5A890A7BDF}"/>
    <cellStyle name="Normal 2 4 5 4 2 2 3" xfId="11942" xr:uid="{2BD98131-9E33-4B78-9717-24AF84F1972B}"/>
    <cellStyle name="Normal 2 4 5 4 2 3" xfId="4406" xr:uid="{C8F57C81-BBE6-44C6-8BC9-CDB1981B93DA}"/>
    <cellStyle name="Normal 2 4 5 4 2 3 2" xfId="8888" xr:uid="{E216F3A6-AD8A-4590-B4B0-D76C115AA8E9}"/>
    <cellStyle name="Normal 2 4 5 4 2 3 2 2" xfId="17918" xr:uid="{A94755A2-D689-4A20-8A45-B8C70C6D0771}"/>
    <cellStyle name="Normal 2 4 5 4 2 3 3" xfId="13436" xr:uid="{1F2CE56A-8833-43C6-8252-41106C193AA8}"/>
    <cellStyle name="Normal 2 4 5 4 2 4" xfId="5900" xr:uid="{8522A31D-4E6F-4AD5-813C-87A52EF23532}"/>
    <cellStyle name="Normal 2 4 5 4 2 4 2" xfId="14930" xr:uid="{0C1507EA-67AD-4611-A024-6351CD0B6663}"/>
    <cellStyle name="Normal 2 4 5 4 2 5" xfId="10448" xr:uid="{E0F24B88-F50B-4F3A-A59F-2F2331BBF184}"/>
    <cellStyle name="Normal 2 4 5 4 3" xfId="2165" xr:uid="{22A105B4-F508-45EB-B8B7-0E96C627B72F}"/>
    <cellStyle name="Normal 2 4 5 4 3 2" xfId="6647" xr:uid="{7F624280-68CF-4249-9631-3C0C9AC4C363}"/>
    <cellStyle name="Normal 2 4 5 4 3 2 2" xfId="15677" xr:uid="{E07D4BD9-0601-42DB-B4C5-39B5F4BC5013}"/>
    <cellStyle name="Normal 2 4 5 4 3 3" xfId="11195" xr:uid="{8B6910B2-47AF-4434-A714-8357D85379DD}"/>
    <cellStyle name="Normal 2 4 5 4 4" xfId="3659" xr:uid="{96489402-8ECB-4BB9-B3B6-945A2BEAFB4F}"/>
    <cellStyle name="Normal 2 4 5 4 4 2" xfId="8141" xr:uid="{9E48F4B9-6B04-4B21-8B09-5C5277911E53}"/>
    <cellStyle name="Normal 2 4 5 4 4 2 2" xfId="17171" xr:uid="{BDAE111A-CA0D-46C3-8C88-2AE297EA919B}"/>
    <cellStyle name="Normal 2 4 5 4 4 3" xfId="12689" xr:uid="{EFD958D6-4CF3-4BBA-99CD-E0BB0396AF99}"/>
    <cellStyle name="Normal 2 4 5 4 5" xfId="5153" xr:uid="{7217BA44-4FBE-4A5C-9424-A222235A4FA7}"/>
    <cellStyle name="Normal 2 4 5 4 5 2" xfId="14183" xr:uid="{BD484336-F67C-4E23-9806-C5505D96E232}"/>
    <cellStyle name="Normal 2 4 5 4 6" xfId="9701" xr:uid="{7C05342B-50FC-4AA9-BFF2-DFE83F3A35A4}"/>
    <cellStyle name="Normal 2 4 5 5" xfId="858" xr:uid="{9991DA41-3ED5-403B-A6E7-654997FAFE63}"/>
    <cellStyle name="Normal 2 4 5 5 2" xfId="2352" xr:uid="{F196246F-A7AA-41BF-A55D-E0D08DD32802}"/>
    <cellStyle name="Normal 2 4 5 5 2 2" xfId="6834" xr:uid="{2A514F6F-8DE0-417A-9162-29AEFE7469D3}"/>
    <cellStyle name="Normal 2 4 5 5 2 2 2" xfId="15864" xr:uid="{40C5B358-7E72-43E3-91D6-304D73B1774F}"/>
    <cellStyle name="Normal 2 4 5 5 2 3" xfId="11382" xr:uid="{F8A274E9-DF9F-4943-B698-1B0BA64E6198}"/>
    <cellStyle name="Normal 2 4 5 5 3" xfId="3846" xr:uid="{29E78D6E-3C17-4583-8B67-7C8BE4F9437D}"/>
    <cellStyle name="Normal 2 4 5 5 3 2" xfId="8328" xr:uid="{B9FC973D-E483-4590-9B21-DEFCEB293AC1}"/>
    <cellStyle name="Normal 2 4 5 5 3 2 2" xfId="17358" xr:uid="{0F151852-0E55-405C-9E15-58E49F415260}"/>
    <cellStyle name="Normal 2 4 5 5 3 3" xfId="12876" xr:uid="{46128A20-7DAE-4EAF-AA0B-96591933F5EF}"/>
    <cellStyle name="Normal 2 4 5 5 4" xfId="5340" xr:uid="{560772DD-341F-4A6E-8774-6F24D8C068ED}"/>
    <cellStyle name="Normal 2 4 5 5 4 2" xfId="14370" xr:uid="{0A39D025-79A5-479E-BB63-372291A9A299}"/>
    <cellStyle name="Normal 2 4 5 5 5" xfId="9888" xr:uid="{333237B2-8152-4218-8041-8538C239BB36}"/>
    <cellStyle name="Normal 2 4 5 6" xfId="1607" xr:uid="{35EC10FE-CE71-48F0-B638-F72A0EDE6B4D}"/>
    <cellStyle name="Normal 2 4 5 6 2" xfId="6089" xr:uid="{EFEF68F2-9ED2-4A41-B5F0-9FF8233F27AD}"/>
    <cellStyle name="Normal 2 4 5 6 2 2" xfId="15119" xr:uid="{C47C76BD-A376-4613-83E2-AABFB5DF7507}"/>
    <cellStyle name="Normal 2 4 5 6 3" xfId="10637" xr:uid="{D2767246-2D7F-40CB-96C5-DDFE4026C338}"/>
    <cellStyle name="Normal 2 4 5 7" xfId="3101" xr:uid="{EB37BDAA-C034-4A13-B822-EA28992D8375}"/>
    <cellStyle name="Normal 2 4 5 7 2" xfId="7583" xr:uid="{DB7D2B6A-67DA-4968-8ABF-12059D071900}"/>
    <cellStyle name="Normal 2 4 5 7 2 2" xfId="16613" xr:uid="{8F9C5868-9F83-4F31-A8DC-54C955CBECCB}"/>
    <cellStyle name="Normal 2 4 5 7 3" xfId="12131" xr:uid="{AC05960E-4710-4D46-A931-1564B1303A41}"/>
    <cellStyle name="Normal 2 4 5 8" xfId="4595" xr:uid="{B8D40378-8A64-42C9-AC59-8D03C985F514}"/>
    <cellStyle name="Normal 2 4 5 8 2" xfId="13625" xr:uid="{AA4C37CC-F41C-48D9-B89D-6BE6B402D434}"/>
    <cellStyle name="Normal 2 4 5 9" xfId="9143" xr:uid="{E0101F5A-E7DF-4278-81CB-BB7454326BCF}"/>
    <cellStyle name="Normal 2 4 6" xfId="139" xr:uid="{398822EB-E556-4AC8-B37F-CACF0E30AB3C}"/>
    <cellStyle name="Normal 2 4 6 2" xfId="325" xr:uid="{BAAD060A-5811-4DCD-B9DA-82143395B605}"/>
    <cellStyle name="Normal 2 4 6 2 2" xfId="1068" xr:uid="{EB0C9C8F-AA05-4D9B-BA81-A44B4C6E0FD1}"/>
    <cellStyle name="Normal 2 4 6 2 2 2" xfId="2562" xr:uid="{F9D509C7-46E4-4DD2-9043-69E57A49A673}"/>
    <cellStyle name="Normal 2 4 6 2 2 2 2" xfId="7044" xr:uid="{F0876D00-5D2C-4989-A185-F13446EFA424}"/>
    <cellStyle name="Normal 2 4 6 2 2 2 2 2" xfId="16074" xr:uid="{BF34F96E-1FAD-4335-875E-E1D9FEC34C6A}"/>
    <cellStyle name="Normal 2 4 6 2 2 2 3" xfId="11592" xr:uid="{057601C2-E9D6-46D4-B5CB-6102111DB33A}"/>
    <cellStyle name="Normal 2 4 6 2 2 3" xfId="4056" xr:uid="{8921032C-28F3-4F7D-9704-477CCC5028AC}"/>
    <cellStyle name="Normal 2 4 6 2 2 3 2" xfId="8538" xr:uid="{5E1DF733-B9C2-48EE-AC0D-5AB944CD8A42}"/>
    <cellStyle name="Normal 2 4 6 2 2 3 2 2" xfId="17568" xr:uid="{C3D8413E-F2F5-44E3-93E1-EAB690F294CF}"/>
    <cellStyle name="Normal 2 4 6 2 2 3 3" xfId="13086" xr:uid="{DA21C1DC-8D95-43FE-9192-06E5740E9303}"/>
    <cellStyle name="Normal 2 4 6 2 2 4" xfId="5550" xr:uid="{C2E17947-C950-4AC6-AB6A-4A6759BABC21}"/>
    <cellStyle name="Normal 2 4 6 2 2 4 2" xfId="14580" xr:uid="{C1E68E9B-8B7E-4DC5-A3C8-286F55457D41}"/>
    <cellStyle name="Normal 2 4 6 2 2 5" xfId="10098" xr:uid="{D27E81BF-2EF3-4398-A565-F6835E466E57}"/>
    <cellStyle name="Normal 2 4 6 2 3" xfId="1819" xr:uid="{C454E0F4-43B8-4468-AAD0-E8AAC6A01085}"/>
    <cellStyle name="Normal 2 4 6 2 3 2" xfId="6301" xr:uid="{0C516028-B759-4DB7-B8B4-9FF92C60E417}"/>
    <cellStyle name="Normal 2 4 6 2 3 2 2" xfId="15331" xr:uid="{E311D71A-6206-4CA0-8D22-8E3A0AC0141F}"/>
    <cellStyle name="Normal 2 4 6 2 3 3" xfId="10849" xr:uid="{3A3AF7C8-2D4D-4D40-9B8F-E27B882F1331}"/>
    <cellStyle name="Normal 2 4 6 2 4" xfId="3313" xr:uid="{B637B124-D620-41AC-B2F5-44C0CB6A8411}"/>
    <cellStyle name="Normal 2 4 6 2 4 2" xfId="7795" xr:uid="{3F77404F-F23E-48F0-A82A-DD871BC1E028}"/>
    <cellStyle name="Normal 2 4 6 2 4 2 2" xfId="16825" xr:uid="{1C6D63BB-EBC1-4C0D-80A0-4FEB01FEA4B7}"/>
    <cellStyle name="Normal 2 4 6 2 4 3" xfId="12343" xr:uid="{367F0754-1E23-4596-9D3A-7051A0280B5C}"/>
    <cellStyle name="Normal 2 4 6 2 5" xfId="4807" xr:uid="{8EBA0C74-162A-4B0D-A4C5-1BA9D64663A2}"/>
    <cellStyle name="Normal 2 4 6 2 5 2" xfId="13837" xr:uid="{214459D9-82C6-4FAF-B666-799DFF0B0B9D}"/>
    <cellStyle name="Normal 2 4 6 2 6" xfId="9355" xr:uid="{9633AE78-FC22-470F-88A2-3CA2A3ECF995}"/>
    <cellStyle name="Normal 2 4 6 3" xfId="511" xr:uid="{DEB138FD-505A-4A5E-A5FC-085FFCD879E2}"/>
    <cellStyle name="Normal 2 4 6 3 2" xfId="1258" xr:uid="{D4221797-4ABA-4BC4-A531-7B6541D909A5}"/>
    <cellStyle name="Normal 2 4 6 3 2 2" xfId="2752" xr:uid="{F1EC7D0A-389F-4504-A476-68DAE029B57B}"/>
    <cellStyle name="Normal 2 4 6 3 2 2 2" xfId="7234" xr:uid="{765FB4C8-7502-48E6-8888-86BEAF92DBD6}"/>
    <cellStyle name="Normal 2 4 6 3 2 2 2 2" xfId="16264" xr:uid="{7E7ED90E-BBC0-4C4C-8C90-9E78B972466A}"/>
    <cellStyle name="Normal 2 4 6 3 2 2 3" xfId="11782" xr:uid="{2A54E481-A730-4254-BFD7-10481331D267}"/>
    <cellStyle name="Normal 2 4 6 3 2 3" xfId="4246" xr:uid="{AF7B8416-A44A-46CA-AC9E-259E84CD1849}"/>
    <cellStyle name="Normal 2 4 6 3 2 3 2" xfId="8728" xr:uid="{82D4A5EE-F90D-41AE-801A-1E616086DBCC}"/>
    <cellStyle name="Normal 2 4 6 3 2 3 2 2" xfId="17758" xr:uid="{C89119CF-131A-439D-9BD9-6CC489958D4E}"/>
    <cellStyle name="Normal 2 4 6 3 2 3 3" xfId="13276" xr:uid="{0E41D3CD-DF5F-491F-8CFE-2B9F13EB2C49}"/>
    <cellStyle name="Normal 2 4 6 3 2 4" xfId="5740" xr:uid="{1817FBBA-A492-46D0-8D21-472D16A172F8}"/>
    <cellStyle name="Normal 2 4 6 3 2 4 2" xfId="14770" xr:uid="{27221A3A-B082-490B-BE21-F4B266AC0CED}"/>
    <cellStyle name="Normal 2 4 6 3 2 5" xfId="10288" xr:uid="{272BF60A-0CD2-4E9E-975C-587B921E1F96}"/>
    <cellStyle name="Normal 2 4 6 3 3" xfId="2005" xr:uid="{45A501FD-F119-412E-BEE1-F9573F31D4D0}"/>
    <cellStyle name="Normal 2 4 6 3 3 2" xfId="6487" xr:uid="{1630AB1A-0A1A-4D9D-9FDF-040881784C35}"/>
    <cellStyle name="Normal 2 4 6 3 3 2 2" xfId="15517" xr:uid="{BF929391-90C7-4092-8CEA-95C80D006511}"/>
    <cellStyle name="Normal 2 4 6 3 3 3" xfId="11035" xr:uid="{CCA6807E-FA97-43E2-AC48-F4865D428DC7}"/>
    <cellStyle name="Normal 2 4 6 3 4" xfId="3499" xr:uid="{57661C25-11FD-438D-86DB-A140D1E45A60}"/>
    <cellStyle name="Normal 2 4 6 3 4 2" xfId="7981" xr:uid="{FD0591F4-8EA3-408A-9A75-E2638884FB9B}"/>
    <cellStyle name="Normal 2 4 6 3 4 2 2" xfId="17011" xr:uid="{E85EF046-9093-465E-B35F-F32910FA2794}"/>
    <cellStyle name="Normal 2 4 6 3 4 3" xfId="12529" xr:uid="{132CFCAD-355F-4CAE-9EB6-1ADABCAE4C71}"/>
    <cellStyle name="Normal 2 4 6 3 5" xfId="4993" xr:uid="{E13F9370-46B2-4032-8AB2-88617DA65346}"/>
    <cellStyle name="Normal 2 4 6 3 5 2" xfId="14023" xr:uid="{5B55723D-292E-4689-BA7C-FBF3F6FC277B}"/>
    <cellStyle name="Normal 2 4 6 3 6" xfId="9541" xr:uid="{4DF0A990-68DD-4BC6-B212-784AA856A61A}"/>
    <cellStyle name="Normal 2 4 6 4" xfId="697" xr:uid="{C59BA41B-4AA5-49DF-A6EB-515375EDD096}"/>
    <cellStyle name="Normal 2 4 6 4 2" xfId="1444" xr:uid="{DB9F7FE5-D98B-4046-B0B4-5365A063506A}"/>
    <cellStyle name="Normal 2 4 6 4 2 2" xfId="2938" xr:uid="{E220908E-F21E-47C6-9431-5254019EF07E}"/>
    <cellStyle name="Normal 2 4 6 4 2 2 2" xfId="7420" xr:uid="{AEACA056-7BA4-4CEE-A352-8D365CD57107}"/>
    <cellStyle name="Normal 2 4 6 4 2 2 2 2" xfId="16450" xr:uid="{C9C61A33-3776-4654-AB49-99960B8650EA}"/>
    <cellStyle name="Normal 2 4 6 4 2 2 3" xfId="11968" xr:uid="{D2DA8C17-14D6-43B3-AE74-C10C502F067D}"/>
    <cellStyle name="Normal 2 4 6 4 2 3" xfId="4432" xr:uid="{C63BCCD5-E89F-456C-AE86-D021252248A9}"/>
    <cellStyle name="Normal 2 4 6 4 2 3 2" xfId="8914" xr:uid="{CF8F9C8C-8E81-495E-B0BE-969FE7CBDA5E}"/>
    <cellStyle name="Normal 2 4 6 4 2 3 2 2" xfId="17944" xr:uid="{3DE03AEE-40D9-4C46-A773-A97CD2E16E18}"/>
    <cellStyle name="Normal 2 4 6 4 2 3 3" xfId="13462" xr:uid="{0A272639-6882-45AB-9FA5-CC40C8562D3A}"/>
    <cellStyle name="Normal 2 4 6 4 2 4" xfId="5926" xr:uid="{E608ACBF-64A5-4AB4-A631-CE0483DBF51B}"/>
    <cellStyle name="Normal 2 4 6 4 2 4 2" xfId="14956" xr:uid="{8A5F32D1-28F0-4EF9-AFC7-34B2C114A0B0}"/>
    <cellStyle name="Normal 2 4 6 4 2 5" xfId="10474" xr:uid="{87062F5B-F3A7-446C-BB7D-8C749F9B1D63}"/>
    <cellStyle name="Normal 2 4 6 4 3" xfId="2191" xr:uid="{11802607-4C7F-4CF9-B651-0EB6928656DD}"/>
    <cellStyle name="Normal 2 4 6 4 3 2" xfId="6673" xr:uid="{01F82ECD-E70C-4F4A-8200-E0CAE7A34BAD}"/>
    <cellStyle name="Normal 2 4 6 4 3 2 2" xfId="15703" xr:uid="{CE449C9C-ADD8-4412-A862-F4AD4DF0BC22}"/>
    <cellStyle name="Normal 2 4 6 4 3 3" xfId="11221" xr:uid="{273E8F1B-0EB0-4663-BA79-0ADB5873193D}"/>
    <cellStyle name="Normal 2 4 6 4 4" xfId="3685" xr:uid="{477E3307-7297-44B1-8293-F4DED8193FFA}"/>
    <cellStyle name="Normal 2 4 6 4 4 2" xfId="8167" xr:uid="{EA3A4728-51E2-4B5E-AF0F-38E923F6E63D}"/>
    <cellStyle name="Normal 2 4 6 4 4 2 2" xfId="17197" xr:uid="{4A770094-4BB7-48FA-A24F-D74E766627C2}"/>
    <cellStyle name="Normal 2 4 6 4 4 3" xfId="12715" xr:uid="{FE818C4A-A157-4815-ABB6-BCFB208159E3}"/>
    <cellStyle name="Normal 2 4 6 4 5" xfId="5179" xr:uid="{90BE2AC0-4BA7-48D4-93D9-BD380178B99B}"/>
    <cellStyle name="Normal 2 4 6 4 5 2" xfId="14209" xr:uid="{287C150E-72ED-4441-BC81-5CF245BDC019}"/>
    <cellStyle name="Normal 2 4 6 4 6" xfId="9727" xr:uid="{4A8F69E2-D00E-45FC-8C66-CB32870B0592}"/>
    <cellStyle name="Normal 2 4 6 5" xfId="884" xr:uid="{03365B27-8733-481C-AFF9-955CEE4C9436}"/>
    <cellStyle name="Normal 2 4 6 5 2" xfId="2378" xr:uid="{901C6AFF-49F3-41A3-AFAD-F4524C063C81}"/>
    <cellStyle name="Normal 2 4 6 5 2 2" xfId="6860" xr:uid="{E58AA8E2-3D4E-4F7C-BF38-72C1471A5D08}"/>
    <cellStyle name="Normal 2 4 6 5 2 2 2" xfId="15890" xr:uid="{CCBABB8C-2A4B-493C-9900-1027E6907281}"/>
    <cellStyle name="Normal 2 4 6 5 2 3" xfId="11408" xr:uid="{773FA272-723D-4808-8EB8-A0C7C1FEF48D}"/>
    <cellStyle name="Normal 2 4 6 5 3" xfId="3872" xr:uid="{68D0A67C-6B74-47D0-86E6-E1E38C1B22A5}"/>
    <cellStyle name="Normal 2 4 6 5 3 2" xfId="8354" xr:uid="{8FC3D905-ADF2-4043-80BE-D0C16FA8B10F}"/>
    <cellStyle name="Normal 2 4 6 5 3 2 2" xfId="17384" xr:uid="{D06118A4-B6FB-4D4E-A155-ACF9827B1174}"/>
    <cellStyle name="Normal 2 4 6 5 3 3" xfId="12902" xr:uid="{206F0921-3BFB-4B23-8E45-B4542A949348}"/>
    <cellStyle name="Normal 2 4 6 5 4" xfId="5366" xr:uid="{2C51D9EA-59E3-4C30-B8DA-7A167C43F797}"/>
    <cellStyle name="Normal 2 4 6 5 4 2" xfId="14396" xr:uid="{255D8B37-5627-4C8B-BE63-7A6D00B67D54}"/>
    <cellStyle name="Normal 2 4 6 5 5" xfId="9914" xr:uid="{1BB0DC2F-F9B3-4F29-B843-42EE51A6503A}"/>
    <cellStyle name="Normal 2 4 6 6" xfId="1633" xr:uid="{9F927A01-F357-4AA5-B649-719B8D81BF70}"/>
    <cellStyle name="Normal 2 4 6 6 2" xfId="6115" xr:uid="{A70FB643-7A20-4C63-BDB6-8B17F9486A01}"/>
    <cellStyle name="Normal 2 4 6 6 2 2" xfId="15145" xr:uid="{7E2323EE-519F-4DC2-AD7A-2AD4C9F37A88}"/>
    <cellStyle name="Normal 2 4 6 6 3" xfId="10663" xr:uid="{0E7D5553-67FC-4DA6-829C-E037975F194E}"/>
    <cellStyle name="Normal 2 4 6 7" xfId="3127" xr:uid="{BFAD28AC-4657-4B42-9848-374C62E94129}"/>
    <cellStyle name="Normal 2 4 6 7 2" xfId="7609" xr:uid="{AB5A4255-CE6D-4422-AFAE-DDBF6E50839B}"/>
    <cellStyle name="Normal 2 4 6 7 2 2" xfId="16639" xr:uid="{F94728CA-7D0E-4DA3-8F99-29FC514AEB19}"/>
    <cellStyle name="Normal 2 4 6 7 3" xfId="12157" xr:uid="{14902E98-83C7-4B71-A9EA-67BD44047A6B}"/>
    <cellStyle name="Normal 2 4 6 8" xfId="4621" xr:uid="{E22264CE-992E-40C9-BCE5-7C85FEB390AB}"/>
    <cellStyle name="Normal 2 4 6 8 2" xfId="13651" xr:uid="{9CFC288D-407B-4B39-A1E7-113DD90A89A0}"/>
    <cellStyle name="Normal 2 4 6 9" xfId="9169" xr:uid="{4C4FA0C7-7E65-401F-A819-7A1952DD4F93}"/>
    <cellStyle name="Normal 2 4 7" xfId="162" xr:uid="{7FA16054-8184-4797-BEC7-7210B3C83387}"/>
    <cellStyle name="Normal 2 4 7 2" xfId="348" xr:uid="{52D1A4EA-AE0C-4415-A90F-D37C7396B2C0}"/>
    <cellStyle name="Normal 2 4 7 2 2" xfId="1091" xr:uid="{1FC5833E-5864-402A-A84A-7C94E15AFB35}"/>
    <cellStyle name="Normal 2 4 7 2 2 2" xfId="2585" xr:uid="{04AE7972-AB1D-447E-84FD-601CC21ABEDE}"/>
    <cellStyle name="Normal 2 4 7 2 2 2 2" xfId="7067" xr:uid="{12BACC8A-6ABA-4F27-B31C-56EC18D83025}"/>
    <cellStyle name="Normal 2 4 7 2 2 2 2 2" xfId="16097" xr:uid="{633155B9-C3EF-46D0-AB1A-189D74169B8D}"/>
    <cellStyle name="Normal 2 4 7 2 2 2 3" xfId="11615" xr:uid="{144E7F1D-A471-45B8-8C65-F65AE69EBAE0}"/>
    <cellStyle name="Normal 2 4 7 2 2 3" xfId="4079" xr:uid="{32A149DD-6C6E-4AE9-B640-DC9C272E2916}"/>
    <cellStyle name="Normal 2 4 7 2 2 3 2" xfId="8561" xr:uid="{54FEC470-4941-4484-B3C5-6146AC32FF5C}"/>
    <cellStyle name="Normal 2 4 7 2 2 3 2 2" xfId="17591" xr:uid="{31A2AFFD-5652-4C55-879A-3D4FC9AE3C90}"/>
    <cellStyle name="Normal 2 4 7 2 2 3 3" xfId="13109" xr:uid="{7114715C-D2D6-4BDA-880A-1171217624BF}"/>
    <cellStyle name="Normal 2 4 7 2 2 4" xfId="5573" xr:uid="{4148C6C0-F5E9-4FB2-9379-E973468B4587}"/>
    <cellStyle name="Normal 2 4 7 2 2 4 2" xfId="14603" xr:uid="{3594EAB5-B7EC-4EE6-9CF6-2A33BC6D02E2}"/>
    <cellStyle name="Normal 2 4 7 2 2 5" xfId="10121" xr:uid="{C16865D5-95E2-444E-B08E-EA6279304D46}"/>
    <cellStyle name="Normal 2 4 7 2 3" xfId="1842" xr:uid="{DF717F20-90DC-4F7C-ABA7-FF21FA974B74}"/>
    <cellStyle name="Normal 2 4 7 2 3 2" xfId="6324" xr:uid="{F3F2195D-845A-487D-9584-629610757F9F}"/>
    <cellStyle name="Normal 2 4 7 2 3 2 2" xfId="15354" xr:uid="{EEF4FA40-D160-4E1A-93E4-FD949C0D0A23}"/>
    <cellStyle name="Normal 2 4 7 2 3 3" xfId="10872" xr:uid="{63C7E67C-AC2B-4E2B-82A2-872098413C3D}"/>
    <cellStyle name="Normal 2 4 7 2 4" xfId="3336" xr:uid="{83C83201-286F-4852-B96D-872A3748FF1C}"/>
    <cellStyle name="Normal 2 4 7 2 4 2" xfId="7818" xr:uid="{D6F62AC7-98AB-4B7D-881B-EF5812C4509D}"/>
    <cellStyle name="Normal 2 4 7 2 4 2 2" xfId="16848" xr:uid="{22BB1F08-80A0-44B0-B91F-93021C93DAD4}"/>
    <cellStyle name="Normal 2 4 7 2 4 3" xfId="12366" xr:uid="{35C19B57-F960-4EA4-A182-3C9686C0CBEB}"/>
    <cellStyle name="Normal 2 4 7 2 5" xfId="4830" xr:uid="{3E00F78D-A32E-4CA9-998F-2D41F58C8808}"/>
    <cellStyle name="Normal 2 4 7 2 5 2" xfId="13860" xr:uid="{F3E6A499-C0F5-4ABF-BE13-6ACA98399886}"/>
    <cellStyle name="Normal 2 4 7 2 6" xfId="9378" xr:uid="{F2FB6F69-DCAB-4B7F-9783-419EC98A032F}"/>
    <cellStyle name="Normal 2 4 7 3" xfId="534" xr:uid="{63584446-DC94-4CE5-9E4B-DC0AEB8DA164}"/>
    <cellStyle name="Normal 2 4 7 3 2" xfId="1281" xr:uid="{52194D4F-9D9F-4305-AE53-C3805EF2A89B}"/>
    <cellStyle name="Normal 2 4 7 3 2 2" xfId="2775" xr:uid="{563F567B-C53A-4D74-8152-89D0A0E019CA}"/>
    <cellStyle name="Normal 2 4 7 3 2 2 2" xfId="7257" xr:uid="{99CBD8FB-3BC6-4239-B8D5-25BB859930F3}"/>
    <cellStyle name="Normal 2 4 7 3 2 2 2 2" xfId="16287" xr:uid="{D83A9F13-5DA3-453D-BE45-D45A5D19D7BE}"/>
    <cellStyle name="Normal 2 4 7 3 2 2 3" xfId="11805" xr:uid="{AD280BB7-9E5F-4324-92FD-6E0370C5CA09}"/>
    <cellStyle name="Normal 2 4 7 3 2 3" xfId="4269" xr:uid="{ACDC9E24-6612-4AA1-A455-E7C6576892F1}"/>
    <cellStyle name="Normal 2 4 7 3 2 3 2" xfId="8751" xr:uid="{6628EDAE-05B9-4B03-9D39-D3C7F1101A4E}"/>
    <cellStyle name="Normal 2 4 7 3 2 3 2 2" xfId="17781" xr:uid="{2C47AAA8-F331-459D-BC65-63E9FEC28541}"/>
    <cellStyle name="Normal 2 4 7 3 2 3 3" xfId="13299" xr:uid="{A9354056-EACA-4D57-A3F8-E90A6F5B7B19}"/>
    <cellStyle name="Normal 2 4 7 3 2 4" xfId="5763" xr:uid="{300D1E1C-2FF5-4F1C-8F2D-2623B1F32D3E}"/>
    <cellStyle name="Normal 2 4 7 3 2 4 2" xfId="14793" xr:uid="{4474EB32-4FDB-49F8-8332-700E1FC5D290}"/>
    <cellStyle name="Normal 2 4 7 3 2 5" xfId="10311" xr:uid="{4ABE0E20-3C50-4017-949F-6BAA88031B68}"/>
    <cellStyle name="Normal 2 4 7 3 3" xfId="2028" xr:uid="{1A8695E4-90B3-4A6A-83F4-2F3C529DB3A1}"/>
    <cellStyle name="Normal 2 4 7 3 3 2" xfId="6510" xr:uid="{AF17C9ED-12FA-4D86-82CD-5FF98452B162}"/>
    <cellStyle name="Normal 2 4 7 3 3 2 2" xfId="15540" xr:uid="{6E72B806-03B1-4F81-95B4-1948B48D324A}"/>
    <cellStyle name="Normal 2 4 7 3 3 3" xfId="11058" xr:uid="{8EE12312-5967-475F-8303-167FC4F05C77}"/>
    <cellStyle name="Normal 2 4 7 3 4" xfId="3522" xr:uid="{86895CE8-9495-450C-86A0-EE371A695570}"/>
    <cellStyle name="Normal 2 4 7 3 4 2" xfId="8004" xr:uid="{D07342CA-B1BA-41BB-9594-977DAE11D2A4}"/>
    <cellStyle name="Normal 2 4 7 3 4 2 2" xfId="17034" xr:uid="{B753287A-1C4E-4A1A-B870-7B69F90B6EBC}"/>
    <cellStyle name="Normal 2 4 7 3 4 3" xfId="12552" xr:uid="{4C66AB8E-D226-49E4-BFAE-259A1A9C3AC9}"/>
    <cellStyle name="Normal 2 4 7 3 5" xfId="5016" xr:uid="{AA9E984A-B0CD-4BD4-B91B-448604C86E52}"/>
    <cellStyle name="Normal 2 4 7 3 5 2" xfId="14046" xr:uid="{1CF881E8-54DB-4A5B-AF85-FE118C34CFC4}"/>
    <cellStyle name="Normal 2 4 7 3 6" xfId="9564" xr:uid="{4922B245-41CC-47BC-A362-9D4AFD91EA81}"/>
    <cellStyle name="Normal 2 4 7 4" xfId="720" xr:uid="{63D55813-7C65-455F-B06D-31C01E8E6F47}"/>
    <cellStyle name="Normal 2 4 7 4 2" xfId="1467" xr:uid="{B7D0DE7F-BDBE-4E7E-BB3F-D2E4F91F1408}"/>
    <cellStyle name="Normal 2 4 7 4 2 2" xfId="2961" xr:uid="{C4820BB9-EB3C-4526-B6DB-AB305924141F}"/>
    <cellStyle name="Normal 2 4 7 4 2 2 2" xfId="7443" xr:uid="{CD699585-6CF5-4EA1-8218-F2C8BF796DBC}"/>
    <cellStyle name="Normal 2 4 7 4 2 2 2 2" xfId="16473" xr:uid="{BC452F42-A01D-455E-BEAA-B91D89623CB5}"/>
    <cellStyle name="Normal 2 4 7 4 2 2 3" xfId="11991" xr:uid="{54C8C2C6-6AA3-4CF8-93FC-AEE681752730}"/>
    <cellStyle name="Normal 2 4 7 4 2 3" xfId="4455" xr:uid="{96AD4673-8251-4A85-9504-DD445E547D4A}"/>
    <cellStyle name="Normal 2 4 7 4 2 3 2" xfId="8937" xr:uid="{1B60BC6C-D2B5-4823-A7B9-292F99C8FC12}"/>
    <cellStyle name="Normal 2 4 7 4 2 3 2 2" xfId="17967" xr:uid="{D833F059-FFA3-4D4C-B80E-3E3FB8C0542B}"/>
    <cellStyle name="Normal 2 4 7 4 2 3 3" xfId="13485" xr:uid="{EE71774A-E941-4571-A7E9-507E3267AFC9}"/>
    <cellStyle name="Normal 2 4 7 4 2 4" xfId="5949" xr:uid="{ACD75121-F7C5-4B18-A43E-791F16711181}"/>
    <cellStyle name="Normal 2 4 7 4 2 4 2" xfId="14979" xr:uid="{2A9D1A3E-619E-43C4-99A5-3AE3B6168E7E}"/>
    <cellStyle name="Normal 2 4 7 4 2 5" xfId="10497" xr:uid="{25751F97-CBEC-4151-BEAC-9FB12A119AFF}"/>
    <cellStyle name="Normal 2 4 7 4 3" xfId="2214" xr:uid="{EC1486A4-39FF-483F-934A-50D7B543285F}"/>
    <cellStyle name="Normal 2 4 7 4 3 2" xfId="6696" xr:uid="{4A603921-3928-4C7E-90CA-8CA1C76C4A74}"/>
    <cellStyle name="Normal 2 4 7 4 3 2 2" xfId="15726" xr:uid="{B1760C0F-178C-450A-AA86-D18D8E3CCF40}"/>
    <cellStyle name="Normal 2 4 7 4 3 3" xfId="11244" xr:uid="{A4D44DC4-4CFD-434E-9107-A829DC9C834F}"/>
    <cellStyle name="Normal 2 4 7 4 4" xfId="3708" xr:uid="{AD9E2CAE-FC57-486D-90B5-E8CE7DE24877}"/>
    <cellStyle name="Normal 2 4 7 4 4 2" xfId="8190" xr:uid="{D758019B-E80B-4A87-89F3-CC9E0C5BB78C}"/>
    <cellStyle name="Normal 2 4 7 4 4 2 2" xfId="17220" xr:uid="{501537D8-3884-418D-9FD5-267E990596CE}"/>
    <cellStyle name="Normal 2 4 7 4 4 3" xfId="12738" xr:uid="{FEC79325-F4FC-4FC8-A05F-FE2E87380C73}"/>
    <cellStyle name="Normal 2 4 7 4 5" xfId="5202" xr:uid="{0C033B89-BD72-47B1-A32A-A89662861F6D}"/>
    <cellStyle name="Normal 2 4 7 4 5 2" xfId="14232" xr:uid="{AE033211-B7F8-465B-80F7-89EF315BA6A7}"/>
    <cellStyle name="Normal 2 4 7 4 6" xfId="9750" xr:uid="{629CBDCB-E958-41B7-9D00-8B3F0B67CC1C}"/>
    <cellStyle name="Normal 2 4 7 5" xfId="907" xr:uid="{5ADA3111-935C-466E-A7CA-E19D88E683CC}"/>
    <cellStyle name="Normal 2 4 7 5 2" xfId="2401" xr:uid="{4506656D-1266-4065-A7F0-F0D133005430}"/>
    <cellStyle name="Normal 2 4 7 5 2 2" xfId="6883" xr:uid="{58B899E0-80A2-4028-B30C-1D348A42FE9E}"/>
    <cellStyle name="Normal 2 4 7 5 2 2 2" xfId="15913" xr:uid="{7F1C0C99-B898-4B10-84BB-2C3704515B84}"/>
    <cellStyle name="Normal 2 4 7 5 2 3" xfId="11431" xr:uid="{3E37B515-425E-4396-BBC0-8EE5825C17F2}"/>
    <cellStyle name="Normal 2 4 7 5 3" xfId="3895" xr:uid="{5E249D6E-5B59-4D8C-B631-A4F77D510AF0}"/>
    <cellStyle name="Normal 2 4 7 5 3 2" xfId="8377" xr:uid="{1362A153-1EC2-4A11-BF76-D6B595A23E15}"/>
    <cellStyle name="Normal 2 4 7 5 3 2 2" xfId="17407" xr:uid="{D3E89710-E66D-4523-AAC8-16E9258AC9E8}"/>
    <cellStyle name="Normal 2 4 7 5 3 3" xfId="12925" xr:uid="{A5DA3160-EE0A-4EA9-B94D-0D81ECE1B290}"/>
    <cellStyle name="Normal 2 4 7 5 4" xfId="5389" xr:uid="{774D5724-4DF4-4E6E-A22A-C956ED61E64D}"/>
    <cellStyle name="Normal 2 4 7 5 4 2" xfId="14419" xr:uid="{5AB9C318-295F-42A2-91DA-4B17BF4F9E1C}"/>
    <cellStyle name="Normal 2 4 7 5 5" xfId="9937" xr:uid="{C10386C6-D138-455A-8D54-E06205C39D2D}"/>
    <cellStyle name="Normal 2 4 7 6" xfId="1656" xr:uid="{973CDF8A-6072-4531-9929-CC804F510588}"/>
    <cellStyle name="Normal 2 4 7 6 2" xfId="6138" xr:uid="{AD3FB221-FFF7-491E-BFAB-83ED7CCAAB88}"/>
    <cellStyle name="Normal 2 4 7 6 2 2" xfId="15168" xr:uid="{93A6CBA0-9498-478B-8EB2-53A2D17DB1C3}"/>
    <cellStyle name="Normal 2 4 7 6 3" xfId="10686" xr:uid="{37986BAC-2D20-45F6-B4FB-53F3F2E5DF16}"/>
    <cellStyle name="Normal 2 4 7 7" xfId="3150" xr:uid="{808A50A6-4A38-420E-B5BC-21C3A7F3A938}"/>
    <cellStyle name="Normal 2 4 7 7 2" xfId="7632" xr:uid="{3457C6E8-BBC2-40A5-B41A-FB41EEFDDA66}"/>
    <cellStyle name="Normal 2 4 7 7 2 2" xfId="16662" xr:uid="{0FCB35A7-15E7-43D2-89CD-D6350D40F284}"/>
    <cellStyle name="Normal 2 4 7 7 3" xfId="12180" xr:uid="{48816A90-A443-4FF3-BED2-A3C12D994535}"/>
    <cellStyle name="Normal 2 4 7 8" xfId="4644" xr:uid="{57AD1856-6C80-4984-8D81-5C7E0962529C}"/>
    <cellStyle name="Normal 2 4 7 8 2" xfId="13674" xr:uid="{47C82906-836B-421E-B595-A72B5A1DAFFA}"/>
    <cellStyle name="Normal 2 4 7 9" xfId="9192" xr:uid="{BB8F67A5-B0C6-497E-B020-E800996BFA0A}"/>
    <cellStyle name="Normal 2 4 8" xfId="185" xr:uid="{BEE6745B-767E-4DFB-AE8E-DC533AFAEED6}"/>
    <cellStyle name="Normal 2 4 8 2" xfId="371" xr:uid="{503AC155-6435-4478-809B-EF1CF9F791E4}"/>
    <cellStyle name="Normal 2 4 8 2 2" xfId="1114" xr:uid="{90466312-4478-4D05-9F3B-09A1AB91ED81}"/>
    <cellStyle name="Normal 2 4 8 2 2 2" xfId="2608" xr:uid="{9C0F7265-9CA3-478E-9A8F-D98A745D50A0}"/>
    <cellStyle name="Normal 2 4 8 2 2 2 2" xfId="7090" xr:uid="{57763CB0-1B84-46A5-9269-78152E5719DE}"/>
    <cellStyle name="Normal 2 4 8 2 2 2 2 2" xfId="16120" xr:uid="{86AAC6AA-E031-48A1-9371-886C34FC6AF7}"/>
    <cellStyle name="Normal 2 4 8 2 2 2 3" xfId="11638" xr:uid="{54DD9717-1FCD-489D-BCA6-1D383C096748}"/>
    <cellStyle name="Normal 2 4 8 2 2 3" xfId="4102" xr:uid="{98BE85C9-43B5-4700-943C-48F0C78805F7}"/>
    <cellStyle name="Normal 2 4 8 2 2 3 2" xfId="8584" xr:uid="{BFA7967E-E8A9-481A-97ED-5CAC83245FB2}"/>
    <cellStyle name="Normal 2 4 8 2 2 3 2 2" xfId="17614" xr:uid="{DBCD21D2-CC7E-4CEB-BDB9-0FD77AFB65A7}"/>
    <cellStyle name="Normal 2 4 8 2 2 3 3" xfId="13132" xr:uid="{84BF1A2A-2D51-45A8-8792-9124389E087D}"/>
    <cellStyle name="Normal 2 4 8 2 2 4" xfId="5596" xr:uid="{80A24305-C8DD-4825-803C-E9C851D002C8}"/>
    <cellStyle name="Normal 2 4 8 2 2 4 2" xfId="14626" xr:uid="{81F8113E-3A15-4C91-A9B8-B7C9200C895A}"/>
    <cellStyle name="Normal 2 4 8 2 2 5" xfId="10144" xr:uid="{94458D57-8B6B-4C5E-83FA-83D0E782C041}"/>
    <cellStyle name="Normal 2 4 8 2 3" xfId="1865" xr:uid="{84113806-D0C1-4BA2-A24F-093DC1551A97}"/>
    <cellStyle name="Normal 2 4 8 2 3 2" xfId="6347" xr:uid="{3D802EE5-7996-4CF4-824C-F40437CE626A}"/>
    <cellStyle name="Normal 2 4 8 2 3 2 2" xfId="15377" xr:uid="{441D6297-0D3C-454E-B81D-5B4F28E281A7}"/>
    <cellStyle name="Normal 2 4 8 2 3 3" xfId="10895" xr:uid="{7C293C48-237F-4F55-99D1-2F24EC4399B9}"/>
    <cellStyle name="Normal 2 4 8 2 4" xfId="3359" xr:uid="{61EB9F79-8528-4C28-B0BB-249B2447F797}"/>
    <cellStyle name="Normal 2 4 8 2 4 2" xfId="7841" xr:uid="{8729279A-95CC-446F-8F1C-B8266B873158}"/>
    <cellStyle name="Normal 2 4 8 2 4 2 2" xfId="16871" xr:uid="{9C9D8973-3478-4489-8A66-2D6C240AFCDB}"/>
    <cellStyle name="Normal 2 4 8 2 4 3" xfId="12389" xr:uid="{2FF9D495-F15F-4640-8C84-7B04B0B9840E}"/>
    <cellStyle name="Normal 2 4 8 2 5" xfId="4853" xr:uid="{A525CB4A-2AB0-423F-8F6D-3C74C0133B88}"/>
    <cellStyle name="Normal 2 4 8 2 5 2" xfId="13883" xr:uid="{7E6EF067-ADF7-4393-B359-69AB318A1144}"/>
    <cellStyle name="Normal 2 4 8 2 6" xfId="9401" xr:uid="{1011063F-A709-4A13-8D66-97DA6A098FC9}"/>
    <cellStyle name="Normal 2 4 8 3" xfId="557" xr:uid="{F8B50345-EE9A-4438-85A0-73B9302DAC18}"/>
    <cellStyle name="Normal 2 4 8 3 2" xfId="1304" xr:uid="{7B8D92D2-8BB4-4D73-B1EC-10DD782092E8}"/>
    <cellStyle name="Normal 2 4 8 3 2 2" xfId="2798" xr:uid="{3163019A-8191-428D-A503-77159F35475C}"/>
    <cellStyle name="Normal 2 4 8 3 2 2 2" xfId="7280" xr:uid="{7D8D84DE-4B8A-468B-8FF4-B8BC49CD370D}"/>
    <cellStyle name="Normal 2 4 8 3 2 2 2 2" xfId="16310" xr:uid="{D6D35EEE-0BDF-49F8-A6A3-F520D07A91C8}"/>
    <cellStyle name="Normal 2 4 8 3 2 2 3" xfId="11828" xr:uid="{5AF41520-172B-4DD7-828F-B3FB1163E2EF}"/>
    <cellStyle name="Normal 2 4 8 3 2 3" xfId="4292" xr:uid="{53AE3539-72A5-408E-8FD3-17CCF2AA992C}"/>
    <cellStyle name="Normal 2 4 8 3 2 3 2" xfId="8774" xr:uid="{49AEFBD2-D2DE-4E92-A26F-5404B5D571F1}"/>
    <cellStyle name="Normal 2 4 8 3 2 3 2 2" xfId="17804" xr:uid="{13A9E3D8-78C7-4424-B9A0-34FC52106A0D}"/>
    <cellStyle name="Normal 2 4 8 3 2 3 3" xfId="13322" xr:uid="{326A4F92-BF6B-4694-8D57-C02C85B8EADE}"/>
    <cellStyle name="Normal 2 4 8 3 2 4" xfId="5786" xr:uid="{6DC2E907-DA57-4ED2-81CA-1ACB0F5325CF}"/>
    <cellStyle name="Normal 2 4 8 3 2 4 2" xfId="14816" xr:uid="{22AEBFB1-E732-410F-BC05-D01E18928184}"/>
    <cellStyle name="Normal 2 4 8 3 2 5" xfId="10334" xr:uid="{5785960F-DEB3-48D8-AB41-78B83F76E371}"/>
    <cellStyle name="Normal 2 4 8 3 3" xfId="2051" xr:uid="{0C90D84E-8375-4830-8FF8-9B167C54AAF4}"/>
    <cellStyle name="Normal 2 4 8 3 3 2" xfId="6533" xr:uid="{FFC8C55A-1929-45A3-8B13-06D06E2F09F1}"/>
    <cellStyle name="Normal 2 4 8 3 3 2 2" xfId="15563" xr:uid="{496FBB31-7441-439C-89AF-118178CB253F}"/>
    <cellStyle name="Normal 2 4 8 3 3 3" xfId="11081" xr:uid="{B21A2D10-23EA-499E-8318-6300EC9FC7C9}"/>
    <cellStyle name="Normal 2 4 8 3 4" xfId="3545" xr:uid="{63F1027A-0410-466A-A881-4EB0558079B3}"/>
    <cellStyle name="Normal 2 4 8 3 4 2" xfId="8027" xr:uid="{2C7A367D-FE53-4A3A-B228-57BA64BA1580}"/>
    <cellStyle name="Normal 2 4 8 3 4 2 2" xfId="17057" xr:uid="{104EB3F5-0094-4390-848A-BA5EA5845F23}"/>
    <cellStyle name="Normal 2 4 8 3 4 3" xfId="12575" xr:uid="{AE3E7AFD-42C0-4D33-89E3-FABE85BCB7FC}"/>
    <cellStyle name="Normal 2 4 8 3 5" xfId="5039" xr:uid="{7A8E61C6-DA8B-4482-8CBA-4473BA4809A6}"/>
    <cellStyle name="Normal 2 4 8 3 5 2" xfId="14069" xr:uid="{68987112-AA71-45BE-AFA6-142C319AB7B2}"/>
    <cellStyle name="Normal 2 4 8 3 6" xfId="9587" xr:uid="{F133DE60-E8F6-406B-8ECE-104377E876C2}"/>
    <cellStyle name="Normal 2 4 8 4" xfId="743" xr:uid="{1914F3C9-1B88-415B-A83B-7B47F19DD7BE}"/>
    <cellStyle name="Normal 2 4 8 4 2" xfId="1490" xr:uid="{2807BACE-72BD-42D2-98A2-4C73B5824EBF}"/>
    <cellStyle name="Normal 2 4 8 4 2 2" xfId="2984" xr:uid="{A1E05E9D-EDAC-43BB-8636-D103F7598675}"/>
    <cellStyle name="Normal 2 4 8 4 2 2 2" xfId="7466" xr:uid="{C3294858-18A7-400D-AABC-330C94A58A12}"/>
    <cellStyle name="Normal 2 4 8 4 2 2 2 2" xfId="16496" xr:uid="{D527B58D-9023-4924-B09E-4537081983D3}"/>
    <cellStyle name="Normal 2 4 8 4 2 2 3" xfId="12014" xr:uid="{4938BB56-80E4-4ED2-AAB1-F0912E62BD62}"/>
    <cellStyle name="Normal 2 4 8 4 2 3" xfId="4478" xr:uid="{6F201E55-0411-4CFD-8923-A96BAC9E1B62}"/>
    <cellStyle name="Normal 2 4 8 4 2 3 2" xfId="8960" xr:uid="{4DED0DB4-4216-4173-914B-F619C52F3762}"/>
    <cellStyle name="Normal 2 4 8 4 2 3 2 2" xfId="17990" xr:uid="{05D9FAB7-45D1-4956-8F11-E46A1A4AE092}"/>
    <cellStyle name="Normal 2 4 8 4 2 3 3" xfId="13508" xr:uid="{356A6EE7-D943-406F-BC03-B94D7648E870}"/>
    <cellStyle name="Normal 2 4 8 4 2 4" xfId="5972" xr:uid="{04829149-71DD-491D-A901-5F143D8D1B3E}"/>
    <cellStyle name="Normal 2 4 8 4 2 4 2" xfId="15002" xr:uid="{55CD1970-3C24-4A27-9E08-34B642170FBE}"/>
    <cellStyle name="Normal 2 4 8 4 2 5" xfId="10520" xr:uid="{CA3339E8-41F7-448A-A2DA-12AC181EF02D}"/>
    <cellStyle name="Normal 2 4 8 4 3" xfId="2237" xr:uid="{BE1983CC-18EE-4272-8089-814919E8AAB7}"/>
    <cellStyle name="Normal 2 4 8 4 3 2" xfId="6719" xr:uid="{B1205074-9922-44FE-BE6B-B23FA9750B2C}"/>
    <cellStyle name="Normal 2 4 8 4 3 2 2" xfId="15749" xr:uid="{91496AE5-4EC2-4809-9880-A72EDFBA4EF4}"/>
    <cellStyle name="Normal 2 4 8 4 3 3" xfId="11267" xr:uid="{2D5C8A4E-A14A-4ED7-9236-30338E9E2EBA}"/>
    <cellStyle name="Normal 2 4 8 4 4" xfId="3731" xr:uid="{32A9A4B8-D346-4F80-8BE1-02EF2BD1E682}"/>
    <cellStyle name="Normal 2 4 8 4 4 2" xfId="8213" xr:uid="{3A8566B5-14ED-4B55-912E-753A8EB82564}"/>
    <cellStyle name="Normal 2 4 8 4 4 2 2" xfId="17243" xr:uid="{960A688A-C7DE-4612-8482-B2793EBA4B26}"/>
    <cellStyle name="Normal 2 4 8 4 4 3" xfId="12761" xr:uid="{03CA6570-F496-403A-9435-3C5C7B42F2E4}"/>
    <cellStyle name="Normal 2 4 8 4 5" xfId="5225" xr:uid="{73B41566-31A3-4A2D-9AF9-4CA1B1340C68}"/>
    <cellStyle name="Normal 2 4 8 4 5 2" xfId="14255" xr:uid="{E3E2028B-F668-4A00-9DC1-2B1BE80B00A8}"/>
    <cellStyle name="Normal 2 4 8 4 6" xfId="9773" xr:uid="{89B83443-2DD3-46FE-B18A-6EE3D506EEF0}"/>
    <cellStyle name="Normal 2 4 8 5" xfId="930" xr:uid="{DD629187-C350-4997-974D-46E6EA40486B}"/>
    <cellStyle name="Normal 2 4 8 5 2" xfId="2424" xr:uid="{FBAE540D-6E63-43BF-9492-115FE487A3F6}"/>
    <cellStyle name="Normal 2 4 8 5 2 2" xfId="6906" xr:uid="{B6C9B95E-5AFE-4C60-A925-DD339CA21D41}"/>
    <cellStyle name="Normal 2 4 8 5 2 2 2" xfId="15936" xr:uid="{03B9C7DD-3F6F-4FB9-9A3B-134B153C46E7}"/>
    <cellStyle name="Normal 2 4 8 5 2 3" xfId="11454" xr:uid="{A87C5882-2A19-4E42-9AEB-503A2D197C8E}"/>
    <cellStyle name="Normal 2 4 8 5 3" xfId="3918" xr:uid="{374022B5-A771-4F1B-A0FD-2124956CEB08}"/>
    <cellStyle name="Normal 2 4 8 5 3 2" xfId="8400" xr:uid="{100E3C4C-F30F-461A-9863-19363380139E}"/>
    <cellStyle name="Normal 2 4 8 5 3 2 2" xfId="17430" xr:uid="{75497F1F-1B54-45C2-9CB8-CF97EE5EB633}"/>
    <cellStyle name="Normal 2 4 8 5 3 3" xfId="12948" xr:uid="{19DE1458-400E-4001-A063-57F8765BF9DF}"/>
    <cellStyle name="Normal 2 4 8 5 4" xfId="5412" xr:uid="{1E6F6638-B7F5-4B04-985E-6A97AB069DB9}"/>
    <cellStyle name="Normal 2 4 8 5 4 2" xfId="14442" xr:uid="{3EC05791-FEBC-4DFB-B1EF-708877B735F8}"/>
    <cellStyle name="Normal 2 4 8 5 5" xfId="9960" xr:uid="{9E78DAD4-5F99-4F75-98C5-301D23315E29}"/>
    <cellStyle name="Normal 2 4 8 6" xfId="1679" xr:uid="{6B6B44C8-FA89-4CB4-BD05-6B6D66F36EBD}"/>
    <cellStyle name="Normal 2 4 8 6 2" xfId="6161" xr:uid="{816655AC-8B67-4C61-9508-36ACA08E6F96}"/>
    <cellStyle name="Normal 2 4 8 6 2 2" xfId="15191" xr:uid="{CFADDC63-A803-4114-9F77-16A566A80544}"/>
    <cellStyle name="Normal 2 4 8 6 3" xfId="10709" xr:uid="{43FF0914-5CFC-4BA2-A81C-89D205009530}"/>
    <cellStyle name="Normal 2 4 8 7" xfId="3173" xr:uid="{31374FF2-5CA0-44DC-8FEA-3360F10F50DC}"/>
    <cellStyle name="Normal 2 4 8 7 2" xfId="7655" xr:uid="{BF40F7CF-21C4-457B-916A-C697415C5975}"/>
    <cellStyle name="Normal 2 4 8 7 2 2" xfId="16685" xr:uid="{27064009-ABEF-450D-A74A-75A567C5DD1C}"/>
    <cellStyle name="Normal 2 4 8 7 3" xfId="12203" xr:uid="{64843740-F79E-4710-8BDB-6753A9CE69C8}"/>
    <cellStyle name="Normal 2 4 8 8" xfId="4667" xr:uid="{B1806DDF-40E5-4875-939F-2199BBACC426}"/>
    <cellStyle name="Normal 2 4 8 8 2" xfId="13697" xr:uid="{36E59B8E-A618-4B0F-94C3-71900907C20C}"/>
    <cellStyle name="Normal 2 4 8 9" xfId="9215" xr:uid="{EF22701F-2BD0-47AF-B41D-A20F8772DD0C}"/>
    <cellStyle name="Normal 2 4 9" xfId="208" xr:uid="{0A4D0F52-94F6-49B6-A0E6-214E9F6D4834}"/>
    <cellStyle name="Normal 2 4 9 2" xfId="953" xr:uid="{0BEDAC52-74D4-45F3-AE5E-3209F7422351}"/>
    <cellStyle name="Normal 2 4 9 2 2" xfId="2447" xr:uid="{87BE51BB-CB0E-4A18-B3CE-6D0C997B236F}"/>
    <cellStyle name="Normal 2 4 9 2 2 2" xfId="6929" xr:uid="{7B9FDF2F-09E0-4C64-80F0-52F271485CFA}"/>
    <cellStyle name="Normal 2 4 9 2 2 2 2" xfId="15959" xr:uid="{55D78C5E-4115-4934-ADF9-E65D08009982}"/>
    <cellStyle name="Normal 2 4 9 2 2 3" xfId="11477" xr:uid="{7D9EB14B-8B02-45D0-A468-605838563F8B}"/>
    <cellStyle name="Normal 2 4 9 2 3" xfId="3941" xr:uid="{3D67E27D-D787-4C24-BDBD-C07B94DAB0CA}"/>
    <cellStyle name="Normal 2 4 9 2 3 2" xfId="8423" xr:uid="{C6E6798F-A212-4B35-B9C6-DCF8279FD6E1}"/>
    <cellStyle name="Normal 2 4 9 2 3 2 2" xfId="17453" xr:uid="{2128C69A-20A3-4B5C-9160-071063EB5C46}"/>
    <cellStyle name="Normal 2 4 9 2 3 3" xfId="12971" xr:uid="{0261E796-4352-40B1-A8AC-060C15CB45B1}"/>
    <cellStyle name="Normal 2 4 9 2 4" xfId="5435" xr:uid="{A2C73166-3F9D-48EC-B2BD-5A271A6601A2}"/>
    <cellStyle name="Normal 2 4 9 2 4 2" xfId="14465" xr:uid="{6AC4ED1E-DF6B-4231-97B1-BFF36C662D70}"/>
    <cellStyle name="Normal 2 4 9 2 5" xfId="9983" xr:uid="{214650DB-7550-4496-B3D2-9BF50BB6CA52}"/>
    <cellStyle name="Normal 2 4 9 3" xfId="1702" xr:uid="{AFCEFF5B-2169-4999-A3DF-AF3CD2140A47}"/>
    <cellStyle name="Normal 2 4 9 3 2" xfId="6184" xr:uid="{3C364542-5993-478C-B53C-2D7C23180283}"/>
    <cellStyle name="Normal 2 4 9 3 2 2" xfId="15214" xr:uid="{8EBBA7A3-3608-420C-BA9D-8054A7683653}"/>
    <cellStyle name="Normal 2 4 9 3 3" xfId="10732" xr:uid="{59AEEC7F-0BFD-413B-B428-E8547F3F9A7A}"/>
    <cellStyle name="Normal 2 4 9 4" xfId="3196" xr:uid="{19E5C979-BAF9-4C07-9E86-8FC0E8F37FC5}"/>
    <cellStyle name="Normal 2 4 9 4 2" xfId="7678" xr:uid="{A3478218-7CBB-4C8C-8156-51299D1BAC72}"/>
    <cellStyle name="Normal 2 4 9 4 2 2" xfId="16708" xr:uid="{1CC0892E-2D7F-4136-A937-88D0833C96CF}"/>
    <cellStyle name="Normal 2 4 9 4 3" xfId="12226" xr:uid="{E7E8719C-3163-45B6-BD72-0698D8B5A8C7}"/>
    <cellStyle name="Normal 2 4 9 5" xfId="4690" xr:uid="{10940C02-5547-49AC-B250-176D1C4FC8AC}"/>
    <cellStyle name="Normal 2 4 9 5 2" xfId="13720" xr:uid="{0E1CB928-5D37-4D33-B2F8-C6D97DE1E424}"/>
    <cellStyle name="Normal 2 4 9 6" xfId="9238" xr:uid="{D5FB6242-2C35-42B0-B4AB-FB7B8E259065}"/>
    <cellStyle name="Normal 2 5" xfId="30" xr:uid="{A126B7EE-1805-44C1-A22D-4396F6E46AF9}"/>
    <cellStyle name="Normal 2 5 10" xfId="402" xr:uid="{735475C7-1C65-42B5-AD96-0F1C9EACDF82}"/>
    <cellStyle name="Normal 2 5 10 2" xfId="1149" xr:uid="{3E0C62B1-8457-4E61-9AAE-BA4C9F582CF4}"/>
    <cellStyle name="Normal 2 5 10 2 2" xfId="2643" xr:uid="{527410F6-C54E-4A3B-8E7E-89E5B6FF8FB3}"/>
    <cellStyle name="Normal 2 5 10 2 2 2" xfId="7125" xr:uid="{BC82F5B6-9919-4B90-A85A-A3863885ECB3}"/>
    <cellStyle name="Normal 2 5 10 2 2 2 2" xfId="16155" xr:uid="{E92A0E34-D4C2-467C-916F-56034ED57831}"/>
    <cellStyle name="Normal 2 5 10 2 2 3" xfId="11673" xr:uid="{CACF525B-2F8A-40B7-89B4-9C13E4603B7F}"/>
    <cellStyle name="Normal 2 5 10 2 3" xfId="4137" xr:uid="{6A33FCB4-628A-4233-9F93-48F5D47C6CBF}"/>
    <cellStyle name="Normal 2 5 10 2 3 2" xfId="8619" xr:uid="{FA6584EF-A1DF-40BC-B533-0F1B8B935A72}"/>
    <cellStyle name="Normal 2 5 10 2 3 2 2" xfId="17649" xr:uid="{583409AF-3DC9-4A24-8CCB-631119F3435D}"/>
    <cellStyle name="Normal 2 5 10 2 3 3" xfId="13167" xr:uid="{FE3A8164-25F3-478E-A8BE-6AD5EF53B1CE}"/>
    <cellStyle name="Normal 2 5 10 2 4" xfId="5631" xr:uid="{8928C138-62A7-4FEE-BC1A-593206F5400B}"/>
    <cellStyle name="Normal 2 5 10 2 4 2" xfId="14661" xr:uid="{D1EC2E08-2317-4BF8-9E7E-F923DB89F05F}"/>
    <cellStyle name="Normal 2 5 10 2 5" xfId="10179" xr:uid="{0487D71F-083C-4A92-9E1D-EB30EC3B1F7D}"/>
    <cellStyle name="Normal 2 5 10 3" xfId="1896" xr:uid="{0FA5B90A-AFBA-47F3-9CA4-567763B1E2B7}"/>
    <cellStyle name="Normal 2 5 10 3 2" xfId="6378" xr:uid="{EB3A3B8A-9553-4E0C-8932-C6CA026B2200}"/>
    <cellStyle name="Normal 2 5 10 3 2 2" xfId="15408" xr:uid="{7BA931CB-7806-48A7-B675-B7F0D131F7C4}"/>
    <cellStyle name="Normal 2 5 10 3 3" xfId="10926" xr:uid="{EAFD5117-BA43-4B02-85E5-AC369B4212FC}"/>
    <cellStyle name="Normal 2 5 10 4" xfId="3390" xr:uid="{F15728CD-2634-4C97-9A41-A9A1CE238A79}"/>
    <cellStyle name="Normal 2 5 10 4 2" xfId="7872" xr:uid="{B092E4D2-3814-4A41-B18F-5C6848A7B5CC}"/>
    <cellStyle name="Normal 2 5 10 4 2 2" xfId="16902" xr:uid="{4857350E-E23C-46E8-A9F3-81ACDE8DD65E}"/>
    <cellStyle name="Normal 2 5 10 4 3" xfId="12420" xr:uid="{94B6D47B-2DC5-4025-A95B-18F4DFB7E0AD}"/>
    <cellStyle name="Normal 2 5 10 5" xfId="4884" xr:uid="{A7B6CD41-6C81-4CA7-9C66-DF2BDEF7757D}"/>
    <cellStyle name="Normal 2 5 10 5 2" xfId="13914" xr:uid="{84E84266-0853-4C18-9072-5B04E9A7CAA6}"/>
    <cellStyle name="Normal 2 5 10 6" xfId="9432" xr:uid="{72636CC6-C028-4A6C-8E39-3891A6B96BA2}"/>
    <cellStyle name="Normal 2 5 11" xfId="588" xr:uid="{6B18EC7A-AD99-4A75-AC84-419BEE923E6C}"/>
    <cellStyle name="Normal 2 5 11 2" xfId="1335" xr:uid="{193712BD-DAC4-4FBB-ACC0-EB039035AA64}"/>
    <cellStyle name="Normal 2 5 11 2 2" xfId="2829" xr:uid="{477A234C-E097-407D-BA35-A5D7AB1F1F9A}"/>
    <cellStyle name="Normal 2 5 11 2 2 2" xfId="7311" xr:uid="{4A402194-CA78-4254-BE8C-A7C005CA8B10}"/>
    <cellStyle name="Normal 2 5 11 2 2 2 2" xfId="16341" xr:uid="{FE740B73-7469-4B5C-BBD2-D21B17BB1DF2}"/>
    <cellStyle name="Normal 2 5 11 2 2 3" xfId="11859" xr:uid="{6F91156A-DD9E-4779-9B08-2FB0F5957DA8}"/>
    <cellStyle name="Normal 2 5 11 2 3" xfId="4323" xr:uid="{59E017E6-D9B8-4A47-86DD-965EA08BFC5C}"/>
    <cellStyle name="Normal 2 5 11 2 3 2" xfId="8805" xr:uid="{CE479431-E7E3-4FF2-AF58-B904656F2F99}"/>
    <cellStyle name="Normal 2 5 11 2 3 2 2" xfId="17835" xr:uid="{044CE31D-5F20-4CA0-A7ED-B6E41604F1BA}"/>
    <cellStyle name="Normal 2 5 11 2 3 3" xfId="13353" xr:uid="{2E52B138-B4B1-4CA2-AB21-BAB359E40AC9}"/>
    <cellStyle name="Normal 2 5 11 2 4" xfId="5817" xr:uid="{9BEA558D-3B5A-4237-BA53-20B6A99730E7}"/>
    <cellStyle name="Normal 2 5 11 2 4 2" xfId="14847" xr:uid="{F2B4E90C-3036-4D4F-A4D9-740B5691643E}"/>
    <cellStyle name="Normal 2 5 11 2 5" xfId="10365" xr:uid="{D561BAE3-4131-424D-819D-610D5EBBBB4B}"/>
    <cellStyle name="Normal 2 5 11 3" xfId="2082" xr:uid="{1D6AB2A7-B766-4E9D-82A6-EAF45813E67E}"/>
    <cellStyle name="Normal 2 5 11 3 2" xfId="6564" xr:uid="{0B4E0881-5116-4057-A7FE-A1A8E0B1AD3A}"/>
    <cellStyle name="Normal 2 5 11 3 2 2" xfId="15594" xr:uid="{710B3B83-2F9D-43DE-B107-9C8A4720B922}"/>
    <cellStyle name="Normal 2 5 11 3 3" xfId="11112" xr:uid="{368FEF89-F53E-4A79-9FC0-FF67AE3B5FD2}"/>
    <cellStyle name="Normal 2 5 11 4" xfId="3576" xr:uid="{361920A9-C150-4BDD-A5F1-D716BA7FE64B}"/>
    <cellStyle name="Normal 2 5 11 4 2" xfId="8058" xr:uid="{A0A88999-34DE-41D8-8A38-19237C16E08F}"/>
    <cellStyle name="Normal 2 5 11 4 2 2" xfId="17088" xr:uid="{F79C9833-67B9-4E6D-AF5D-7DC57161114E}"/>
    <cellStyle name="Normal 2 5 11 4 3" xfId="12606" xr:uid="{1C95366F-3064-4EEF-839B-57CEBB581941}"/>
    <cellStyle name="Normal 2 5 11 5" xfId="5070" xr:uid="{6CAFEA4C-A0E4-421E-84B9-546DFCAE99B9}"/>
    <cellStyle name="Normal 2 5 11 5 2" xfId="14100" xr:uid="{9BE56021-45B0-4677-BFE8-248A2BD36B2B}"/>
    <cellStyle name="Normal 2 5 11 6" xfId="9618" xr:uid="{1C9B7405-50D2-473C-8950-0BAE1CB99F8E}"/>
    <cellStyle name="Normal 2 5 12" xfId="775" xr:uid="{AA42A27C-266A-4410-8F90-C9C36059A389}"/>
    <cellStyle name="Normal 2 5 12 2" xfId="2269" xr:uid="{EC4A3CF4-DF91-4B46-B2C4-3256997BF614}"/>
    <cellStyle name="Normal 2 5 12 2 2" xfId="6751" xr:uid="{9DA7B2EB-F6CB-4443-BB1E-8594629640EE}"/>
    <cellStyle name="Normal 2 5 12 2 2 2" xfId="15781" xr:uid="{083DF48F-1FE9-4B46-959F-60AD86822365}"/>
    <cellStyle name="Normal 2 5 12 2 3" xfId="11299" xr:uid="{6D93C8D4-B923-4919-AEC5-C2E7700CF5F5}"/>
    <cellStyle name="Normal 2 5 12 3" xfId="3763" xr:uid="{3399186E-B9CD-4807-9D05-9547DDD4A820}"/>
    <cellStyle name="Normal 2 5 12 3 2" xfId="8245" xr:uid="{ED90C09F-629A-4AE1-B964-5F1855841FF0}"/>
    <cellStyle name="Normal 2 5 12 3 2 2" xfId="17275" xr:uid="{B0D3A991-5C11-492A-A17F-3D6BA15020A4}"/>
    <cellStyle name="Normal 2 5 12 3 3" xfId="12793" xr:uid="{0C2639DB-E37C-4EAB-BC38-F59726EE7854}"/>
    <cellStyle name="Normal 2 5 12 4" xfId="5257" xr:uid="{7E39C753-2613-434F-81CE-2E8405920B8F}"/>
    <cellStyle name="Normal 2 5 12 4 2" xfId="14287" xr:uid="{DF19AE3C-C139-4EF6-8613-B678694C2F3A}"/>
    <cellStyle name="Normal 2 5 12 5" xfId="9805" xr:uid="{DDAEEE08-50FC-42B5-B5C8-8CBADD80F752}"/>
    <cellStyle name="Normal 2 5 13" xfId="1524" xr:uid="{355B36F9-9F5D-4A11-A177-A31F958DC0D5}"/>
    <cellStyle name="Normal 2 5 13 2" xfId="6006" xr:uid="{ABF7789D-7ECA-4F45-93DE-CDBB4D7688B4}"/>
    <cellStyle name="Normal 2 5 13 2 2" xfId="15036" xr:uid="{BEF6F82D-5AF9-4F12-BE91-144054A64FA2}"/>
    <cellStyle name="Normal 2 5 13 3" xfId="10554" xr:uid="{950D5FC0-D811-4F9E-BF5E-CB5B636A73D3}"/>
    <cellStyle name="Normal 2 5 14" xfId="3018" xr:uid="{4044EC14-194F-48B1-A9FB-E19DACABFE37}"/>
    <cellStyle name="Normal 2 5 14 2" xfId="7500" xr:uid="{B6FC16BB-39AF-43EC-B774-B8765C9221A9}"/>
    <cellStyle name="Normal 2 5 14 2 2" xfId="16530" xr:uid="{71DB843B-7EC7-4F0C-B6B2-E0B6BFAAE2EE}"/>
    <cellStyle name="Normal 2 5 14 3" xfId="12048" xr:uid="{760EA8D7-A42A-4001-B29F-D541093EF5BB}"/>
    <cellStyle name="Normal 2 5 15" xfId="4512" xr:uid="{69AB6166-EE38-4F2F-A9E0-57A7121E9AAA}"/>
    <cellStyle name="Normal 2 5 15 2" xfId="13542" xr:uid="{C89CF5B9-BC92-4E80-8989-44112826FE3E}"/>
    <cellStyle name="Normal 2 5 16" xfId="9060" xr:uid="{7AD9EB35-69AB-4073-903D-9500D7828450}"/>
    <cellStyle name="Normal 2 5 2" xfId="53" xr:uid="{5F904517-D1D3-45B0-95F5-0A40E6D2A1E9}"/>
    <cellStyle name="Normal 2 5 2 2" xfId="239" xr:uid="{83A376C2-F5B7-4097-9EEC-CCEE86DC9C8E}"/>
    <cellStyle name="Normal 2 5 2 2 2" xfId="984" xr:uid="{0D9E5A71-D552-408F-B46C-0761F3247E98}"/>
    <cellStyle name="Normal 2 5 2 2 2 2" xfId="2478" xr:uid="{9CED47EF-3681-40A1-B763-151147809A78}"/>
    <cellStyle name="Normal 2 5 2 2 2 2 2" xfId="6960" xr:uid="{C549A8EC-16A4-4B33-A02D-42F94F54D817}"/>
    <cellStyle name="Normal 2 5 2 2 2 2 2 2" xfId="15990" xr:uid="{598FE843-8486-42BD-A0FD-E3F285672C37}"/>
    <cellStyle name="Normal 2 5 2 2 2 2 3" xfId="11508" xr:uid="{C5B96C90-2FD3-4418-BF65-40B1963AE23F}"/>
    <cellStyle name="Normal 2 5 2 2 2 3" xfId="3972" xr:uid="{BD766C13-C526-4F0D-9F59-E2FE14450AC5}"/>
    <cellStyle name="Normal 2 5 2 2 2 3 2" xfId="8454" xr:uid="{A5D203DC-BB5A-4C5E-94A9-50DEBBD2DF9C}"/>
    <cellStyle name="Normal 2 5 2 2 2 3 2 2" xfId="17484" xr:uid="{DF6CA8BB-7537-4FBA-89B0-2C8377A6AE8B}"/>
    <cellStyle name="Normal 2 5 2 2 2 3 3" xfId="13002" xr:uid="{E5A51025-51F8-4823-A16F-B7F526151242}"/>
    <cellStyle name="Normal 2 5 2 2 2 4" xfId="5466" xr:uid="{699BB926-6A50-4165-ADE7-FC6B269DFDC3}"/>
    <cellStyle name="Normal 2 5 2 2 2 4 2" xfId="14496" xr:uid="{92AE83A1-6ADC-4EB6-AE04-D2E19E62F5B7}"/>
    <cellStyle name="Normal 2 5 2 2 2 5" xfId="10014" xr:uid="{2277F4C9-85D4-4DCF-B219-2BAC52982B51}"/>
    <cellStyle name="Normal 2 5 2 2 3" xfId="1733" xr:uid="{F9432BB2-D56F-4238-85D5-C22533433C09}"/>
    <cellStyle name="Normal 2 5 2 2 3 2" xfId="6215" xr:uid="{D0619A29-838A-4D66-BFA4-78DE267FD743}"/>
    <cellStyle name="Normal 2 5 2 2 3 2 2" xfId="15245" xr:uid="{36AB67AE-EDFA-4F8C-8402-99466B82DAEA}"/>
    <cellStyle name="Normal 2 5 2 2 3 3" xfId="10763" xr:uid="{C992C3A9-BC0C-4D2F-B5B8-C835A7A1DEA4}"/>
    <cellStyle name="Normal 2 5 2 2 4" xfId="3227" xr:uid="{625C2753-C8A9-4E54-9E9F-6D9386041608}"/>
    <cellStyle name="Normal 2 5 2 2 4 2" xfId="7709" xr:uid="{7433E3C6-8EC2-4FA1-ABD2-98A9F36159C4}"/>
    <cellStyle name="Normal 2 5 2 2 4 2 2" xfId="16739" xr:uid="{C25AE03A-9CBD-4567-A189-589C14BB55B9}"/>
    <cellStyle name="Normal 2 5 2 2 4 3" xfId="12257" xr:uid="{22B20344-B77D-4E71-B063-177B9120D9A5}"/>
    <cellStyle name="Normal 2 5 2 2 5" xfId="4721" xr:uid="{E05393D7-5CF8-4496-8E14-C64DD11D5EB1}"/>
    <cellStyle name="Normal 2 5 2 2 5 2" xfId="13751" xr:uid="{C9D018F0-C08D-4681-BEBC-98EBF610F570}"/>
    <cellStyle name="Normal 2 5 2 2 6" xfId="9269" xr:uid="{2DE204E2-2146-46A7-8702-DD5C4EA8B12F}"/>
    <cellStyle name="Normal 2 5 2 3" xfId="425" xr:uid="{FEFEF31F-6551-477E-BB48-5E25A80CA77B}"/>
    <cellStyle name="Normal 2 5 2 3 2" xfId="1172" xr:uid="{696F7059-AAD2-4FCB-94CA-1BAEAA720154}"/>
    <cellStyle name="Normal 2 5 2 3 2 2" xfId="2666" xr:uid="{4E22D5E3-22FC-43CB-B728-F25D5D870B1C}"/>
    <cellStyle name="Normal 2 5 2 3 2 2 2" xfId="7148" xr:uid="{59ED6D2F-7736-4BAB-9997-9ED0586CB018}"/>
    <cellStyle name="Normal 2 5 2 3 2 2 2 2" xfId="16178" xr:uid="{EFCEF384-B4C0-4E59-8E6A-BD7B63C88B03}"/>
    <cellStyle name="Normal 2 5 2 3 2 2 3" xfId="11696" xr:uid="{B2571C22-1399-42E9-915F-BB2E4A1D73AE}"/>
    <cellStyle name="Normal 2 5 2 3 2 3" xfId="4160" xr:uid="{BBBC5418-E45A-4BA4-B24B-E1A9CF0C5D29}"/>
    <cellStyle name="Normal 2 5 2 3 2 3 2" xfId="8642" xr:uid="{07AF7E01-74AD-4FE3-8271-18E5BF8085C0}"/>
    <cellStyle name="Normal 2 5 2 3 2 3 2 2" xfId="17672" xr:uid="{D30C3B3E-4527-49AB-82A5-72F70E9E5EFC}"/>
    <cellStyle name="Normal 2 5 2 3 2 3 3" xfId="13190" xr:uid="{D1EC913B-1750-4D1B-BCE3-F6172D1C412E}"/>
    <cellStyle name="Normal 2 5 2 3 2 4" xfId="5654" xr:uid="{E5562D09-3C1A-4A37-BBAC-6B1B2D7F1FA5}"/>
    <cellStyle name="Normal 2 5 2 3 2 4 2" xfId="14684" xr:uid="{07D12B9C-3D8D-484B-8965-73A59ECE6FC9}"/>
    <cellStyle name="Normal 2 5 2 3 2 5" xfId="10202" xr:uid="{77CF8A07-A0B6-46F7-A296-496FD70824AD}"/>
    <cellStyle name="Normal 2 5 2 3 3" xfId="1919" xr:uid="{6F865444-23C0-42CE-9FEA-063A78C90415}"/>
    <cellStyle name="Normal 2 5 2 3 3 2" xfId="6401" xr:uid="{0A7E9999-B979-48EA-8122-2CE6FE162A84}"/>
    <cellStyle name="Normal 2 5 2 3 3 2 2" xfId="15431" xr:uid="{2AC29A71-91CB-4C93-B1E6-FB04C2D374A7}"/>
    <cellStyle name="Normal 2 5 2 3 3 3" xfId="10949" xr:uid="{501C58EE-E775-4881-8864-551925E67EA1}"/>
    <cellStyle name="Normal 2 5 2 3 4" xfId="3413" xr:uid="{C661ACFB-7219-437B-801C-4E9CDB640A49}"/>
    <cellStyle name="Normal 2 5 2 3 4 2" xfId="7895" xr:uid="{0CB9B20B-E7CC-4A95-919A-E5D59E292AE6}"/>
    <cellStyle name="Normal 2 5 2 3 4 2 2" xfId="16925" xr:uid="{422C6427-4D87-4F04-AEB6-8B2FB33B7E2D}"/>
    <cellStyle name="Normal 2 5 2 3 4 3" xfId="12443" xr:uid="{D042ABF7-76FD-477B-BD42-8DBD8D63116A}"/>
    <cellStyle name="Normal 2 5 2 3 5" xfId="4907" xr:uid="{A2F74DF0-285E-4A3A-AF8D-BA93DC6EEC13}"/>
    <cellStyle name="Normal 2 5 2 3 5 2" xfId="13937" xr:uid="{F0ECB5A5-87E4-4751-A091-5186C9AB01AD}"/>
    <cellStyle name="Normal 2 5 2 3 6" xfId="9455" xr:uid="{563973DF-4749-4A90-9BDA-FB2F2D9B5540}"/>
    <cellStyle name="Normal 2 5 2 4" xfId="611" xr:uid="{17306B1D-E6EE-4E1E-8E02-4DAD2B0565EE}"/>
    <cellStyle name="Normal 2 5 2 4 2" xfId="1358" xr:uid="{C3CB8A68-7D68-4A6E-8721-31EF8E11BAAD}"/>
    <cellStyle name="Normal 2 5 2 4 2 2" xfId="2852" xr:uid="{B03DA8EB-7E0A-4FC3-9850-CF9A29C4943C}"/>
    <cellStyle name="Normal 2 5 2 4 2 2 2" xfId="7334" xr:uid="{D17E784D-D9C7-4193-97CD-F4721DD811AA}"/>
    <cellStyle name="Normal 2 5 2 4 2 2 2 2" xfId="16364" xr:uid="{BDEE54CE-6C94-474D-AD08-5A90CAE121FC}"/>
    <cellStyle name="Normal 2 5 2 4 2 2 3" xfId="11882" xr:uid="{36A4CB42-DDDC-4293-A23A-FD926AB9C45F}"/>
    <cellStyle name="Normal 2 5 2 4 2 3" xfId="4346" xr:uid="{D80ADC69-B363-4B74-99E8-3012B41B6A80}"/>
    <cellStyle name="Normal 2 5 2 4 2 3 2" xfId="8828" xr:uid="{C346D9F0-D6BF-4EB1-A1B2-15051FA22C99}"/>
    <cellStyle name="Normal 2 5 2 4 2 3 2 2" xfId="17858" xr:uid="{DDACFE89-335F-4BDE-9559-866ECFA7D770}"/>
    <cellStyle name="Normal 2 5 2 4 2 3 3" xfId="13376" xr:uid="{54C225CA-4927-4B92-BD11-65BF70C21A86}"/>
    <cellStyle name="Normal 2 5 2 4 2 4" xfId="5840" xr:uid="{8FEA32E2-8EDA-4BF6-B284-7976B22AD0CA}"/>
    <cellStyle name="Normal 2 5 2 4 2 4 2" xfId="14870" xr:uid="{3B2F4207-88BF-4547-86C8-7D2937CCD200}"/>
    <cellStyle name="Normal 2 5 2 4 2 5" xfId="10388" xr:uid="{4EDE3346-CB12-4989-8485-A5E1524FC043}"/>
    <cellStyle name="Normal 2 5 2 4 3" xfId="2105" xr:uid="{7C82822F-8E87-4AD0-9478-1A313EA49BA4}"/>
    <cellStyle name="Normal 2 5 2 4 3 2" xfId="6587" xr:uid="{A9BDF8BE-455B-46BC-9E8E-A710796A251F}"/>
    <cellStyle name="Normal 2 5 2 4 3 2 2" xfId="15617" xr:uid="{3C4DBD2F-1686-4342-8DF2-FA566C0B0FEB}"/>
    <cellStyle name="Normal 2 5 2 4 3 3" xfId="11135" xr:uid="{CEF613EC-A180-49E3-B51B-7DAB67332792}"/>
    <cellStyle name="Normal 2 5 2 4 4" xfId="3599" xr:uid="{C4EE18AE-221D-4B48-9E00-E20ED041F4A7}"/>
    <cellStyle name="Normal 2 5 2 4 4 2" xfId="8081" xr:uid="{FF1FB5FD-9F28-441D-B1D1-2B2FB46F1A88}"/>
    <cellStyle name="Normal 2 5 2 4 4 2 2" xfId="17111" xr:uid="{FDBD6A5F-36EA-4DFD-88DA-D7A5FC1BEE6B}"/>
    <cellStyle name="Normal 2 5 2 4 4 3" xfId="12629" xr:uid="{6164D979-5AE0-4528-AF3A-BF998751EC8B}"/>
    <cellStyle name="Normal 2 5 2 4 5" xfId="5093" xr:uid="{4DA6785B-B4E6-435F-8131-F41017C67EBB}"/>
    <cellStyle name="Normal 2 5 2 4 5 2" xfId="14123" xr:uid="{B3DE6B02-5F36-49DC-ADBA-56A30F1B10B3}"/>
    <cellStyle name="Normal 2 5 2 4 6" xfId="9641" xr:uid="{4AB209F9-7CA1-4FA4-9061-58689614EE50}"/>
    <cellStyle name="Normal 2 5 2 5" xfId="798" xr:uid="{04E9EAD1-2A46-4F1D-AF2A-C86727998B61}"/>
    <cellStyle name="Normal 2 5 2 5 2" xfId="2292" xr:uid="{D3EC98F6-B7D0-49AB-AB5A-CA7E1FAB1760}"/>
    <cellStyle name="Normal 2 5 2 5 2 2" xfId="6774" xr:uid="{C7E40C51-DF4C-418A-8611-3E3378A2F5F9}"/>
    <cellStyle name="Normal 2 5 2 5 2 2 2" xfId="15804" xr:uid="{642EFDF5-85BA-4BC3-83AC-7C565776FD9E}"/>
    <cellStyle name="Normal 2 5 2 5 2 3" xfId="11322" xr:uid="{DBB1C8A0-BDE2-4CDF-99AA-4138662FCD9C}"/>
    <cellStyle name="Normal 2 5 2 5 3" xfId="3786" xr:uid="{AD256BEE-8BB9-4FAC-BEBD-9C84412356E4}"/>
    <cellStyle name="Normal 2 5 2 5 3 2" xfId="8268" xr:uid="{A232F800-6943-4182-AFFA-D7C018F00D40}"/>
    <cellStyle name="Normal 2 5 2 5 3 2 2" xfId="17298" xr:uid="{DDC97B43-BBC8-4876-90E3-00A798F29B2D}"/>
    <cellStyle name="Normal 2 5 2 5 3 3" xfId="12816" xr:uid="{86C4D7E5-0260-4DAE-B768-6723D290A40D}"/>
    <cellStyle name="Normal 2 5 2 5 4" xfId="5280" xr:uid="{B15F8AF9-6708-4F39-865E-A510CF944A75}"/>
    <cellStyle name="Normal 2 5 2 5 4 2" xfId="14310" xr:uid="{5D37E547-E06D-4F01-BF08-352FA8A35C45}"/>
    <cellStyle name="Normal 2 5 2 5 5" xfId="9828" xr:uid="{C714DCB2-A4F3-4525-9E05-11414CF13253}"/>
    <cellStyle name="Normal 2 5 2 6" xfId="1547" xr:uid="{6D54DF1C-8D10-4737-AEC3-E053C1DD3EB7}"/>
    <cellStyle name="Normal 2 5 2 6 2" xfId="6029" xr:uid="{9207BB4C-6974-4855-9D78-EDDE07289CFB}"/>
    <cellStyle name="Normal 2 5 2 6 2 2" xfId="15059" xr:uid="{F61F0048-DD63-40A8-8D80-EC4F612A6325}"/>
    <cellStyle name="Normal 2 5 2 6 3" xfId="10577" xr:uid="{32127600-69F5-4512-B839-0DC3E6478800}"/>
    <cellStyle name="Normal 2 5 2 7" xfId="3041" xr:uid="{6D3A4E90-8943-40A1-9B74-7D163036871D}"/>
    <cellStyle name="Normal 2 5 2 7 2" xfId="7523" xr:uid="{94099AEF-2946-429F-AB5E-59554DC6050C}"/>
    <cellStyle name="Normal 2 5 2 7 2 2" xfId="16553" xr:uid="{DE006958-BAD4-41EF-88DF-B89C06F434CC}"/>
    <cellStyle name="Normal 2 5 2 7 3" xfId="12071" xr:uid="{0299645D-58D5-48B0-867A-AAC6E3A8EF8E}"/>
    <cellStyle name="Normal 2 5 2 8" xfId="4535" xr:uid="{51298DDC-1C9B-4856-8E8D-51B18831EF7A}"/>
    <cellStyle name="Normal 2 5 2 8 2" xfId="13565" xr:uid="{317EB2E1-DD59-4F1E-B30F-AD210397B157}"/>
    <cellStyle name="Normal 2 5 2 9" xfId="9083" xr:uid="{70293B85-076D-48A6-A216-665FD4CD7683}"/>
    <cellStyle name="Normal 2 5 3" xfId="76" xr:uid="{80A18D8B-8535-4465-94F1-8F043B0609B2}"/>
    <cellStyle name="Normal 2 5 3 2" xfId="262" xr:uid="{378190BA-81A3-40D0-BE2D-62F8E55C2F02}"/>
    <cellStyle name="Normal 2 5 3 2 2" xfId="1007" xr:uid="{FE3F1A5B-312F-42A8-B162-AA6C583B8307}"/>
    <cellStyle name="Normal 2 5 3 2 2 2" xfId="2501" xr:uid="{017A620B-8D45-4506-827E-3B0EE760745C}"/>
    <cellStyle name="Normal 2 5 3 2 2 2 2" xfId="6983" xr:uid="{10709612-6FD4-43DC-8CA6-32217FCA6F1C}"/>
    <cellStyle name="Normal 2 5 3 2 2 2 2 2" xfId="16013" xr:uid="{FF1A4356-1AAB-4895-AF3D-10992B55971D}"/>
    <cellStyle name="Normal 2 5 3 2 2 2 3" xfId="11531" xr:uid="{05D7E001-9337-4FC3-8F23-0C0323DC6738}"/>
    <cellStyle name="Normal 2 5 3 2 2 3" xfId="3995" xr:uid="{906CFFD2-2F5F-4851-98A7-AFFF40E00893}"/>
    <cellStyle name="Normal 2 5 3 2 2 3 2" xfId="8477" xr:uid="{B4006E57-5838-45C1-8376-CDAD3F9447F5}"/>
    <cellStyle name="Normal 2 5 3 2 2 3 2 2" xfId="17507" xr:uid="{A182B79A-C53F-4BEF-AB83-A1260C77FFA3}"/>
    <cellStyle name="Normal 2 5 3 2 2 3 3" xfId="13025" xr:uid="{CB5DD3E4-A013-4A7E-9502-7ED2C73F9B6A}"/>
    <cellStyle name="Normal 2 5 3 2 2 4" xfId="5489" xr:uid="{DE0E1499-2529-44AE-A0AC-26AE802FAAD3}"/>
    <cellStyle name="Normal 2 5 3 2 2 4 2" xfId="14519" xr:uid="{201F48E1-5F3E-4BAE-9833-3438F2E3A4D3}"/>
    <cellStyle name="Normal 2 5 3 2 2 5" xfId="10037" xr:uid="{57EDC5BA-2A8C-4C74-839A-46E8AF9DBE9B}"/>
    <cellStyle name="Normal 2 5 3 2 3" xfId="1756" xr:uid="{5D40C059-C3D5-45AE-ACE5-5E989A571FDF}"/>
    <cellStyle name="Normal 2 5 3 2 3 2" xfId="6238" xr:uid="{989443CB-434B-4EC1-A440-BDB7514A08EF}"/>
    <cellStyle name="Normal 2 5 3 2 3 2 2" xfId="15268" xr:uid="{44788287-77FF-43E8-980D-3F01D819396E}"/>
    <cellStyle name="Normal 2 5 3 2 3 3" xfId="10786" xr:uid="{3A17971D-98DC-4E46-A272-1E88FF06FB55}"/>
    <cellStyle name="Normal 2 5 3 2 4" xfId="3250" xr:uid="{9D3EDAC9-9656-4B3D-B223-137CFDA0EDAF}"/>
    <cellStyle name="Normal 2 5 3 2 4 2" xfId="7732" xr:uid="{0044F20A-3C40-4C40-84E8-2F54AD0F24E4}"/>
    <cellStyle name="Normal 2 5 3 2 4 2 2" xfId="16762" xr:uid="{667FEF17-A440-4FD4-96F0-18EA819ADFBA}"/>
    <cellStyle name="Normal 2 5 3 2 4 3" xfId="12280" xr:uid="{40748F28-52BF-4E2B-8AB7-1186CAB23FE9}"/>
    <cellStyle name="Normal 2 5 3 2 5" xfId="4744" xr:uid="{60D2E190-811E-4AC0-9AB5-4897E0869A8B}"/>
    <cellStyle name="Normal 2 5 3 2 5 2" xfId="13774" xr:uid="{C7CD9F9A-B5C5-461E-841D-2642ADC8DCEC}"/>
    <cellStyle name="Normal 2 5 3 2 6" xfId="9292" xr:uid="{8038AF17-653F-4852-8E3D-D79080272F35}"/>
    <cellStyle name="Normal 2 5 3 3" xfId="448" xr:uid="{90A85FB3-5B97-4A1A-B232-D8ED4DEB7F95}"/>
    <cellStyle name="Normal 2 5 3 3 2" xfId="1195" xr:uid="{B7E63F6C-E69C-42C7-BB40-F0F2E78ADA50}"/>
    <cellStyle name="Normal 2 5 3 3 2 2" xfId="2689" xr:uid="{CEE133C6-F176-4FE1-8F6D-164EC737AB76}"/>
    <cellStyle name="Normal 2 5 3 3 2 2 2" xfId="7171" xr:uid="{AE5F50E4-85DD-4F52-A951-AD5FF7F86069}"/>
    <cellStyle name="Normal 2 5 3 3 2 2 2 2" xfId="16201" xr:uid="{5A90F1B0-3F17-48EB-860D-F755B3EF43CE}"/>
    <cellStyle name="Normal 2 5 3 3 2 2 3" xfId="11719" xr:uid="{C1B4BF46-256C-4DD2-A2BD-35E442C64E35}"/>
    <cellStyle name="Normal 2 5 3 3 2 3" xfId="4183" xr:uid="{777E597D-4BDF-47CF-82F5-132DA73280DA}"/>
    <cellStyle name="Normal 2 5 3 3 2 3 2" xfId="8665" xr:uid="{315E7F76-1EDC-437E-A105-A4A5297E9F6C}"/>
    <cellStyle name="Normal 2 5 3 3 2 3 2 2" xfId="17695" xr:uid="{D8E24C81-D959-4312-9E92-3DE6D70DD571}"/>
    <cellStyle name="Normal 2 5 3 3 2 3 3" xfId="13213" xr:uid="{E187A7F4-06A2-45ED-99DE-B92C9F6E9C22}"/>
    <cellStyle name="Normal 2 5 3 3 2 4" xfId="5677" xr:uid="{3782FF1B-1502-424A-ADB6-AD077433C322}"/>
    <cellStyle name="Normal 2 5 3 3 2 4 2" xfId="14707" xr:uid="{A9794655-1556-481B-86C9-D87CD6BD9653}"/>
    <cellStyle name="Normal 2 5 3 3 2 5" xfId="10225" xr:uid="{7DC97C14-6667-4B4F-A7CA-78CF653ED5D5}"/>
    <cellStyle name="Normal 2 5 3 3 3" xfId="1942" xr:uid="{B07344FF-CF51-42B3-89FE-0037CC447A95}"/>
    <cellStyle name="Normal 2 5 3 3 3 2" xfId="6424" xr:uid="{ED90B29F-44F3-4E64-A503-5B9A70B52557}"/>
    <cellStyle name="Normal 2 5 3 3 3 2 2" xfId="15454" xr:uid="{7DDB6054-1DAD-4310-9C83-F99BECB7F9D8}"/>
    <cellStyle name="Normal 2 5 3 3 3 3" xfId="10972" xr:uid="{521A722A-36FD-4540-9A37-0AC9AEC78162}"/>
    <cellStyle name="Normal 2 5 3 3 4" xfId="3436" xr:uid="{13C0845E-17E6-46FE-A801-E84BBA8BB459}"/>
    <cellStyle name="Normal 2 5 3 3 4 2" xfId="7918" xr:uid="{FA529058-CDD9-44C2-8DD0-209E27B3C7B4}"/>
    <cellStyle name="Normal 2 5 3 3 4 2 2" xfId="16948" xr:uid="{774753D6-FEA3-4A31-979B-E31F5C80223C}"/>
    <cellStyle name="Normal 2 5 3 3 4 3" xfId="12466" xr:uid="{91BBB361-4572-44CF-9853-77ACFB74745B}"/>
    <cellStyle name="Normal 2 5 3 3 5" xfId="4930" xr:uid="{78BC7D8B-00AB-48A4-AB6D-4D6A85BDA1FF}"/>
    <cellStyle name="Normal 2 5 3 3 5 2" xfId="13960" xr:uid="{12155E64-8182-4867-893D-8B6D9B5472B5}"/>
    <cellStyle name="Normal 2 5 3 3 6" xfId="9478" xr:uid="{DB86BD10-105E-4589-958B-6271ACCE9C96}"/>
    <cellStyle name="Normal 2 5 3 4" xfId="634" xr:uid="{774F0B85-8B43-4EF2-B3B7-71BB91C39060}"/>
    <cellStyle name="Normal 2 5 3 4 2" xfId="1381" xr:uid="{DE292FD9-284F-44EA-8257-33CE0C2C9E63}"/>
    <cellStyle name="Normal 2 5 3 4 2 2" xfId="2875" xr:uid="{F92486D5-6A04-4E41-AD79-E486CC8210BC}"/>
    <cellStyle name="Normal 2 5 3 4 2 2 2" xfId="7357" xr:uid="{E880D81A-AB94-4C04-863C-1F215FAE6684}"/>
    <cellStyle name="Normal 2 5 3 4 2 2 2 2" xfId="16387" xr:uid="{C1801E0A-3F49-4B1F-ABE4-8F3E582A5CEC}"/>
    <cellStyle name="Normal 2 5 3 4 2 2 3" xfId="11905" xr:uid="{0E71885E-4F89-4AEC-942D-0B18B0EAAC1F}"/>
    <cellStyle name="Normal 2 5 3 4 2 3" xfId="4369" xr:uid="{F98F0C9B-EC0F-42F8-9F66-7FD847B18CF3}"/>
    <cellStyle name="Normal 2 5 3 4 2 3 2" xfId="8851" xr:uid="{FAF6BDE7-1A67-4082-A28C-75CDD09F18F4}"/>
    <cellStyle name="Normal 2 5 3 4 2 3 2 2" xfId="17881" xr:uid="{02636B58-CFB7-49EF-80E5-C251AF346441}"/>
    <cellStyle name="Normal 2 5 3 4 2 3 3" xfId="13399" xr:uid="{15C1698D-A02F-4FF1-8DA0-0F09DB94E231}"/>
    <cellStyle name="Normal 2 5 3 4 2 4" xfId="5863" xr:uid="{CEE6A356-55E1-422D-9B93-8DEABF91F0FB}"/>
    <cellStyle name="Normal 2 5 3 4 2 4 2" xfId="14893" xr:uid="{DAFF8579-440F-4DF8-AEAD-499D3389A445}"/>
    <cellStyle name="Normal 2 5 3 4 2 5" xfId="10411" xr:uid="{CA4C38C8-2EB2-4C8F-9923-683BC14262FD}"/>
    <cellStyle name="Normal 2 5 3 4 3" xfId="2128" xr:uid="{F31C4056-D3D3-4D3E-AD7C-AFB083F7EFCA}"/>
    <cellStyle name="Normal 2 5 3 4 3 2" xfId="6610" xr:uid="{CB694824-2642-4975-8FD7-DB14A8523B05}"/>
    <cellStyle name="Normal 2 5 3 4 3 2 2" xfId="15640" xr:uid="{8E1F663E-A97A-4A11-9923-2AE6A3E4019F}"/>
    <cellStyle name="Normal 2 5 3 4 3 3" xfId="11158" xr:uid="{9DD0F693-089B-49A0-B4F9-E1631D43D09D}"/>
    <cellStyle name="Normal 2 5 3 4 4" xfId="3622" xr:uid="{B21F971E-9830-4D7E-8EEE-5BDFD7658C0B}"/>
    <cellStyle name="Normal 2 5 3 4 4 2" xfId="8104" xr:uid="{8BEE41BA-3500-40FE-BEC8-D058FAF56B9A}"/>
    <cellStyle name="Normal 2 5 3 4 4 2 2" xfId="17134" xr:uid="{72CAC179-E340-4FE1-ACB8-F836305AF018}"/>
    <cellStyle name="Normal 2 5 3 4 4 3" xfId="12652" xr:uid="{683EBC67-A274-4BC5-8328-BE73B90CBA41}"/>
    <cellStyle name="Normal 2 5 3 4 5" xfId="5116" xr:uid="{DA3B3C0C-3450-45D6-9B14-3752D1D30A16}"/>
    <cellStyle name="Normal 2 5 3 4 5 2" xfId="14146" xr:uid="{8F59FC08-C736-4633-928F-DAA7EC9FA861}"/>
    <cellStyle name="Normal 2 5 3 4 6" xfId="9664" xr:uid="{CE810B68-4151-4B15-BA92-9217E9754F7D}"/>
    <cellStyle name="Normal 2 5 3 5" xfId="821" xr:uid="{7CE40C75-7B5E-4F88-9652-D165CF54F324}"/>
    <cellStyle name="Normal 2 5 3 5 2" xfId="2315" xr:uid="{E9DE2295-D802-4E06-BBFD-1C5D4963E941}"/>
    <cellStyle name="Normal 2 5 3 5 2 2" xfId="6797" xr:uid="{BD389119-C324-415B-B776-33C380E2C216}"/>
    <cellStyle name="Normal 2 5 3 5 2 2 2" xfId="15827" xr:uid="{8CA6CA4F-5B2F-4D02-BB7D-243E86CF843A}"/>
    <cellStyle name="Normal 2 5 3 5 2 3" xfId="11345" xr:uid="{55BA4F16-E814-4C51-8EE4-BD028E8B6AFD}"/>
    <cellStyle name="Normal 2 5 3 5 3" xfId="3809" xr:uid="{A0E6E212-4B4E-4B77-9FFB-0AEE4C504117}"/>
    <cellStyle name="Normal 2 5 3 5 3 2" xfId="8291" xr:uid="{C8CCC6EB-4671-4891-A6FB-BA26C2F44E90}"/>
    <cellStyle name="Normal 2 5 3 5 3 2 2" xfId="17321" xr:uid="{7FFA5F46-9548-4D35-BB19-7E9E1F59E0A2}"/>
    <cellStyle name="Normal 2 5 3 5 3 3" xfId="12839" xr:uid="{A29F7005-FCC4-4CA2-BFB2-7260BC1A7D16}"/>
    <cellStyle name="Normal 2 5 3 5 4" xfId="5303" xr:uid="{ACB8727B-1AAA-40C8-B41F-92C5A451D8BC}"/>
    <cellStyle name="Normal 2 5 3 5 4 2" xfId="14333" xr:uid="{41FABBE8-A38D-490E-BD60-84422AC75EEA}"/>
    <cellStyle name="Normal 2 5 3 5 5" xfId="9851" xr:uid="{B28681B8-F965-413F-B900-F8EF311172A7}"/>
    <cellStyle name="Normal 2 5 3 6" xfId="1570" xr:uid="{8AD137E3-58D5-4B0D-A8D8-BFEE79152479}"/>
    <cellStyle name="Normal 2 5 3 6 2" xfId="6052" xr:uid="{E6561119-F840-4A79-8236-CA52B86A6919}"/>
    <cellStyle name="Normal 2 5 3 6 2 2" xfId="15082" xr:uid="{4161C061-5C0E-456A-80F6-BF7419A9FB8E}"/>
    <cellStyle name="Normal 2 5 3 6 3" xfId="10600" xr:uid="{4335CEF2-4998-45C0-8D5B-A426FC725B85}"/>
    <cellStyle name="Normal 2 5 3 7" xfId="3064" xr:uid="{0E17FCE7-C173-4093-8723-53522C38016F}"/>
    <cellStyle name="Normal 2 5 3 7 2" xfId="7546" xr:uid="{0971FF99-B33F-4BB9-BCB6-AA428639230E}"/>
    <cellStyle name="Normal 2 5 3 7 2 2" xfId="16576" xr:uid="{713558F8-8F03-43D0-B45F-4D104D35A74C}"/>
    <cellStyle name="Normal 2 5 3 7 3" xfId="12094" xr:uid="{F6C4FDBE-7645-4F90-90EB-B0890DB518C4}"/>
    <cellStyle name="Normal 2 5 3 8" xfId="4558" xr:uid="{1E29245B-17A3-432A-BD4F-2C9591295DBC}"/>
    <cellStyle name="Normal 2 5 3 8 2" xfId="13588" xr:uid="{4108A48C-7456-4F54-8D39-4839FB77F62B}"/>
    <cellStyle name="Normal 2 5 3 9" xfId="9106" xr:uid="{F5F5EBC1-8E33-401A-AB74-48BAFDDCD7C0}"/>
    <cellStyle name="Normal 2 5 4" xfId="100" xr:uid="{F679518C-AF13-4203-A943-749A721DFF12}"/>
    <cellStyle name="Normal 2 5 4 2" xfId="286" xr:uid="{E7E521F5-3873-4983-97A4-2046B7D60CD1}"/>
    <cellStyle name="Normal 2 5 4 2 2" xfId="1030" xr:uid="{1BA77A2E-AD4B-4ABE-84FF-950BB7280FFF}"/>
    <cellStyle name="Normal 2 5 4 2 2 2" xfId="2524" xr:uid="{893FE7B2-B954-4EB3-8A13-C010770B2785}"/>
    <cellStyle name="Normal 2 5 4 2 2 2 2" xfId="7006" xr:uid="{2CF488DE-DA0B-4FE9-969F-5A05781D9EEB}"/>
    <cellStyle name="Normal 2 5 4 2 2 2 2 2" xfId="16036" xr:uid="{572CE777-7118-47D2-86FB-06E93CE64273}"/>
    <cellStyle name="Normal 2 5 4 2 2 2 3" xfId="11554" xr:uid="{0AE04B0F-65BE-407E-B2C8-09F88C323518}"/>
    <cellStyle name="Normal 2 5 4 2 2 3" xfId="4018" xr:uid="{71C39D63-CC44-44BC-8C4E-EC3B06B27406}"/>
    <cellStyle name="Normal 2 5 4 2 2 3 2" xfId="8500" xr:uid="{4D608FC1-F915-488C-8650-8193B5BF9025}"/>
    <cellStyle name="Normal 2 5 4 2 2 3 2 2" xfId="17530" xr:uid="{E9A0FD16-E783-453A-B746-3C76A6CD92BD}"/>
    <cellStyle name="Normal 2 5 4 2 2 3 3" xfId="13048" xr:uid="{70C21330-1D54-4F45-AA5E-3F12DC1F1348}"/>
    <cellStyle name="Normal 2 5 4 2 2 4" xfId="5512" xr:uid="{8268D9BF-C026-40DC-AA55-4DC530376EA5}"/>
    <cellStyle name="Normal 2 5 4 2 2 4 2" xfId="14542" xr:uid="{BEEF71CA-6E3B-449F-AE00-AE577C57ACA6}"/>
    <cellStyle name="Normal 2 5 4 2 2 5" xfId="10060" xr:uid="{095ED318-0075-4835-8446-46D7493EDAE1}"/>
    <cellStyle name="Normal 2 5 4 2 3" xfId="1780" xr:uid="{46BE056F-27DB-4AA2-ABCD-F1DC5CF5AE6B}"/>
    <cellStyle name="Normal 2 5 4 2 3 2" xfId="6262" xr:uid="{BDEA6B15-4DCC-4DB1-A7A5-80F6864665FD}"/>
    <cellStyle name="Normal 2 5 4 2 3 2 2" xfId="15292" xr:uid="{C420C2B7-AE52-4421-8A09-717A64B7AA1B}"/>
    <cellStyle name="Normal 2 5 4 2 3 3" xfId="10810" xr:uid="{1F497B7D-2E38-4FC9-B87D-88B668EEF32F}"/>
    <cellStyle name="Normal 2 5 4 2 4" xfId="3274" xr:uid="{56D8C627-B70B-4E54-A6FA-D70F88C931BB}"/>
    <cellStyle name="Normal 2 5 4 2 4 2" xfId="7756" xr:uid="{A9DF2575-AADF-4D6F-B83A-541B257CB6E3}"/>
    <cellStyle name="Normal 2 5 4 2 4 2 2" xfId="16786" xr:uid="{552018F2-27CD-4F1F-9A40-E17BAB928C36}"/>
    <cellStyle name="Normal 2 5 4 2 4 3" xfId="12304" xr:uid="{AB513AA1-E549-4CC1-ACD0-28F2910584B5}"/>
    <cellStyle name="Normal 2 5 4 2 5" xfId="4768" xr:uid="{FD6A3C4F-EABF-475F-BB85-B69F9E9AAE1C}"/>
    <cellStyle name="Normal 2 5 4 2 5 2" xfId="13798" xr:uid="{414FBEE3-4668-4FB3-AF9E-D2861CEB33DB}"/>
    <cellStyle name="Normal 2 5 4 2 6" xfId="9316" xr:uid="{5A7DB292-5401-4493-AD3B-8AA964819A37}"/>
    <cellStyle name="Normal 2 5 4 3" xfId="472" xr:uid="{89824AB0-4FEC-4B42-A9E4-DFF51F5A884E}"/>
    <cellStyle name="Normal 2 5 4 3 2" xfId="1219" xr:uid="{13C97F07-FB59-4065-AA8A-9B84F523048C}"/>
    <cellStyle name="Normal 2 5 4 3 2 2" xfId="2713" xr:uid="{ACD20792-3C58-4CF9-8833-8248A0FADBB4}"/>
    <cellStyle name="Normal 2 5 4 3 2 2 2" xfId="7195" xr:uid="{07D4DB26-2A14-4B9F-8E20-102045200ACA}"/>
    <cellStyle name="Normal 2 5 4 3 2 2 2 2" xfId="16225" xr:uid="{837337BA-2CD9-4B9E-AFF1-534317AF8149}"/>
    <cellStyle name="Normal 2 5 4 3 2 2 3" xfId="11743" xr:uid="{E5802933-B827-4490-A93A-BB65CD70ADB0}"/>
    <cellStyle name="Normal 2 5 4 3 2 3" xfId="4207" xr:uid="{6DB0A99F-652C-4F9F-9198-FC669B712EF6}"/>
    <cellStyle name="Normal 2 5 4 3 2 3 2" xfId="8689" xr:uid="{B4366732-C81C-47BD-9A50-A23EF3F3650B}"/>
    <cellStyle name="Normal 2 5 4 3 2 3 2 2" xfId="17719" xr:uid="{26E370C2-1C0C-4336-835B-E80E38EB6D52}"/>
    <cellStyle name="Normal 2 5 4 3 2 3 3" xfId="13237" xr:uid="{A46921E3-83D0-4681-9CD0-57AC847B5EFA}"/>
    <cellStyle name="Normal 2 5 4 3 2 4" xfId="5701" xr:uid="{E7475EF1-E1EB-420B-B990-0C38DB9E9083}"/>
    <cellStyle name="Normal 2 5 4 3 2 4 2" xfId="14731" xr:uid="{4BC09051-6B67-4A98-826A-C8D598EA38CD}"/>
    <cellStyle name="Normal 2 5 4 3 2 5" xfId="10249" xr:uid="{F452E0F5-ADF8-47C6-B784-EC190168BE57}"/>
    <cellStyle name="Normal 2 5 4 3 3" xfId="1966" xr:uid="{47E283E0-EDBE-4083-8B78-82EC66DED79C}"/>
    <cellStyle name="Normal 2 5 4 3 3 2" xfId="6448" xr:uid="{385C89FC-0B42-4E64-B1AF-8BD8AC7971DF}"/>
    <cellStyle name="Normal 2 5 4 3 3 2 2" xfId="15478" xr:uid="{C0F5A2F3-7105-42A3-8F4A-7A8CA01C3F06}"/>
    <cellStyle name="Normal 2 5 4 3 3 3" xfId="10996" xr:uid="{A75509A8-109B-4718-8556-13F22C7C5A60}"/>
    <cellStyle name="Normal 2 5 4 3 4" xfId="3460" xr:uid="{81E4C3BF-D1EB-4C79-A35B-B836D564ADB2}"/>
    <cellStyle name="Normal 2 5 4 3 4 2" xfId="7942" xr:uid="{009BC12F-0707-4BDC-9D71-7BFF0E486C73}"/>
    <cellStyle name="Normal 2 5 4 3 4 2 2" xfId="16972" xr:uid="{5B8E9D5F-F3C9-43A4-B5B7-20417DA82C36}"/>
    <cellStyle name="Normal 2 5 4 3 4 3" xfId="12490" xr:uid="{C0E7AE4D-F6A4-4E91-89AD-5B3FFBB7C438}"/>
    <cellStyle name="Normal 2 5 4 3 5" xfId="4954" xr:uid="{777C492A-A8AD-4CD2-98F9-264508B435E4}"/>
    <cellStyle name="Normal 2 5 4 3 5 2" xfId="13984" xr:uid="{615C2B9A-24A1-41C8-B118-FAF8BC1FDD1D}"/>
    <cellStyle name="Normal 2 5 4 3 6" xfId="9502" xr:uid="{6A9005D5-3BEA-47AA-95D5-29D77B4A3164}"/>
    <cellStyle name="Normal 2 5 4 4" xfId="658" xr:uid="{EE950274-8CAB-4EC5-9DED-6623209920FC}"/>
    <cellStyle name="Normal 2 5 4 4 2" xfId="1405" xr:uid="{343BE3E1-1996-4865-AEB0-80F10DEC2130}"/>
    <cellStyle name="Normal 2 5 4 4 2 2" xfId="2899" xr:uid="{E464F365-3AB7-450C-A37E-87655BC4BBC3}"/>
    <cellStyle name="Normal 2 5 4 4 2 2 2" xfId="7381" xr:uid="{EA87D172-4035-4A00-953E-157A45A9B6DA}"/>
    <cellStyle name="Normal 2 5 4 4 2 2 2 2" xfId="16411" xr:uid="{1AEFC708-9F7A-44E0-ACDB-A92E28F59C4C}"/>
    <cellStyle name="Normal 2 5 4 4 2 2 3" xfId="11929" xr:uid="{99362BDC-0AB0-4A9D-8261-9C7EE3887F14}"/>
    <cellStyle name="Normal 2 5 4 4 2 3" xfId="4393" xr:uid="{0BEE21E2-6AD6-4365-97D3-46AC90098516}"/>
    <cellStyle name="Normal 2 5 4 4 2 3 2" xfId="8875" xr:uid="{435D94B4-FA1F-4510-A87B-EAEE866A907B}"/>
    <cellStyle name="Normal 2 5 4 4 2 3 2 2" xfId="17905" xr:uid="{F0AB5BFE-516B-4338-88EB-C59CC8C5C993}"/>
    <cellStyle name="Normal 2 5 4 4 2 3 3" xfId="13423" xr:uid="{D91884E6-370A-4D34-9B6B-316B494EA39C}"/>
    <cellStyle name="Normal 2 5 4 4 2 4" xfId="5887" xr:uid="{CCAFD0B9-ED3D-4463-9EDE-E556B14F2ED0}"/>
    <cellStyle name="Normal 2 5 4 4 2 4 2" xfId="14917" xr:uid="{1028CB3F-DD4F-4F33-8B0F-3C3DF57BE85F}"/>
    <cellStyle name="Normal 2 5 4 4 2 5" xfId="10435" xr:uid="{3CB4F5B8-AA4E-4879-BBB5-1718947A586B}"/>
    <cellStyle name="Normal 2 5 4 4 3" xfId="2152" xr:uid="{EEDE6D98-4F09-402B-8302-B70819B7F32A}"/>
    <cellStyle name="Normal 2 5 4 4 3 2" xfId="6634" xr:uid="{1258DB29-AC48-48FF-A97E-5EC30D9881B2}"/>
    <cellStyle name="Normal 2 5 4 4 3 2 2" xfId="15664" xr:uid="{7F341A9C-9BBA-41B6-97F2-C9DB6970FADC}"/>
    <cellStyle name="Normal 2 5 4 4 3 3" xfId="11182" xr:uid="{602553F0-4CBF-4B44-9E8F-3D1691465AE8}"/>
    <cellStyle name="Normal 2 5 4 4 4" xfId="3646" xr:uid="{7E5F0677-6B67-4FCE-BC53-E9502B0E52F6}"/>
    <cellStyle name="Normal 2 5 4 4 4 2" xfId="8128" xr:uid="{915ABF27-F507-4E1F-91E6-3C1D2969C56B}"/>
    <cellStyle name="Normal 2 5 4 4 4 2 2" xfId="17158" xr:uid="{3C2038F2-04D6-4EAA-8E50-05A7236225E7}"/>
    <cellStyle name="Normal 2 5 4 4 4 3" xfId="12676" xr:uid="{5711B63B-F126-4B1F-895C-A822CC0A7D37}"/>
    <cellStyle name="Normal 2 5 4 4 5" xfId="5140" xr:uid="{5720343B-CF07-453E-9DD6-B9A66FEE5D4F}"/>
    <cellStyle name="Normal 2 5 4 4 5 2" xfId="14170" xr:uid="{63BD758F-9DCD-4F0B-BBDE-D52F561F8947}"/>
    <cellStyle name="Normal 2 5 4 4 6" xfId="9688" xr:uid="{E957D3C0-C35F-42B9-B24F-6167D74BD952}"/>
    <cellStyle name="Normal 2 5 4 5" xfId="845" xr:uid="{CD079D54-D04A-4311-A7DB-A9E47A05983C}"/>
    <cellStyle name="Normal 2 5 4 5 2" xfId="2339" xr:uid="{13927194-7F7B-434E-A5CC-0DB28768A175}"/>
    <cellStyle name="Normal 2 5 4 5 2 2" xfId="6821" xr:uid="{B3311DB4-22C5-411D-BA85-B7F515FC074F}"/>
    <cellStyle name="Normal 2 5 4 5 2 2 2" xfId="15851" xr:uid="{75ED57C2-CF12-4492-990B-31ED205ED3B9}"/>
    <cellStyle name="Normal 2 5 4 5 2 3" xfId="11369" xr:uid="{FE5A6663-3C10-4534-B208-F80B6F4E34B2}"/>
    <cellStyle name="Normal 2 5 4 5 3" xfId="3833" xr:uid="{431CF1AF-19CC-432D-A2F3-050AA726A9D1}"/>
    <cellStyle name="Normal 2 5 4 5 3 2" xfId="8315" xr:uid="{6E086E4D-BA09-4027-A7B8-CB32BA2BA3AD}"/>
    <cellStyle name="Normal 2 5 4 5 3 2 2" xfId="17345" xr:uid="{ED1AD6BF-3B3D-4995-8298-628AD53B3B80}"/>
    <cellStyle name="Normal 2 5 4 5 3 3" xfId="12863" xr:uid="{6C173478-F96D-450F-97FC-5C9A0B32953E}"/>
    <cellStyle name="Normal 2 5 4 5 4" xfId="5327" xr:uid="{8E2A46D8-4D52-493A-AB4B-2A21EBA3F0D3}"/>
    <cellStyle name="Normal 2 5 4 5 4 2" xfId="14357" xr:uid="{ABC1C69F-2948-40E9-B205-2A661F17F4E3}"/>
    <cellStyle name="Normal 2 5 4 5 5" xfId="9875" xr:uid="{D298255C-2C15-4421-AD2D-AA791C14C9E1}"/>
    <cellStyle name="Normal 2 5 4 6" xfId="1594" xr:uid="{EBD8DD80-7C7F-40C4-9061-E65BB8D75CA1}"/>
    <cellStyle name="Normal 2 5 4 6 2" xfId="6076" xr:uid="{E73E9911-3870-454C-AF9F-DD7B105347C2}"/>
    <cellStyle name="Normal 2 5 4 6 2 2" xfId="15106" xr:uid="{56D74024-EE97-423C-ADB5-D64CF74B2BEC}"/>
    <cellStyle name="Normal 2 5 4 6 3" xfId="10624" xr:uid="{D266F75D-239F-449D-9D0F-C52E73F0FE9E}"/>
    <cellStyle name="Normal 2 5 4 7" xfId="3088" xr:uid="{7200F09F-E8D9-4528-9DF8-3430C03EC8B4}"/>
    <cellStyle name="Normal 2 5 4 7 2" xfId="7570" xr:uid="{1CFF5171-70A3-45F6-AD62-F5954BB0F871}"/>
    <cellStyle name="Normal 2 5 4 7 2 2" xfId="16600" xr:uid="{E2BD86F2-5149-4CF0-AD65-D7DAD45768BC}"/>
    <cellStyle name="Normal 2 5 4 7 3" xfId="12118" xr:uid="{4E760A89-8962-4850-8C88-26E29A600AC9}"/>
    <cellStyle name="Normal 2 5 4 8" xfId="4582" xr:uid="{F59DA19C-C788-4D74-981E-7BF283A2941A}"/>
    <cellStyle name="Normal 2 5 4 8 2" xfId="13612" xr:uid="{6DD2B86C-D639-4C72-B7F6-5C5085149718}"/>
    <cellStyle name="Normal 2 5 4 9" xfId="9130" xr:uid="{0BC25B7F-A829-473E-B219-E6F2C4EB7FF6}"/>
    <cellStyle name="Normal 2 5 5" xfId="114" xr:uid="{F4B7DEFA-C058-4E33-B6F0-F148C8B41093}"/>
    <cellStyle name="Normal 2 5 5 2" xfId="300" xr:uid="{2106BEC4-B5B4-4033-8739-CB5AC9796A91}"/>
    <cellStyle name="Normal 2 5 5 2 2" xfId="1043" xr:uid="{4B488FAD-13D7-473A-83C0-DFDB947C0C5E}"/>
    <cellStyle name="Normal 2 5 5 2 2 2" xfId="2537" xr:uid="{4915848F-8EBD-4B5A-8041-18790DD43847}"/>
    <cellStyle name="Normal 2 5 5 2 2 2 2" xfId="7019" xr:uid="{2EEC7C73-72D0-4C8A-A85C-D2A993C4072D}"/>
    <cellStyle name="Normal 2 5 5 2 2 2 2 2" xfId="16049" xr:uid="{5EDFD9D9-3905-4859-944F-23C810349A84}"/>
    <cellStyle name="Normal 2 5 5 2 2 2 3" xfId="11567" xr:uid="{E9ADBFFF-79E1-4E8D-937B-E7E86D3534B1}"/>
    <cellStyle name="Normal 2 5 5 2 2 3" xfId="4031" xr:uid="{58E2B81F-0ADE-49E7-92E4-02E2FBE51ED9}"/>
    <cellStyle name="Normal 2 5 5 2 2 3 2" xfId="8513" xr:uid="{233C5273-7A75-46A7-A1B3-F51016EA0A67}"/>
    <cellStyle name="Normal 2 5 5 2 2 3 2 2" xfId="17543" xr:uid="{DE942919-3B44-4CF4-82E6-4810F310B42C}"/>
    <cellStyle name="Normal 2 5 5 2 2 3 3" xfId="13061" xr:uid="{4B4D143C-2DDC-450A-B063-F66A11E4DE1A}"/>
    <cellStyle name="Normal 2 5 5 2 2 4" xfId="5525" xr:uid="{4D2A6644-FA42-4DFF-9095-8EB77414AEA9}"/>
    <cellStyle name="Normal 2 5 5 2 2 4 2" xfId="14555" xr:uid="{59A0DD41-D53C-4DEE-8F8F-804A32E07E22}"/>
    <cellStyle name="Normal 2 5 5 2 2 5" xfId="10073" xr:uid="{C16F1F4B-9F02-4F31-9DBB-488EAEDF940D}"/>
    <cellStyle name="Normal 2 5 5 2 3" xfId="1794" xr:uid="{3479E52B-D5F4-46D5-946C-6D8CE0ADF332}"/>
    <cellStyle name="Normal 2 5 5 2 3 2" xfId="6276" xr:uid="{A10413CB-C590-4C7E-88ED-555D7B5BB73B}"/>
    <cellStyle name="Normal 2 5 5 2 3 2 2" xfId="15306" xr:uid="{6F116CF6-2979-4587-9C40-CC1EA51B63B6}"/>
    <cellStyle name="Normal 2 5 5 2 3 3" xfId="10824" xr:uid="{706237D7-3795-4548-B77F-F9971BAC42B5}"/>
    <cellStyle name="Normal 2 5 5 2 4" xfId="3288" xr:uid="{CF406EB1-6C24-481D-A376-391875503B5E}"/>
    <cellStyle name="Normal 2 5 5 2 4 2" xfId="7770" xr:uid="{9AE72F3C-B914-455F-8F2E-C087BA6CB82C}"/>
    <cellStyle name="Normal 2 5 5 2 4 2 2" xfId="16800" xr:uid="{1404D6E4-6E07-444F-86CF-305D03245898}"/>
    <cellStyle name="Normal 2 5 5 2 4 3" xfId="12318" xr:uid="{1A8856AF-D6D0-4882-9458-915522C994A3}"/>
    <cellStyle name="Normal 2 5 5 2 5" xfId="4782" xr:uid="{601F311C-876E-43B3-B0E1-35936F6ECE6C}"/>
    <cellStyle name="Normal 2 5 5 2 5 2" xfId="13812" xr:uid="{CAE242C2-8EF9-4BC1-902E-DA51AB98C2AD}"/>
    <cellStyle name="Normal 2 5 5 2 6" xfId="9330" xr:uid="{ABFD44F6-1E78-49DB-B356-13B400C40889}"/>
    <cellStyle name="Normal 2 5 5 3" xfId="486" xr:uid="{E0EE59EC-7DE0-4EF1-8413-014F6FB8A310}"/>
    <cellStyle name="Normal 2 5 5 3 2" xfId="1233" xr:uid="{C4BEC682-8F88-432B-9365-045A54AA0A17}"/>
    <cellStyle name="Normal 2 5 5 3 2 2" xfId="2727" xr:uid="{9F783864-A5F4-49BD-AE96-D334970B61DB}"/>
    <cellStyle name="Normal 2 5 5 3 2 2 2" xfId="7209" xr:uid="{2774CA1C-E53D-4913-A93B-708859390EB1}"/>
    <cellStyle name="Normal 2 5 5 3 2 2 2 2" xfId="16239" xr:uid="{53C7BB86-B371-4469-8065-D60F6BF25C19}"/>
    <cellStyle name="Normal 2 5 5 3 2 2 3" xfId="11757" xr:uid="{59D88ADE-55F2-4B98-BAEC-5D749612E152}"/>
    <cellStyle name="Normal 2 5 5 3 2 3" xfId="4221" xr:uid="{187B4A12-6014-4DAC-8292-CAFE1C4888C3}"/>
    <cellStyle name="Normal 2 5 5 3 2 3 2" xfId="8703" xr:uid="{5D1B4F6E-17AA-4734-A0BF-5CB2B26E3AD6}"/>
    <cellStyle name="Normal 2 5 5 3 2 3 2 2" xfId="17733" xr:uid="{019CAA73-330D-4622-8C34-2360662AD6CF}"/>
    <cellStyle name="Normal 2 5 5 3 2 3 3" xfId="13251" xr:uid="{837441B1-1F2F-40E0-AFEC-D99F204245E6}"/>
    <cellStyle name="Normal 2 5 5 3 2 4" xfId="5715" xr:uid="{65354764-85D6-4847-90FE-0705B147AF0D}"/>
    <cellStyle name="Normal 2 5 5 3 2 4 2" xfId="14745" xr:uid="{63278F56-553F-4BFB-9EBF-BE56DB2B849E}"/>
    <cellStyle name="Normal 2 5 5 3 2 5" xfId="10263" xr:uid="{F812FD37-C2B1-4F49-AB97-193658F61D9F}"/>
    <cellStyle name="Normal 2 5 5 3 3" xfId="1980" xr:uid="{3D7DCF1E-26E5-43E2-BB9D-9E2D1AF52051}"/>
    <cellStyle name="Normal 2 5 5 3 3 2" xfId="6462" xr:uid="{D3467CBD-F0A0-4BFA-BD12-8CB1E3ECC493}"/>
    <cellStyle name="Normal 2 5 5 3 3 2 2" xfId="15492" xr:uid="{CFDFB24E-586D-4F74-A85F-C0169F3C4AC4}"/>
    <cellStyle name="Normal 2 5 5 3 3 3" xfId="11010" xr:uid="{FE405066-7A8D-4D88-93C8-9DB5653525F6}"/>
    <cellStyle name="Normal 2 5 5 3 4" xfId="3474" xr:uid="{DBC6DADB-3A82-44A7-917C-CA62F8ECFF3A}"/>
    <cellStyle name="Normal 2 5 5 3 4 2" xfId="7956" xr:uid="{802ACB6F-2BCD-4B62-9B79-02BDD3AD0D8C}"/>
    <cellStyle name="Normal 2 5 5 3 4 2 2" xfId="16986" xr:uid="{05091B18-9B1B-4318-AD90-560202AC233E}"/>
    <cellStyle name="Normal 2 5 5 3 4 3" xfId="12504" xr:uid="{A980771C-9EAC-4789-B7EC-753B9F06D861}"/>
    <cellStyle name="Normal 2 5 5 3 5" xfId="4968" xr:uid="{1C33417C-4761-4A0C-B148-78DAB280DB9F}"/>
    <cellStyle name="Normal 2 5 5 3 5 2" xfId="13998" xr:uid="{CD98A426-B690-4926-9E37-1BDABDC40B85}"/>
    <cellStyle name="Normal 2 5 5 3 6" xfId="9516" xr:uid="{F2B945ED-617B-4775-8988-58B8ABF45566}"/>
    <cellStyle name="Normal 2 5 5 4" xfId="672" xr:uid="{6855A9E8-BB85-4C57-A636-CE2EC9484FBC}"/>
    <cellStyle name="Normal 2 5 5 4 2" xfId="1419" xr:uid="{3335C222-2580-4271-9DA2-37884876468B}"/>
    <cellStyle name="Normal 2 5 5 4 2 2" xfId="2913" xr:uid="{FA85188C-CE09-42BE-AB65-BBB84C52EDF0}"/>
    <cellStyle name="Normal 2 5 5 4 2 2 2" xfId="7395" xr:uid="{10E889AE-DF4C-43A6-9BB8-62EC9A525DCF}"/>
    <cellStyle name="Normal 2 5 5 4 2 2 2 2" xfId="16425" xr:uid="{6CDB4C7F-2A62-463A-A59C-C51C3B95FC9D}"/>
    <cellStyle name="Normal 2 5 5 4 2 2 3" xfId="11943" xr:uid="{78AC605F-9962-4EFA-AA48-1FE38E5EF931}"/>
    <cellStyle name="Normal 2 5 5 4 2 3" xfId="4407" xr:uid="{E2ED35F8-6E05-4CA1-ABBD-D611C80DEBAF}"/>
    <cellStyle name="Normal 2 5 5 4 2 3 2" xfId="8889" xr:uid="{8D3E1022-612B-4EC2-B5BF-C9649B972F47}"/>
    <cellStyle name="Normal 2 5 5 4 2 3 2 2" xfId="17919" xr:uid="{74060C24-0C83-4133-AB65-51839994F065}"/>
    <cellStyle name="Normal 2 5 5 4 2 3 3" xfId="13437" xr:uid="{E2CE0C25-4801-4EED-8F75-6491071A4D0F}"/>
    <cellStyle name="Normal 2 5 5 4 2 4" xfId="5901" xr:uid="{8AB8990C-D308-4966-80F5-7598F61CD25E}"/>
    <cellStyle name="Normal 2 5 5 4 2 4 2" xfId="14931" xr:uid="{1EC2C738-BCCC-438B-8736-C04D34910C8F}"/>
    <cellStyle name="Normal 2 5 5 4 2 5" xfId="10449" xr:uid="{E66ED300-CEF6-416E-AD13-E5BAF254B9A4}"/>
    <cellStyle name="Normal 2 5 5 4 3" xfId="2166" xr:uid="{CF83BBE0-3D99-426F-A00A-D57D2A55966E}"/>
    <cellStyle name="Normal 2 5 5 4 3 2" xfId="6648" xr:uid="{79EB64BE-8FC3-4AC5-A0B2-39147FD6716C}"/>
    <cellStyle name="Normal 2 5 5 4 3 2 2" xfId="15678" xr:uid="{C7877F9E-B6EF-4395-9F3B-803FEB6B554D}"/>
    <cellStyle name="Normal 2 5 5 4 3 3" xfId="11196" xr:uid="{22DC7D47-C374-454D-AB26-EB6CCF242873}"/>
    <cellStyle name="Normal 2 5 5 4 4" xfId="3660" xr:uid="{36B65E46-3A5A-4AB5-BEBB-B6885867CAD6}"/>
    <cellStyle name="Normal 2 5 5 4 4 2" xfId="8142" xr:uid="{8710FC85-528B-47A1-94DF-58CA105EB59E}"/>
    <cellStyle name="Normal 2 5 5 4 4 2 2" xfId="17172" xr:uid="{F06538E0-9771-440C-9F61-807BB00511DA}"/>
    <cellStyle name="Normal 2 5 5 4 4 3" xfId="12690" xr:uid="{D4D2B577-05BA-49B7-A4E0-03C6D36560CD}"/>
    <cellStyle name="Normal 2 5 5 4 5" xfId="5154" xr:uid="{1F72D57A-453A-4CC8-AC70-C00A0ACD16F6}"/>
    <cellStyle name="Normal 2 5 5 4 5 2" xfId="14184" xr:uid="{65AB3250-00A2-4B2F-86AE-07D9DEFD11A4}"/>
    <cellStyle name="Normal 2 5 5 4 6" xfId="9702" xr:uid="{F8067F49-027F-4EF3-B6AE-CA12696C3EEE}"/>
    <cellStyle name="Normal 2 5 5 5" xfId="859" xr:uid="{77990BD3-B99F-4DB5-910F-7591C29C2EB6}"/>
    <cellStyle name="Normal 2 5 5 5 2" xfId="2353" xr:uid="{CB4202CE-EBB9-4A2A-B020-4736C895708F}"/>
    <cellStyle name="Normal 2 5 5 5 2 2" xfId="6835" xr:uid="{2D514D59-BBF3-4E38-BCE1-774E77B8F3FB}"/>
    <cellStyle name="Normal 2 5 5 5 2 2 2" xfId="15865" xr:uid="{A6D4E45B-27F3-47EF-A7A7-65A0FC9DB60C}"/>
    <cellStyle name="Normal 2 5 5 5 2 3" xfId="11383" xr:uid="{B7853293-0309-49A5-A234-D74501E55EAB}"/>
    <cellStyle name="Normal 2 5 5 5 3" xfId="3847" xr:uid="{8875EEB5-7F14-4EA2-BBAB-7FDFA9A86895}"/>
    <cellStyle name="Normal 2 5 5 5 3 2" xfId="8329" xr:uid="{050CB204-E72D-4CEB-8C28-0085BB402F12}"/>
    <cellStyle name="Normal 2 5 5 5 3 2 2" xfId="17359" xr:uid="{5221FD0E-3F82-4D48-B7E2-0A12D9DCF1B8}"/>
    <cellStyle name="Normal 2 5 5 5 3 3" xfId="12877" xr:uid="{EF3F3A7E-7D12-4D0E-9698-0E6A13DD4A99}"/>
    <cellStyle name="Normal 2 5 5 5 4" xfId="5341" xr:uid="{B30C6934-779E-4B15-B774-3D949479A6E6}"/>
    <cellStyle name="Normal 2 5 5 5 4 2" xfId="14371" xr:uid="{80526983-3752-45A9-B596-654C82C93A2E}"/>
    <cellStyle name="Normal 2 5 5 5 5" xfId="9889" xr:uid="{CE6E98B1-80F4-4042-9222-E44D8532980F}"/>
    <cellStyle name="Normal 2 5 5 6" xfId="1608" xr:uid="{81EA50F1-A891-428D-B144-9D38174B4078}"/>
    <cellStyle name="Normal 2 5 5 6 2" xfId="6090" xr:uid="{248F23C6-8DB8-4DD7-958C-A8C793AFAC65}"/>
    <cellStyle name="Normal 2 5 5 6 2 2" xfId="15120" xr:uid="{5F31F1E0-61C8-4349-9D31-7440B97B4097}"/>
    <cellStyle name="Normal 2 5 5 6 3" xfId="10638" xr:uid="{E57A9A95-E68B-4229-9E15-9C279B43B417}"/>
    <cellStyle name="Normal 2 5 5 7" xfId="3102" xr:uid="{F02840EA-395A-454F-898D-3D2FDB491FC6}"/>
    <cellStyle name="Normal 2 5 5 7 2" xfId="7584" xr:uid="{04368147-6125-4E52-978E-BEAAB4FC97AB}"/>
    <cellStyle name="Normal 2 5 5 7 2 2" xfId="16614" xr:uid="{7E64FAFB-1999-4877-B20D-6A5E17562257}"/>
    <cellStyle name="Normal 2 5 5 7 3" xfId="12132" xr:uid="{F95D0288-D0FA-4C23-A65A-444F316FDD9E}"/>
    <cellStyle name="Normal 2 5 5 8" xfId="4596" xr:uid="{CCBC3F94-CD35-4511-9315-A8FABB442E39}"/>
    <cellStyle name="Normal 2 5 5 8 2" xfId="13626" xr:uid="{72172F41-F5EA-4F51-B817-C892F821AAEC}"/>
    <cellStyle name="Normal 2 5 5 9" xfId="9144" xr:uid="{DE091D26-9BD7-4EA5-BBA0-5188879F8E52}"/>
    <cellStyle name="Normal 2 5 6" xfId="147" xr:uid="{368BC482-030D-4C48-ABD2-D9BD412B6647}"/>
    <cellStyle name="Normal 2 5 6 2" xfId="333" xr:uid="{7B02E30B-2400-4832-B062-75F863F421B0}"/>
    <cellStyle name="Normal 2 5 6 2 2" xfId="1076" xr:uid="{80BC63A9-C277-4091-9C97-03591264A7F2}"/>
    <cellStyle name="Normal 2 5 6 2 2 2" xfId="2570" xr:uid="{67B8859F-5690-404C-9F77-FA9B2F1B5038}"/>
    <cellStyle name="Normal 2 5 6 2 2 2 2" xfId="7052" xr:uid="{BEBED083-3FF2-4FBC-81EB-D2EC1752E973}"/>
    <cellStyle name="Normal 2 5 6 2 2 2 2 2" xfId="16082" xr:uid="{03EFBD1D-39F6-415A-99D1-1A49B5ED907B}"/>
    <cellStyle name="Normal 2 5 6 2 2 2 3" xfId="11600" xr:uid="{6A5F4C3E-6CB4-42D6-858F-87627CD5F715}"/>
    <cellStyle name="Normal 2 5 6 2 2 3" xfId="4064" xr:uid="{00F32DC4-B21C-4897-85B6-858D687F6C91}"/>
    <cellStyle name="Normal 2 5 6 2 2 3 2" xfId="8546" xr:uid="{D3E50732-8FD6-4EFC-91B4-AEB1C55A0429}"/>
    <cellStyle name="Normal 2 5 6 2 2 3 2 2" xfId="17576" xr:uid="{80695E99-E9F3-4C67-9126-8CF0DCB01ACF}"/>
    <cellStyle name="Normal 2 5 6 2 2 3 3" xfId="13094" xr:uid="{88127388-EF5D-4CA3-9D08-480B8E66E6F1}"/>
    <cellStyle name="Normal 2 5 6 2 2 4" xfId="5558" xr:uid="{8C1E22BC-AB51-4A60-AEF7-41A262BB37F1}"/>
    <cellStyle name="Normal 2 5 6 2 2 4 2" xfId="14588" xr:uid="{463CED65-AC99-4F3D-856B-6F17543D6E2D}"/>
    <cellStyle name="Normal 2 5 6 2 2 5" xfId="10106" xr:uid="{BC9479D6-0F32-489A-8B5E-5F1A904A58B9}"/>
    <cellStyle name="Normal 2 5 6 2 3" xfId="1827" xr:uid="{E753A503-7EAF-4628-B248-9FFBB988BF12}"/>
    <cellStyle name="Normal 2 5 6 2 3 2" xfId="6309" xr:uid="{DB892BA3-3782-4841-BA99-E8B475A0239C}"/>
    <cellStyle name="Normal 2 5 6 2 3 2 2" xfId="15339" xr:uid="{C56603AE-C6D0-47DC-8020-F78A4000B24C}"/>
    <cellStyle name="Normal 2 5 6 2 3 3" xfId="10857" xr:uid="{03905623-1CF0-4FAC-AD58-E2B220EF22DF}"/>
    <cellStyle name="Normal 2 5 6 2 4" xfId="3321" xr:uid="{C99F6697-D587-43EB-BFD8-4633126AF499}"/>
    <cellStyle name="Normal 2 5 6 2 4 2" xfId="7803" xr:uid="{0D08E04C-FDFB-4877-A895-DCDC4FC3384B}"/>
    <cellStyle name="Normal 2 5 6 2 4 2 2" xfId="16833" xr:uid="{5E5ED8DB-D988-4315-BC56-EAA02E886E0D}"/>
    <cellStyle name="Normal 2 5 6 2 4 3" xfId="12351" xr:uid="{EE555CF1-501C-44DB-BEE7-653159C99D5D}"/>
    <cellStyle name="Normal 2 5 6 2 5" xfId="4815" xr:uid="{74BE3E21-9B6B-4D38-915B-1260F7659CDB}"/>
    <cellStyle name="Normal 2 5 6 2 5 2" xfId="13845" xr:uid="{435145C0-F3F7-4385-A3AF-F84AB4A64A01}"/>
    <cellStyle name="Normal 2 5 6 2 6" xfId="9363" xr:uid="{112CF09B-8565-46C2-9A01-75F75F54B435}"/>
    <cellStyle name="Normal 2 5 6 3" xfId="519" xr:uid="{63EBC6A0-0E5F-42C4-8F44-D014D09776AB}"/>
    <cellStyle name="Normal 2 5 6 3 2" xfId="1266" xr:uid="{5D2E4C25-6D83-492B-8EA7-6B8A2D2A225E}"/>
    <cellStyle name="Normal 2 5 6 3 2 2" xfId="2760" xr:uid="{C6F507B0-2F71-4238-94F4-63EB87E2E224}"/>
    <cellStyle name="Normal 2 5 6 3 2 2 2" xfId="7242" xr:uid="{677A0C5E-3C39-4553-B333-70CB36271B3C}"/>
    <cellStyle name="Normal 2 5 6 3 2 2 2 2" xfId="16272" xr:uid="{C1B1DEB5-3601-49DF-A72C-ECD47D466DE8}"/>
    <cellStyle name="Normal 2 5 6 3 2 2 3" xfId="11790" xr:uid="{6AD75D20-8106-4819-98F7-52846189D4C8}"/>
    <cellStyle name="Normal 2 5 6 3 2 3" xfId="4254" xr:uid="{520D9C17-9DE0-4B66-94C4-E70D18FA6729}"/>
    <cellStyle name="Normal 2 5 6 3 2 3 2" xfId="8736" xr:uid="{B6F9AE7D-0726-4DD2-9C9D-5EBF5C2F3843}"/>
    <cellStyle name="Normal 2 5 6 3 2 3 2 2" xfId="17766" xr:uid="{5AEA26B4-0400-4F56-B241-273C25EC433D}"/>
    <cellStyle name="Normal 2 5 6 3 2 3 3" xfId="13284" xr:uid="{10A8D14D-F64E-45AD-81A7-993C3CE6F676}"/>
    <cellStyle name="Normal 2 5 6 3 2 4" xfId="5748" xr:uid="{08AAF1F9-7965-43B4-92DA-61D3606D9DA3}"/>
    <cellStyle name="Normal 2 5 6 3 2 4 2" xfId="14778" xr:uid="{3F613D67-D2A0-4ACC-B8C1-CBEAB3CDB017}"/>
    <cellStyle name="Normal 2 5 6 3 2 5" xfId="10296" xr:uid="{163431C1-664A-4C66-9982-B0F4CD238CE6}"/>
    <cellStyle name="Normal 2 5 6 3 3" xfId="2013" xr:uid="{7C9D7519-805C-40E5-BCFE-2519449C0674}"/>
    <cellStyle name="Normal 2 5 6 3 3 2" xfId="6495" xr:uid="{71F4C48B-8F3D-44F0-BE35-BADE91B77792}"/>
    <cellStyle name="Normal 2 5 6 3 3 2 2" xfId="15525" xr:uid="{48127CC1-15D6-4972-99C7-7E1257D54005}"/>
    <cellStyle name="Normal 2 5 6 3 3 3" xfId="11043" xr:uid="{7AF732E5-C082-47DC-9C2F-B62A50A4EDBF}"/>
    <cellStyle name="Normal 2 5 6 3 4" xfId="3507" xr:uid="{8570CE56-CADB-4C29-AB2B-64910CFC84B9}"/>
    <cellStyle name="Normal 2 5 6 3 4 2" xfId="7989" xr:uid="{AD469C43-9602-4A0F-AC98-39663DA7D2A1}"/>
    <cellStyle name="Normal 2 5 6 3 4 2 2" xfId="17019" xr:uid="{97883956-1958-4ABC-8737-3F95F68EE9BC}"/>
    <cellStyle name="Normal 2 5 6 3 4 3" xfId="12537" xr:uid="{6690C1D0-9E9F-4026-AD41-D59CA631F04B}"/>
    <cellStyle name="Normal 2 5 6 3 5" xfId="5001" xr:uid="{61C15804-43C3-47B6-BB11-B1940ED8D65D}"/>
    <cellStyle name="Normal 2 5 6 3 5 2" xfId="14031" xr:uid="{F1F13387-70D8-4E33-8949-4101DA02BF3D}"/>
    <cellStyle name="Normal 2 5 6 3 6" xfId="9549" xr:uid="{58593C80-D03F-4A17-BE6B-2E3B1149E697}"/>
    <cellStyle name="Normal 2 5 6 4" xfId="705" xr:uid="{A5A48CF0-05A3-4881-8DB5-8682F625B70B}"/>
    <cellStyle name="Normal 2 5 6 4 2" xfId="1452" xr:uid="{13971A46-9908-4188-B4EE-D71086C8B78F}"/>
    <cellStyle name="Normal 2 5 6 4 2 2" xfId="2946" xr:uid="{D4482CDD-97DF-42B4-AA29-2938370A6741}"/>
    <cellStyle name="Normal 2 5 6 4 2 2 2" xfId="7428" xr:uid="{25831154-D574-4A0A-ABE4-A2A5BAA7C09E}"/>
    <cellStyle name="Normal 2 5 6 4 2 2 2 2" xfId="16458" xr:uid="{616058A8-6C8C-4137-926B-6EE7721E5929}"/>
    <cellStyle name="Normal 2 5 6 4 2 2 3" xfId="11976" xr:uid="{520BCD86-7ABA-45D9-BAA6-77D7F64B9D3D}"/>
    <cellStyle name="Normal 2 5 6 4 2 3" xfId="4440" xr:uid="{57DAC24F-3812-442D-8E03-40AA75C866FA}"/>
    <cellStyle name="Normal 2 5 6 4 2 3 2" xfId="8922" xr:uid="{526078F9-B18A-4499-BA9B-803ED7037B2B}"/>
    <cellStyle name="Normal 2 5 6 4 2 3 2 2" xfId="17952" xr:uid="{62A38E84-49B6-4D0B-AFF8-41559BBB6A79}"/>
    <cellStyle name="Normal 2 5 6 4 2 3 3" xfId="13470" xr:uid="{B45F217B-C827-421A-93FD-E2D989A27FAF}"/>
    <cellStyle name="Normal 2 5 6 4 2 4" xfId="5934" xr:uid="{AD65BB46-39A9-4CA4-9C14-A9B22E0106B8}"/>
    <cellStyle name="Normal 2 5 6 4 2 4 2" xfId="14964" xr:uid="{00F742AC-D4F6-4083-808C-D789826553D4}"/>
    <cellStyle name="Normal 2 5 6 4 2 5" xfId="10482" xr:uid="{59C30BA2-7577-439E-B502-8B3EDB78E8D7}"/>
    <cellStyle name="Normal 2 5 6 4 3" xfId="2199" xr:uid="{55E9A58B-389B-4D2E-AAA4-E30D9C20C65D}"/>
    <cellStyle name="Normal 2 5 6 4 3 2" xfId="6681" xr:uid="{732824FF-1B3C-458A-B091-C8DED406EC9D}"/>
    <cellStyle name="Normal 2 5 6 4 3 2 2" xfId="15711" xr:uid="{79BECAF1-6592-4C51-8E18-A98767BF59F9}"/>
    <cellStyle name="Normal 2 5 6 4 3 3" xfId="11229" xr:uid="{DA110061-885E-40AC-9E80-150676DF46FC}"/>
    <cellStyle name="Normal 2 5 6 4 4" xfId="3693" xr:uid="{F27BF1C7-CB5F-4F49-867F-22D32E5FFE33}"/>
    <cellStyle name="Normal 2 5 6 4 4 2" xfId="8175" xr:uid="{BB20946B-A40F-45E2-A80D-EDB9EB756012}"/>
    <cellStyle name="Normal 2 5 6 4 4 2 2" xfId="17205" xr:uid="{C9571FF4-D3A8-4B9C-ABE5-E8774C56CAC3}"/>
    <cellStyle name="Normal 2 5 6 4 4 3" xfId="12723" xr:uid="{145E1BB3-8AA9-44EC-B960-D3F26D71CA9A}"/>
    <cellStyle name="Normal 2 5 6 4 5" xfId="5187" xr:uid="{3C8E1072-FFD3-465F-8630-131C15070CD0}"/>
    <cellStyle name="Normal 2 5 6 4 5 2" xfId="14217" xr:uid="{45391CBE-1D6A-4BB4-BBC6-841CB0166FA3}"/>
    <cellStyle name="Normal 2 5 6 4 6" xfId="9735" xr:uid="{1A3B117A-2A59-4E4C-AF78-C64E5E8195E1}"/>
    <cellStyle name="Normal 2 5 6 5" xfId="892" xr:uid="{2B4C7CD1-7C87-4500-9EEA-361DEDE31219}"/>
    <cellStyle name="Normal 2 5 6 5 2" xfId="2386" xr:uid="{D6BBE615-CDA5-49E6-8060-27860321E2DD}"/>
    <cellStyle name="Normal 2 5 6 5 2 2" xfId="6868" xr:uid="{545E78E5-9ED6-4DD0-8213-DCEEBDB75CA9}"/>
    <cellStyle name="Normal 2 5 6 5 2 2 2" xfId="15898" xr:uid="{3506421B-B9CB-4C05-A3F7-AC6647165E59}"/>
    <cellStyle name="Normal 2 5 6 5 2 3" xfId="11416" xr:uid="{ACCAA298-8B15-4361-81CE-0F0155CDD0CB}"/>
    <cellStyle name="Normal 2 5 6 5 3" xfId="3880" xr:uid="{700446B4-6319-472F-9755-776A79C34C14}"/>
    <cellStyle name="Normal 2 5 6 5 3 2" xfId="8362" xr:uid="{1D72FA01-C7C0-4AEE-B955-F262AFE1E3DC}"/>
    <cellStyle name="Normal 2 5 6 5 3 2 2" xfId="17392" xr:uid="{2538B428-F0FE-4CE4-A55B-3F98147399BA}"/>
    <cellStyle name="Normal 2 5 6 5 3 3" xfId="12910" xr:uid="{BA774EAD-A93F-41D2-A3D5-8BA9851441A4}"/>
    <cellStyle name="Normal 2 5 6 5 4" xfId="5374" xr:uid="{883E3E54-231A-4C97-8604-E219C6965046}"/>
    <cellStyle name="Normal 2 5 6 5 4 2" xfId="14404" xr:uid="{B56AC196-82B5-47B2-AAF8-F3E43822CFA9}"/>
    <cellStyle name="Normal 2 5 6 5 5" xfId="9922" xr:uid="{A12DE115-16CF-4430-903A-848BC59CB08C}"/>
    <cellStyle name="Normal 2 5 6 6" xfId="1641" xr:uid="{8723D617-B8B8-42E2-913E-241AF7E4EE58}"/>
    <cellStyle name="Normal 2 5 6 6 2" xfId="6123" xr:uid="{5B784CCA-CEBB-42E3-9C31-6049D0A36F8B}"/>
    <cellStyle name="Normal 2 5 6 6 2 2" xfId="15153" xr:uid="{FB7DDC47-B10E-4352-BEAD-26A48E8C06F3}"/>
    <cellStyle name="Normal 2 5 6 6 3" xfId="10671" xr:uid="{2DF6E1C6-5417-4966-A560-CBD38E52D918}"/>
    <cellStyle name="Normal 2 5 6 7" xfId="3135" xr:uid="{E7F141C9-25EE-41A0-8AA3-06BCA3C4C061}"/>
    <cellStyle name="Normal 2 5 6 7 2" xfId="7617" xr:uid="{FEB025E8-3412-4447-8739-88D1FC7DCC27}"/>
    <cellStyle name="Normal 2 5 6 7 2 2" xfId="16647" xr:uid="{66F954FD-EC7C-4380-AFF2-2F2F87B8A08F}"/>
    <cellStyle name="Normal 2 5 6 7 3" xfId="12165" xr:uid="{DA4E0147-92A8-423F-94D2-71FF879526E7}"/>
    <cellStyle name="Normal 2 5 6 8" xfId="4629" xr:uid="{58785C4A-4A09-4F9A-8682-77B472EE7054}"/>
    <cellStyle name="Normal 2 5 6 8 2" xfId="13659" xr:uid="{F2237D30-86F3-429D-894B-7FF4089112D9}"/>
    <cellStyle name="Normal 2 5 6 9" xfId="9177" xr:uid="{B195D3AB-AF17-43D3-A0CD-96BF31940862}"/>
    <cellStyle name="Normal 2 5 7" xfId="170" xr:uid="{89BA18C3-234F-40A1-ACD7-5C9DF726EFAE}"/>
    <cellStyle name="Normal 2 5 7 2" xfId="356" xr:uid="{CF95D240-D8A2-498C-BE02-3F0AEEB80776}"/>
    <cellStyle name="Normal 2 5 7 2 2" xfId="1099" xr:uid="{45A2AA74-3017-4B6F-8715-31BACD22F9F3}"/>
    <cellStyle name="Normal 2 5 7 2 2 2" xfId="2593" xr:uid="{6C0DFD0F-2DAC-4AC8-8D30-06917534448B}"/>
    <cellStyle name="Normal 2 5 7 2 2 2 2" xfId="7075" xr:uid="{AE18F30F-06F0-49DB-AB25-3F8E5D8D139C}"/>
    <cellStyle name="Normal 2 5 7 2 2 2 2 2" xfId="16105" xr:uid="{50899076-F13C-46D4-AB30-1C7BD3EAF8D3}"/>
    <cellStyle name="Normal 2 5 7 2 2 2 3" xfId="11623" xr:uid="{A6551D14-947A-4198-8127-586C4F5E5C3C}"/>
    <cellStyle name="Normal 2 5 7 2 2 3" xfId="4087" xr:uid="{C6D52A0D-DFD4-482A-9291-5C03AB7A4F61}"/>
    <cellStyle name="Normal 2 5 7 2 2 3 2" xfId="8569" xr:uid="{F1B6CCF9-6656-411D-97FE-7F9BB18B7170}"/>
    <cellStyle name="Normal 2 5 7 2 2 3 2 2" xfId="17599" xr:uid="{069C2DBE-EDBE-406F-AAE7-5FF740E06A65}"/>
    <cellStyle name="Normal 2 5 7 2 2 3 3" xfId="13117" xr:uid="{40E30AF1-6830-4FA7-BF96-A6322BD70074}"/>
    <cellStyle name="Normal 2 5 7 2 2 4" xfId="5581" xr:uid="{D2A2FE7A-C8D4-4EE4-88E1-E68666F6A6A4}"/>
    <cellStyle name="Normal 2 5 7 2 2 4 2" xfId="14611" xr:uid="{A65C2A3C-1AD4-42DD-B046-B2049D2AA26B}"/>
    <cellStyle name="Normal 2 5 7 2 2 5" xfId="10129" xr:uid="{3D89A1A8-3C9C-4751-A963-A32B6A03B9F0}"/>
    <cellStyle name="Normal 2 5 7 2 3" xfId="1850" xr:uid="{034A3587-25F2-4D9F-A27C-F8E5B61FA974}"/>
    <cellStyle name="Normal 2 5 7 2 3 2" xfId="6332" xr:uid="{9D20FA97-63DC-46BB-B28F-3FA0C03E465D}"/>
    <cellStyle name="Normal 2 5 7 2 3 2 2" xfId="15362" xr:uid="{18A9E918-1CC3-4D8A-9209-8B19AEF1A1F5}"/>
    <cellStyle name="Normal 2 5 7 2 3 3" xfId="10880" xr:uid="{BAAEA312-95DD-4730-B37D-B51E4955D5FA}"/>
    <cellStyle name="Normal 2 5 7 2 4" xfId="3344" xr:uid="{68395C00-3790-4877-9BC0-D7EDFBC82C9B}"/>
    <cellStyle name="Normal 2 5 7 2 4 2" xfId="7826" xr:uid="{CA4ECC25-7514-4689-979F-3974881B0B61}"/>
    <cellStyle name="Normal 2 5 7 2 4 2 2" xfId="16856" xr:uid="{52905568-79F4-482E-A3DE-A5F7517C8779}"/>
    <cellStyle name="Normal 2 5 7 2 4 3" xfId="12374" xr:uid="{3C49904F-6A48-4C1F-B808-E0874EFEDA98}"/>
    <cellStyle name="Normal 2 5 7 2 5" xfId="4838" xr:uid="{C329617A-5DF2-4642-A0C1-CD9630B04C48}"/>
    <cellStyle name="Normal 2 5 7 2 5 2" xfId="13868" xr:uid="{3AC777E7-8F73-457B-8DDA-C9B82CF06D0D}"/>
    <cellStyle name="Normal 2 5 7 2 6" xfId="9386" xr:uid="{D180B80E-753F-4FB0-882D-CF7F6A432E83}"/>
    <cellStyle name="Normal 2 5 7 3" xfId="542" xr:uid="{67BA8D40-DEF3-40FF-965C-F8FA828388D0}"/>
    <cellStyle name="Normal 2 5 7 3 2" xfId="1289" xr:uid="{E238180B-EF7D-4799-9EDA-B8388AA2FCEC}"/>
    <cellStyle name="Normal 2 5 7 3 2 2" xfId="2783" xr:uid="{AF41C3C9-1059-47D9-B83C-C58F9B8518E4}"/>
    <cellStyle name="Normal 2 5 7 3 2 2 2" xfId="7265" xr:uid="{2AA91C3C-677B-47C5-B8B6-0FB7BE368E9D}"/>
    <cellStyle name="Normal 2 5 7 3 2 2 2 2" xfId="16295" xr:uid="{AE0E6F30-27A7-4A15-8B09-FCF6C62521C0}"/>
    <cellStyle name="Normal 2 5 7 3 2 2 3" xfId="11813" xr:uid="{98A91A91-748F-48FA-B22A-C65BA9A82365}"/>
    <cellStyle name="Normal 2 5 7 3 2 3" xfId="4277" xr:uid="{37B45990-4C22-44A4-907F-AA7551BE740E}"/>
    <cellStyle name="Normal 2 5 7 3 2 3 2" xfId="8759" xr:uid="{2498583C-A043-462E-B373-7BDB82E654AC}"/>
    <cellStyle name="Normal 2 5 7 3 2 3 2 2" xfId="17789" xr:uid="{E81B96EB-B306-4ABB-987C-D3227AB60888}"/>
    <cellStyle name="Normal 2 5 7 3 2 3 3" xfId="13307" xr:uid="{AC66D48F-57CB-486B-AAB8-67A722BF2CB6}"/>
    <cellStyle name="Normal 2 5 7 3 2 4" xfId="5771" xr:uid="{6321CD99-A858-43D5-98FD-DD73340F9AE8}"/>
    <cellStyle name="Normal 2 5 7 3 2 4 2" xfId="14801" xr:uid="{1546387F-6D34-4D73-AC37-2B856AE98920}"/>
    <cellStyle name="Normal 2 5 7 3 2 5" xfId="10319" xr:uid="{04025706-3BD9-42DE-8C2F-FEA68E889941}"/>
    <cellStyle name="Normal 2 5 7 3 3" xfId="2036" xr:uid="{1B548C7F-1FC3-4178-9AD9-C2E66A0CCC55}"/>
    <cellStyle name="Normal 2 5 7 3 3 2" xfId="6518" xr:uid="{A2633253-D97F-45B0-BE22-DE16FD8153F4}"/>
    <cellStyle name="Normal 2 5 7 3 3 2 2" xfId="15548" xr:uid="{C92B3BDC-D063-4D2C-BD4F-3EBBD5953825}"/>
    <cellStyle name="Normal 2 5 7 3 3 3" xfId="11066" xr:uid="{C66EDE14-14CF-4CFE-AE62-32704E381457}"/>
    <cellStyle name="Normal 2 5 7 3 4" xfId="3530" xr:uid="{FF614642-C8C2-496D-B88A-50C61968E1EC}"/>
    <cellStyle name="Normal 2 5 7 3 4 2" xfId="8012" xr:uid="{6272FE99-779C-4130-8245-A83B84269BFC}"/>
    <cellStyle name="Normal 2 5 7 3 4 2 2" xfId="17042" xr:uid="{BE95714B-28B3-4E23-BBE2-AD52595FA835}"/>
    <cellStyle name="Normal 2 5 7 3 4 3" xfId="12560" xr:uid="{ECA59355-5E07-4727-B35F-5D6255ED6330}"/>
    <cellStyle name="Normal 2 5 7 3 5" xfId="5024" xr:uid="{EED5E02D-63AD-4759-9222-CEE2CF62F9EB}"/>
    <cellStyle name="Normal 2 5 7 3 5 2" xfId="14054" xr:uid="{0B353503-B4EB-434A-AA4E-B58A392A0510}"/>
    <cellStyle name="Normal 2 5 7 3 6" xfId="9572" xr:uid="{667C1705-2DD5-4A74-857F-FEABC0DAE885}"/>
    <cellStyle name="Normal 2 5 7 4" xfId="728" xr:uid="{DE61EB90-CED7-43E8-94E3-AB40A7E66E09}"/>
    <cellStyle name="Normal 2 5 7 4 2" xfId="1475" xr:uid="{9B62F7BD-8E17-425F-852F-D7EA78192520}"/>
    <cellStyle name="Normal 2 5 7 4 2 2" xfId="2969" xr:uid="{42761D7B-D3C0-4A0C-A705-E06A8A8B7B3D}"/>
    <cellStyle name="Normal 2 5 7 4 2 2 2" xfId="7451" xr:uid="{14AB6815-44B4-4B32-A45A-4CBD4F84F696}"/>
    <cellStyle name="Normal 2 5 7 4 2 2 2 2" xfId="16481" xr:uid="{F8745089-7F3C-4AE4-B630-E2EF2D223C94}"/>
    <cellStyle name="Normal 2 5 7 4 2 2 3" xfId="11999" xr:uid="{0951C59A-E86C-422D-A6C8-7554B01FDBEC}"/>
    <cellStyle name="Normal 2 5 7 4 2 3" xfId="4463" xr:uid="{CBEE8582-5E18-4119-8412-6D6CECA9D687}"/>
    <cellStyle name="Normal 2 5 7 4 2 3 2" xfId="8945" xr:uid="{2EA75182-CA64-455C-879E-4D4A5654050B}"/>
    <cellStyle name="Normal 2 5 7 4 2 3 2 2" xfId="17975" xr:uid="{34E95981-85C0-477E-995C-5657C1663EC5}"/>
    <cellStyle name="Normal 2 5 7 4 2 3 3" xfId="13493" xr:uid="{DB792E1A-B7AA-4464-A42C-4FB7B70F160B}"/>
    <cellStyle name="Normal 2 5 7 4 2 4" xfId="5957" xr:uid="{C41F19A1-B550-4FDB-B904-ABD47CD33B6B}"/>
    <cellStyle name="Normal 2 5 7 4 2 4 2" xfId="14987" xr:uid="{73585FEF-5049-44EE-913D-E5C1562CF947}"/>
    <cellStyle name="Normal 2 5 7 4 2 5" xfId="10505" xr:uid="{605EB8EB-1D8F-4FAE-B4E0-C2A574C1AB8E}"/>
    <cellStyle name="Normal 2 5 7 4 3" xfId="2222" xr:uid="{8A030E6A-CBA2-40BA-864D-02980FB51F0A}"/>
    <cellStyle name="Normal 2 5 7 4 3 2" xfId="6704" xr:uid="{8C1DF029-88B4-4A99-A992-5FA0669571E8}"/>
    <cellStyle name="Normal 2 5 7 4 3 2 2" xfId="15734" xr:uid="{D5892854-80D5-4587-B045-07219AE03F17}"/>
    <cellStyle name="Normal 2 5 7 4 3 3" xfId="11252" xr:uid="{ECE2579F-3644-4BCF-86F1-417608279210}"/>
    <cellStyle name="Normal 2 5 7 4 4" xfId="3716" xr:uid="{613F3F3E-0B4E-4BA0-9ECE-9D68E1DABDA4}"/>
    <cellStyle name="Normal 2 5 7 4 4 2" xfId="8198" xr:uid="{C36302E4-67F4-4E86-AD6F-7924165FC9A1}"/>
    <cellStyle name="Normal 2 5 7 4 4 2 2" xfId="17228" xr:uid="{198C9F04-C51F-4863-A4C2-0B4E6C426781}"/>
    <cellStyle name="Normal 2 5 7 4 4 3" xfId="12746" xr:uid="{8AFE1730-657E-46D6-8047-8BDC236A1451}"/>
    <cellStyle name="Normal 2 5 7 4 5" xfId="5210" xr:uid="{E4B54E7A-A031-4FAA-A532-04CCF60A574A}"/>
    <cellStyle name="Normal 2 5 7 4 5 2" xfId="14240" xr:uid="{FAE7A0A3-C301-47FE-9D24-FD0DB2DCBA9B}"/>
    <cellStyle name="Normal 2 5 7 4 6" xfId="9758" xr:uid="{BC699241-F4BB-447E-92CE-9CA5D06C35BE}"/>
    <cellStyle name="Normal 2 5 7 5" xfId="915" xr:uid="{5320E51F-F17A-49E3-AE6F-B2CDE8DA9691}"/>
    <cellStyle name="Normal 2 5 7 5 2" xfId="2409" xr:uid="{AB8B48A7-CB3D-4E89-9E32-0EA549CBFF91}"/>
    <cellStyle name="Normal 2 5 7 5 2 2" xfId="6891" xr:uid="{502EBB54-E5EC-412B-B5A4-781183BDC0DE}"/>
    <cellStyle name="Normal 2 5 7 5 2 2 2" xfId="15921" xr:uid="{12CE3CCD-93E2-4874-BB9E-5D9F2A86879B}"/>
    <cellStyle name="Normal 2 5 7 5 2 3" xfId="11439" xr:uid="{3A014783-90CF-43ED-AFB7-DDF0352F958D}"/>
    <cellStyle name="Normal 2 5 7 5 3" xfId="3903" xr:uid="{678E3713-50F9-4510-80EC-8AE00FED26B2}"/>
    <cellStyle name="Normal 2 5 7 5 3 2" xfId="8385" xr:uid="{DCA5B48D-6503-4113-A11E-AE17BDE2DF9D}"/>
    <cellStyle name="Normal 2 5 7 5 3 2 2" xfId="17415" xr:uid="{A9D60923-E9DD-4CEE-BD78-87787FA62E73}"/>
    <cellStyle name="Normal 2 5 7 5 3 3" xfId="12933" xr:uid="{5FBB9873-EE39-44DA-996B-53829B3AC414}"/>
    <cellStyle name="Normal 2 5 7 5 4" xfId="5397" xr:uid="{1C57DC08-B9CE-4D27-992B-222EE0F26EE7}"/>
    <cellStyle name="Normal 2 5 7 5 4 2" xfId="14427" xr:uid="{44175FCB-6AC6-4235-8CFC-8D477071394B}"/>
    <cellStyle name="Normal 2 5 7 5 5" xfId="9945" xr:uid="{1A62B337-D386-4059-956B-156B8D764914}"/>
    <cellStyle name="Normal 2 5 7 6" xfId="1664" xr:uid="{28AEB330-D0E7-4F2F-907F-8A0591865DDD}"/>
    <cellStyle name="Normal 2 5 7 6 2" xfId="6146" xr:uid="{08F2767C-7511-4C54-A155-38BEE5FF0D1A}"/>
    <cellStyle name="Normal 2 5 7 6 2 2" xfId="15176" xr:uid="{4A590E0C-2545-4CFC-B601-AB27353A7102}"/>
    <cellStyle name="Normal 2 5 7 6 3" xfId="10694" xr:uid="{55314CF6-BB1E-46A7-8A4A-E8879ED9D82B}"/>
    <cellStyle name="Normal 2 5 7 7" xfId="3158" xr:uid="{DC055DF0-2553-47E4-AC26-31579C120EAB}"/>
    <cellStyle name="Normal 2 5 7 7 2" xfId="7640" xr:uid="{134DDAFB-15A9-483E-A02F-18E45EB7A389}"/>
    <cellStyle name="Normal 2 5 7 7 2 2" xfId="16670" xr:uid="{C1EBB105-4E36-4385-8E03-9191007AD791}"/>
    <cellStyle name="Normal 2 5 7 7 3" xfId="12188" xr:uid="{AEA07398-7F4C-4504-8C0E-A3E38CFD5E4F}"/>
    <cellStyle name="Normal 2 5 7 8" xfId="4652" xr:uid="{DFD90F8D-E8B0-4771-AA8A-259B97B278DF}"/>
    <cellStyle name="Normal 2 5 7 8 2" xfId="13682" xr:uid="{DD096C5D-7D8C-4BEF-B505-205F06FBAF64}"/>
    <cellStyle name="Normal 2 5 7 9" xfId="9200" xr:uid="{DA98D087-0452-4780-999E-3827F0508E34}"/>
    <cellStyle name="Normal 2 5 8" xfId="193" xr:uid="{A0805E3D-5675-40EB-B7C9-1B644BF78834}"/>
    <cellStyle name="Normal 2 5 8 2" xfId="379" xr:uid="{23D1B293-3167-473C-91A3-52CFC632EB2D}"/>
    <cellStyle name="Normal 2 5 8 2 2" xfId="1122" xr:uid="{EF3693E8-FD03-47EA-BEFA-BD43F7D35529}"/>
    <cellStyle name="Normal 2 5 8 2 2 2" xfId="2616" xr:uid="{31514A2C-2BDA-4A73-8392-2453BE4CB5A3}"/>
    <cellStyle name="Normal 2 5 8 2 2 2 2" xfId="7098" xr:uid="{8C2CBD4D-7C63-4FA2-9BC9-0F3E1EE199FD}"/>
    <cellStyle name="Normal 2 5 8 2 2 2 2 2" xfId="16128" xr:uid="{55B77DFF-CD69-4753-B2F5-12369E55287F}"/>
    <cellStyle name="Normal 2 5 8 2 2 2 3" xfId="11646" xr:uid="{16C05737-F905-4939-B32C-EC05E268FAD5}"/>
    <cellStyle name="Normal 2 5 8 2 2 3" xfId="4110" xr:uid="{85ED6F5D-F6A3-4986-AF2C-4A00301A80DF}"/>
    <cellStyle name="Normal 2 5 8 2 2 3 2" xfId="8592" xr:uid="{2F21A974-59C9-403D-859D-87FB5F146F8B}"/>
    <cellStyle name="Normal 2 5 8 2 2 3 2 2" xfId="17622" xr:uid="{89E8245E-4CB7-4F7F-BCE3-87EB50D50473}"/>
    <cellStyle name="Normal 2 5 8 2 2 3 3" xfId="13140" xr:uid="{E77E40B9-8B3D-4D33-A957-E8F76F9E4CA3}"/>
    <cellStyle name="Normal 2 5 8 2 2 4" xfId="5604" xr:uid="{5A6192C4-CCBE-4996-8FB2-80CB3BE338B4}"/>
    <cellStyle name="Normal 2 5 8 2 2 4 2" xfId="14634" xr:uid="{F156A955-B9EA-4385-A72E-A9CEFF40383A}"/>
    <cellStyle name="Normal 2 5 8 2 2 5" xfId="10152" xr:uid="{44C46447-60DF-40B8-A226-A0133A7D10B3}"/>
    <cellStyle name="Normal 2 5 8 2 3" xfId="1873" xr:uid="{C92BC2D3-EEF8-47A3-9ADA-4DDA75E5DF50}"/>
    <cellStyle name="Normal 2 5 8 2 3 2" xfId="6355" xr:uid="{C70AA2AA-456B-4222-9C8A-DB9B021289A9}"/>
    <cellStyle name="Normal 2 5 8 2 3 2 2" xfId="15385" xr:uid="{13D37ADE-EE9C-4D72-95C3-3FBD3F546BAA}"/>
    <cellStyle name="Normal 2 5 8 2 3 3" xfId="10903" xr:uid="{44303DA8-7706-4607-942D-C94FB32C39E2}"/>
    <cellStyle name="Normal 2 5 8 2 4" xfId="3367" xr:uid="{120E9804-4C57-45AE-8516-A9CD62815150}"/>
    <cellStyle name="Normal 2 5 8 2 4 2" xfId="7849" xr:uid="{44CE6BE3-342B-4A5C-A376-B6C5C43A4A42}"/>
    <cellStyle name="Normal 2 5 8 2 4 2 2" xfId="16879" xr:uid="{8D1917C2-CF3C-430E-9B40-169A0F6F8CB0}"/>
    <cellStyle name="Normal 2 5 8 2 4 3" xfId="12397" xr:uid="{0EE3693C-92FF-42D3-A39B-48C5E5974ED9}"/>
    <cellStyle name="Normal 2 5 8 2 5" xfId="4861" xr:uid="{C0164E90-5C54-4BD0-A2A4-0C77147A2E3A}"/>
    <cellStyle name="Normal 2 5 8 2 5 2" xfId="13891" xr:uid="{44D77048-4CD4-4EF2-8B7D-772923870407}"/>
    <cellStyle name="Normal 2 5 8 2 6" xfId="9409" xr:uid="{009C4AF3-7AAE-4E19-9C23-5542E2EB2A30}"/>
    <cellStyle name="Normal 2 5 8 3" xfId="565" xr:uid="{B77FC9DB-32F9-4034-A0FC-D78C54EEEFCF}"/>
    <cellStyle name="Normal 2 5 8 3 2" xfId="1312" xr:uid="{6EBE033D-55C5-4EF6-8CC2-663BA733C0ED}"/>
    <cellStyle name="Normal 2 5 8 3 2 2" xfId="2806" xr:uid="{11259EC5-F6F7-4EC3-8050-A49A2FE63622}"/>
    <cellStyle name="Normal 2 5 8 3 2 2 2" xfId="7288" xr:uid="{B874D9E4-6E0E-4BEF-8D5A-8D6F9B0CEA68}"/>
    <cellStyle name="Normal 2 5 8 3 2 2 2 2" xfId="16318" xr:uid="{65E1737B-7FE6-451D-B7C3-5380B4922BD4}"/>
    <cellStyle name="Normal 2 5 8 3 2 2 3" xfId="11836" xr:uid="{297CA4A8-360C-4AD1-B189-3FDF2FF49C71}"/>
    <cellStyle name="Normal 2 5 8 3 2 3" xfId="4300" xr:uid="{39141F2B-E879-4F6B-BF54-79A213496BB0}"/>
    <cellStyle name="Normal 2 5 8 3 2 3 2" xfId="8782" xr:uid="{129BCF9B-3402-4885-ACB0-5DF5C5CC3EBA}"/>
    <cellStyle name="Normal 2 5 8 3 2 3 2 2" xfId="17812" xr:uid="{DF3E1BF1-45FD-43B3-88FC-B7F44F27000D}"/>
    <cellStyle name="Normal 2 5 8 3 2 3 3" xfId="13330" xr:uid="{00547CF8-BC08-4FF8-8559-4F9D85D19E62}"/>
    <cellStyle name="Normal 2 5 8 3 2 4" xfId="5794" xr:uid="{422905DF-B573-498F-AC2D-15983E861BB7}"/>
    <cellStyle name="Normal 2 5 8 3 2 4 2" xfId="14824" xr:uid="{3A79C844-B2C0-4B3A-A51E-44CE951AD1F2}"/>
    <cellStyle name="Normal 2 5 8 3 2 5" xfId="10342" xr:uid="{E4D80164-4C5C-41B4-ACBA-F4D21781227A}"/>
    <cellStyle name="Normal 2 5 8 3 3" xfId="2059" xr:uid="{7069F0F9-7C39-42B7-9F55-F3999D67DA9E}"/>
    <cellStyle name="Normal 2 5 8 3 3 2" xfId="6541" xr:uid="{07D39880-DB0E-4D1A-BEB7-EFF4CED8DB9F}"/>
    <cellStyle name="Normal 2 5 8 3 3 2 2" xfId="15571" xr:uid="{DBD198DA-A14F-4257-94C9-0204AC9C6779}"/>
    <cellStyle name="Normal 2 5 8 3 3 3" xfId="11089" xr:uid="{B5C3F37B-F693-4AF6-A4DA-7C1177077701}"/>
    <cellStyle name="Normal 2 5 8 3 4" xfId="3553" xr:uid="{60D6814E-4ED7-485F-9021-6941B9890774}"/>
    <cellStyle name="Normal 2 5 8 3 4 2" xfId="8035" xr:uid="{37D8F8D5-C3E9-4654-A3BE-8BF7D3DDD8EA}"/>
    <cellStyle name="Normal 2 5 8 3 4 2 2" xfId="17065" xr:uid="{6CA9EA7C-DA8F-4CCB-B387-CCECB6BBE16F}"/>
    <cellStyle name="Normal 2 5 8 3 4 3" xfId="12583" xr:uid="{E387008D-EBBD-4158-B1EA-614BC2C01661}"/>
    <cellStyle name="Normal 2 5 8 3 5" xfId="5047" xr:uid="{804DCC6F-6322-4A72-A9F2-D856B2D92626}"/>
    <cellStyle name="Normal 2 5 8 3 5 2" xfId="14077" xr:uid="{F99257B0-463D-4C19-9DF8-A5DD62DF8834}"/>
    <cellStyle name="Normal 2 5 8 3 6" xfId="9595" xr:uid="{500FA1A8-98C2-452C-95A8-DC5F662FDB6A}"/>
    <cellStyle name="Normal 2 5 8 4" xfId="751" xr:uid="{BBC6D430-D73A-4B79-B7C0-1272A2CBBE62}"/>
    <cellStyle name="Normal 2 5 8 4 2" xfId="1498" xr:uid="{93DC0B1C-0E6A-4FBC-81EB-802C93DD5B2C}"/>
    <cellStyle name="Normal 2 5 8 4 2 2" xfId="2992" xr:uid="{6C0EBF09-856D-4D17-9033-464F5983DF94}"/>
    <cellStyle name="Normal 2 5 8 4 2 2 2" xfId="7474" xr:uid="{87CF125A-F786-484A-8A7E-9547DE942707}"/>
    <cellStyle name="Normal 2 5 8 4 2 2 2 2" xfId="16504" xr:uid="{A626E8A9-C182-4946-8164-F51BFCB739C5}"/>
    <cellStyle name="Normal 2 5 8 4 2 2 3" xfId="12022" xr:uid="{908DAE6A-5D1E-4CCA-8ED1-10F65C27354B}"/>
    <cellStyle name="Normal 2 5 8 4 2 3" xfId="4486" xr:uid="{D0D7DE4E-9A23-4EB3-8E12-A64E8CD547E0}"/>
    <cellStyle name="Normal 2 5 8 4 2 3 2" xfId="8968" xr:uid="{1145896C-339E-4885-BE1D-A7480EA6C8D4}"/>
    <cellStyle name="Normal 2 5 8 4 2 3 2 2" xfId="17998" xr:uid="{78099A61-2E19-4CE6-A209-9281D631EBB2}"/>
    <cellStyle name="Normal 2 5 8 4 2 3 3" xfId="13516" xr:uid="{655A3B58-BED7-4A34-BE8B-C52513D9E35E}"/>
    <cellStyle name="Normal 2 5 8 4 2 4" xfId="5980" xr:uid="{FE6B933B-1CCF-45BE-96B6-65C8522862BB}"/>
    <cellStyle name="Normal 2 5 8 4 2 4 2" xfId="15010" xr:uid="{661014B2-0A2F-4AC0-81D6-915B21C62278}"/>
    <cellStyle name="Normal 2 5 8 4 2 5" xfId="10528" xr:uid="{B44C75F7-6569-4176-8845-D8A3FDE2CB4D}"/>
    <cellStyle name="Normal 2 5 8 4 3" xfId="2245" xr:uid="{C2A3A044-20BF-4E2F-B24C-D0A52C6D2FF5}"/>
    <cellStyle name="Normal 2 5 8 4 3 2" xfId="6727" xr:uid="{56284F72-300D-46F5-BC56-86EFA101009D}"/>
    <cellStyle name="Normal 2 5 8 4 3 2 2" xfId="15757" xr:uid="{2EFB6DCC-9CB4-4277-97E9-B52E58FE9F70}"/>
    <cellStyle name="Normal 2 5 8 4 3 3" xfId="11275" xr:uid="{3DF2BF06-7701-4B2C-B11B-27D278380171}"/>
    <cellStyle name="Normal 2 5 8 4 4" xfId="3739" xr:uid="{3BC88578-4F3F-4CCF-8F61-607066B06EFF}"/>
    <cellStyle name="Normal 2 5 8 4 4 2" xfId="8221" xr:uid="{D8E45E7D-585C-42ED-8C4A-755DDB87C04B}"/>
    <cellStyle name="Normal 2 5 8 4 4 2 2" xfId="17251" xr:uid="{8B85225E-9456-472F-ADD4-D28AE733619F}"/>
    <cellStyle name="Normal 2 5 8 4 4 3" xfId="12769" xr:uid="{7769CA37-F008-44E3-94F0-CC70506CB10D}"/>
    <cellStyle name="Normal 2 5 8 4 5" xfId="5233" xr:uid="{357A04E5-D9F2-41E0-A319-81124050D9C3}"/>
    <cellStyle name="Normal 2 5 8 4 5 2" xfId="14263" xr:uid="{0657D441-3C76-4708-9BAB-815D1FDD114C}"/>
    <cellStyle name="Normal 2 5 8 4 6" xfId="9781" xr:uid="{DCC6F09A-B6F7-4F9B-96C1-E7CA9665B043}"/>
    <cellStyle name="Normal 2 5 8 5" xfId="938" xr:uid="{A5687216-A1F4-480E-A19E-F0FB4C009DB7}"/>
    <cellStyle name="Normal 2 5 8 5 2" xfId="2432" xr:uid="{02318EA5-C09F-41F6-807B-FFE14C5039D2}"/>
    <cellStyle name="Normal 2 5 8 5 2 2" xfId="6914" xr:uid="{54122B32-84AC-4DC4-A24F-99E90E4CA816}"/>
    <cellStyle name="Normal 2 5 8 5 2 2 2" xfId="15944" xr:uid="{D2A02CE6-096B-40E6-AD14-E16BBE955789}"/>
    <cellStyle name="Normal 2 5 8 5 2 3" xfId="11462" xr:uid="{E70EAEE2-69FD-4ACF-A126-EE93081F6EFC}"/>
    <cellStyle name="Normal 2 5 8 5 3" xfId="3926" xr:uid="{263FDCA7-3545-4694-94EA-70DC54852B02}"/>
    <cellStyle name="Normal 2 5 8 5 3 2" xfId="8408" xr:uid="{B1D1B649-5D94-4E2B-A029-ED9BAB6A7429}"/>
    <cellStyle name="Normal 2 5 8 5 3 2 2" xfId="17438" xr:uid="{C3771646-839B-40B7-BDF7-B38FB82CF387}"/>
    <cellStyle name="Normal 2 5 8 5 3 3" xfId="12956" xr:uid="{AC4BB77D-3439-415A-B710-B2B079485179}"/>
    <cellStyle name="Normal 2 5 8 5 4" xfId="5420" xr:uid="{6CD82697-2414-411A-932E-513FB706256F}"/>
    <cellStyle name="Normal 2 5 8 5 4 2" xfId="14450" xr:uid="{04FFFFA2-6D50-41BE-84BA-9454D041243D}"/>
    <cellStyle name="Normal 2 5 8 5 5" xfId="9968" xr:uid="{90678928-94B5-4FCA-8D85-947A2E8F4F80}"/>
    <cellStyle name="Normal 2 5 8 6" xfId="1687" xr:uid="{0E0FBC7F-8DD6-45A6-AC7A-0F1E8B1D3FB4}"/>
    <cellStyle name="Normal 2 5 8 6 2" xfId="6169" xr:uid="{0A5820E6-C914-4EF8-9AFC-E8648B058AC0}"/>
    <cellStyle name="Normal 2 5 8 6 2 2" xfId="15199" xr:uid="{5D69BC65-590F-4256-9947-41A070F333DB}"/>
    <cellStyle name="Normal 2 5 8 6 3" xfId="10717" xr:uid="{DD37ECD5-7BAE-4BE9-9E0A-922763775616}"/>
    <cellStyle name="Normal 2 5 8 7" xfId="3181" xr:uid="{D98E4401-4FD0-4D67-8D28-7119DA8A115B}"/>
    <cellStyle name="Normal 2 5 8 7 2" xfId="7663" xr:uid="{453141F7-CBBE-47D8-9275-65B945ADB552}"/>
    <cellStyle name="Normal 2 5 8 7 2 2" xfId="16693" xr:uid="{66D69BFD-077C-41B9-ACC3-1715EB376E84}"/>
    <cellStyle name="Normal 2 5 8 7 3" xfId="12211" xr:uid="{EE32CD88-7780-4811-B0CF-FD90D2475ACE}"/>
    <cellStyle name="Normal 2 5 8 8" xfId="4675" xr:uid="{19934ADE-6320-49CD-8D42-27EEA956B3ED}"/>
    <cellStyle name="Normal 2 5 8 8 2" xfId="13705" xr:uid="{9696FF1E-0DDD-4E96-9E55-9FB11F860FB5}"/>
    <cellStyle name="Normal 2 5 8 9" xfId="9223" xr:uid="{EFFB7C4D-EFD6-4C41-9684-A787159C592F}"/>
    <cellStyle name="Normal 2 5 9" xfId="216" xr:uid="{53202473-84CE-474D-88C9-A57F9CE5C071}"/>
    <cellStyle name="Normal 2 5 9 2" xfId="961" xr:uid="{399B5222-F5D1-48C0-9AF8-FB0B6379FB80}"/>
    <cellStyle name="Normal 2 5 9 2 2" xfId="2455" xr:uid="{C93076F1-48E2-4DD2-BC45-1558A1A63F55}"/>
    <cellStyle name="Normal 2 5 9 2 2 2" xfId="6937" xr:uid="{565077DC-726E-45B9-8536-6398BE59CBDD}"/>
    <cellStyle name="Normal 2 5 9 2 2 2 2" xfId="15967" xr:uid="{25A230E9-3FE3-43AF-9895-A77CC0501D5A}"/>
    <cellStyle name="Normal 2 5 9 2 2 3" xfId="11485" xr:uid="{75628BAC-116F-459F-8382-9788161AD9A2}"/>
    <cellStyle name="Normal 2 5 9 2 3" xfId="3949" xr:uid="{D4BCA744-E38D-42D1-9408-F0238E1493CC}"/>
    <cellStyle name="Normal 2 5 9 2 3 2" xfId="8431" xr:uid="{3CAAADB0-7813-4899-B633-409B3A8C0EE3}"/>
    <cellStyle name="Normal 2 5 9 2 3 2 2" xfId="17461" xr:uid="{6857AA80-7C86-4412-8BD5-08B1B8D7CEEA}"/>
    <cellStyle name="Normal 2 5 9 2 3 3" xfId="12979" xr:uid="{E0EEBC45-2E21-421C-8D49-1BBAE0ED17D4}"/>
    <cellStyle name="Normal 2 5 9 2 4" xfId="5443" xr:uid="{D19B74F7-4EA1-415A-A77D-A93D1C14B0AD}"/>
    <cellStyle name="Normal 2 5 9 2 4 2" xfId="14473" xr:uid="{1C5DAAED-6D90-4901-A0CE-D28B465138C1}"/>
    <cellStyle name="Normal 2 5 9 2 5" xfId="9991" xr:uid="{94C25078-EDF4-4125-8201-84C53B572719}"/>
    <cellStyle name="Normal 2 5 9 3" xfId="1710" xr:uid="{84DC4ED1-7090-4BB1-8BF7-AE685EE6BE5E}"/>
    <cellStyle name="Normal 2 5 9 3 2" xfId="6192" xr:uid="{24E01678-0E89-453B-9AB9-44B8F7A11C0C}"/>
    <cellStyle name="Normal 2 5 9 3 2 2" xfId="15222" xr:uid="{41935E39-03AA-466B-A428-C9FD41643809}"/>
    <cellStyle name="Normal 2 5 9 3 3" xfId="10740" xr:uid="{7553E00D-9D8A-42CA-B7E0-B22E55EC05A7}"/>
    <cellStyle name="Normal 2 5 9 4" xfId="3204" xr:uid="{AB233670-A7B8-4D56-8333-72C9D22C5DDD}"/>
    <cellStyle name="Normal 2 5 9 4 2" xfId="7686" xr:uid="{A2AF7459-F7BF-4337-91C8-F4C314EFE3F5}"/>
    <cellStyle name="Normal 2 5 9 4 2 2" xfId="16716" xr:uid="{8C0AEB7C-4E9B-4A2C-B255-5A30B28DA563}"/>
    <cellStyle name="Normal 2 5 9 4 3" xfId="12234" xr:uid="{FA81A72B-F2D7-4633-8E83-64650C9146F1}"/>
    <cellStyle name="Normal 2 5 9 5" xfId="4698" xr:uid="{05B5ED9B-8A40-4AA1-8D04-BD391C46716E}"/>
    <cellStyle name="Normal 2 5 9 5 2" xfId="13728" xr:uid="{416D346D-C443-411D-9A11-ADB63B291F17}"/>
    <cellStyle name="Normal 2 5 9 6" xfId="9246" xr:uid="{B9E707CC-CBF1-4A69-BD8F-B47F92B6188E}"/>
    <cellStyle name="Normal 2 6" xfId="35" xr:uid="{ABF051E5-DC07-4D6F-BC61-BF478415D7EF}"/>
    <cellStyle name="Normal 2 6 2" xfId="221" xr:uid="{DB7E2503-BBBC-43CB-A31A-47BB14266887}"/>
    <cellStyle name="Normal 2 6 2 2" xfId="966" xr:uid="{D5D1BF78-AF42-47D9-BD03-FDD7C29D128E}"/>
    <cellStyle name="Normal 2 6 2 2 2" xfId="2460" xr:uid="{25C8BAC9-990A-419C-92FB-FB726A9690C0}"/>
    <cellStyle name="Normal 2 6 2 2 2 2" xfId="6942" xr:uid="{5B6A132B-BF00-4D92-A77F-E6D3C8E292EE}"/>
    <cellStyle name="Normal 2 6 2 2 2 2 2" xfId="15972" xr:uid="{02BE9CC9-80FB-4595-A365-F4D0FF27DB34}"/>
    <cellStyle name="Normal 2 6 2 2 2 3" xfId="11490" xr:uid="{FBC43578-91F5-4383-97F8-7E86211D2B6A}"/>
    <cellStyle name="Normal 2 6 2 2 3" xfId="3954" xr:uid="{2A22379D-F6E4-47A3-A411-7F0038CE2D58}"/>
    <cellStyle name="Normal 2 6 2 2 3 2" xfId="8436" xr:uid="{EAA86F88-7C00-4F12-B431-411AF3A7BABA}"/>
    <cellStyle name="Normal 2 6 2 2 3 2 2" xfId="17466" xr:uid="{4A35FBD1-DABD-404F-AF7F-91303535B21B}"/>
    <cellStyle name="Normal 2 6 2 2 3 3" xfId="12984" xr:uid="{C6DE7C17-A86B-4B19-B826-608AA31E89D3}"/>
    <cellStyle name="Normal 2 6 2 2 4" xfId="5448" xr:uid="{A2372E17-246A-4373-986D-2CEA9F147C5A}"/>
    <cellStyle name="Normal 2 6 2 2 4 2" xfId="14478" xr:uid="{4A8AC32A-5919-4C42-84C5-DA6130603F54}"/>
    <cellStyle name="Normal 2 6 2 2 5" xfId="9996" xr:uid="{105C3F1E-129F-43C4-A4D6-AA69FFD2609A}"/>
    <cellStyle name="Normal 2 6 2 3" xfId="1715" xr:uid="{C63C0601-2344-4B3C-82EF-8CAB362E9865}"/>
    <cellStyle name="Normal 2 6 2 3 2" xfId="6197" xr:uid="{9628A03E-47FA-4880-B541-203ABD0584A1}"/>
    <cellStyle name="Normal 2 6 2 3 2 2" xfId="15227" xr:uid="{5BF9642F-2955-4BE7-BAB2-36344C46F606}"/>
    <cellStyle name="Normal 2 6 2 3 3" xfId="10745" xr:uid="{561AE75F-3C9F-4246-846D-3C47BA13B56D}"/>
    <cellStyle name="Normal 2 6 2 4" xfId="3209" xr:uid="{DCB4D222-557E-4939-8813-CAC7C07634DE}"/>
    <cellStyle name="Normal 2 6 2 4 2" xfId="7691" xr:uid="{862F756A-1828-487D-8F4E-1565C495A045}"/>
    <cellStyle name="Normal 2 6 2 4 2 2" xfId="16721" xr:uid="{8B0BF2EA-B29B-4DB3-BA72-8E8995623FCE}"/>
    <cellStyle name="Normal 2 6 2 4 3" xfId="12239" xr:uid="{FC0C15EC-004A-41F5-9BCB-887F7A5B49CB}"/>
    <cellStyle name="Normal 2 6 2 5" xfId="4703" xr:uid="{DFECED6F-8915-4100-8F1E-E150950713D8}"/>
    <cellStyle name="Normal 2 6 2 5 2" xfId="13733" xr:uid="{6E6BB654-0B98-4B74-83BC-1D49D9F89FEC}"/>
    <cellStyle name="Normal 2 6 2 6" xfId="9251" xr:uid="{0199AA98-3AEC-4FD6-AE38-FC8289255654}"/>
    <cellStyle name="Normal 2 6 3" xfId="407" xr:uid="{6483EE16-A390-4B83-A6EE-DA383F6BD143}"/>
    <cellStyle name="Normal 2 6 3 2" xfId="1154" xr:uid="{A7D00152-4462-4A09-BDEF-F6EF898C884D}"/>
    <cellStyle name="Normal 2 6 3 2 2" xfId="2648" xr:uid="{44D6EAC1-0FC4-4F88-87C0-186DCA133A98}"/>
    <cellStyle name="Normal 2 6 3 2 2 2" xfId="7130" xr:uid="{2F1ED239-85E6-4ADF-9B1C-B82F39320B6A}"/>
    <cellStyle name="Normal 2 6 3 2 2 2 2" xfId="16160" xr:uid="{E394C246-7322-4D95-8ABD-80EDC0F0A192}"/>
    <cellStyle name="Normal 2 6 3 2 2 3" xfId="11678" xr:uid="{CD676C67-20A2-4E1F-ADF4-1733E59A5346}"/>
    <cellStyle name="Normal 2 6 3 2 3" xfId="4142" xr:uid="{41F874E0-1EF7-4431-9453-FBD278958C04}"/>
    <cellStyle name="Normal 2 6 3 2 3 2" xfId="8624" xr:uid="{00EF5306-7D16-431C-9748-16B3F95EB69C}"/>
    <cellStyle name="Normal 2 6 3 2 3 2 2" xfId="17654" xr:uid="{CFA2C502-A4CD-452E-A4D9-6FDB56426142}"/>
    <cellStyle name="Normal 2 6 3 2 3 3" xfId="13172" xr:uid="{C918E89E-C8E7-4BE4-B094-F92B0EE65C7E}"/>
    <cellStyle name="Normal 2 6 3 2 4" xfId="5636" xr:uid="{FA6FDCBF-4823-4145-8A8A-318EA4112EC1}"/>
    <cellStyle name="Normal 2 6 3 2 4 2" xfId="14666" xr:uid="{0C3F6A93-83B3-4550-B4B2-7B07D26D02EB}"/>
    <cellStyle name="Normal 2 6 3 2 5" xfId="10184" xr:uid="{595F0324-7953-4009-8D35-1507BAD4DD7E}"/>
    <cellStyle name="Normal 2 6 3 3" xfId="1901" xr:uid="{E00B3BBC-49F0-46EF-BB9E-4FEDB84A7AC9}"/>
    <cellStyle name="Normal 2 6 3 3 2" xfId="6383" xr:uid="{109D3AF6-A222-4DD5-BA32-B3721A3BCE40}"/>
    <cellStyle name="Normal 2 6 3 3 2 2" xfId="15413" xr:uid="{37A77141-C139-4AB4-A64A-02DB7237C527}"/>
    <cellStyle name="Normal 2 6 3 3 3" xfId="10931" xr:uid="{1692828F-8BD5-4595-ACD0-1957284F9556}"/>
    <cellStyle name="Normal 2 6 3 4" xfId="3395" xr:uid="{4F56D3C7-0921-4CCD-99A5-B1848AC22204}"/>
    <cellStyle name="Normal 2 6 3 4 2" xfId="7877" xr:uid="{BDA5D2AD-6317-4C16-BAAA-A83E8AC93065}"/>
    <cellStyle name="Normal 2 6 3 4 2 2" xfId="16907" xr:uid="{106260C0-4CBD-4914-ACC5-BFCAE301D23D}"/>
    <cellStyle name="Normal 2 6 3 4 3" xfId="12425" xr:uid="{E025716D-5AFF-4C3F-BB4E-87E971B4FA99}"/>
    <cellStyle name="Normal 2 6 3 5" xfId="4889" xr:uid="{37B45B9F-B622-47A7-A440-FFE998B7AA31}"/>
    <cellStyle name="Normal 2 6 3 5 2" xfId="13919" xr:uid="{02748CF3-7637-472D-AA7E-F9D3F772F339}"/>
    <cellStyle name="Normal 2 6 3 6" xfId="9437" xr:uid="{C40EA7D1-280E-4ABC-8638-485B031BF177}"/>
    <cellStyle name="Normal 2 6 4" xfId="593" xr:uid="{11B7CA16-19A2-4C72-B00B-22FF3422E409}"/>
    <cellStyle name="Normal 2 6 4 2" xfId="1340" xr:uid="{377860E7-EAE9-4909-BF0E-4DA2A93FDD38}"/>
    <cellStyle name="Normal 2 6 4 2 2" xfId="2834" xr:uid="{59239C07-A607-4B8E-8690-838ACAA19FAB}"/>
    <cellStyle name="Normal 2 6 4 2 2 2" xfId="7316" xr:uid="{97B9FB38-E6CB-4D76-B207-E31514324EE6}"/>
    <cellStyle name="Normal 2 6 4 2 2 2 2" xfId="16346" xr:uid="{C1917B4E-DFF8-422E-A1B6-579F8597F298}"/>
    <cellStyle name="Normal 2 6 4 2 2 3" xfId="11864" xr:uid="{FE8CC152-6ED8-40ED-AF3D-DAEC919EDE04}"/>
    <cellStyle name="Normal 2 6 4 2 3" xfId="4328" xr:uid="{6189DAD9-DE9C-4F5D-AF57-89A59B591823}"/>
    <cellStyle name="Normal 2 6 4 2 3 2" xfId="8810" xr:uid="{1CA8A134-8373-4EF0-8EB5-47FCF80B0A9A}"/>
    <cellStyle name="Normal 2 6 4 2 3 2 2" xfId="17840" xr:uid="{70415537-4949-4147-A52C-3CEBBE4C87C2}"/>
    <cellStyle name="Normal 2 6 4 2 3 3" xfId="13358" xr:uid="{1A806BAD-705C-45F1-8A09-422DFF64EBD7}"/>
    <cellStyle name="Normal 2 6 4 2 4" xfId="5822" xr:uid="{ED528EB7-0F72-429B-B8BA-3C876EFE8410}"/>
    <cellStyle name="Normal 2 6 4 2 4 2" xfId="14852" xr:uid="{1C38E300-78B9-4059-9EBA-16AD1915146B}"/>
    <cellStyle name="Normal 2 6 4 2 5" xfId="10370" xr:uid="{1CE7DCE0-0FC3-4609-8C0E-BACBADDE1A0A}"/>
    <cellStyle name="Normal 2 6 4 3" xfId="2087" xr:uid="{697FEBA0-BEAA-487E-A42E-47D4470EC0B4}"/>
    <cellStyle name="Normal 2 6 4 3 2" xfId="6569" xr:uid="{470CE065-B1E0-40B5-9FCF-4795DD1141AB}"/>
    <cellStyle name="Normal 2 6 4 3 2 2" xfId="15599" xr:uid="{CECB8729-668D-4E09-B719-821C17AAADDA}"/>
    <cellStyle name="Normal 2 6 4 3 3" xfId="11117" xr:uid="{995D8D68-783E-46A1-9845-6691D0F78B1D}"/>
    <cellStyle name="Normal 2 6 4 4" xfId="3581" xr:uid="{CAD5822B-C566-46B5-8BD1-D74F4935AEFB}"/>
    <cellStyle name="Normal 2 6 4 4 2" xfId="8063" xr:uid="{61551187-DFAA-46B5-AFFF-C668FCC8E284}"/>
    <cellStyle name="Normal 2 6 4 4 2 2" xfId="17093" xr:uid="{CC323DE3-117F-45AA-9101-EED31B6E5745}"/>
    <cellStyle name="Normal 2 6 4 4 3" xfId="12611" xr:uid="{D86E1A4F-D8B7-40E6-BF79-5948F1670EA6}"/>
    <cellStyle name="Normal 2 6 4 5" xfId="5075" xr:uid="{7747BB16-9EAE-4328-B59D-E34AACF7C308}"/>
    <cellStyle name="Normal 2 6 4 5 2" xfId="14105" xr:uid="{D8D51A20-5147-4B66-90F3-F9D21DA3D7B0}"/>
    <cellStyle name="Normal 2 6 4 6" xfId="9623" xr:uid="{D6685DB7-0C9B-4050-BEFE-B6C9DCAB3EBB}"/>
    <cellStyle name="Normal 2 6 5" xfId="780" xr:uid="{E952CD11-3F21-40CE-9B0F-8BDFFCFD6409}"/>
    <cellStyle name="Normal 2 6 5 2" xfId="2274" xr:uid="{0D6427CF-9E95-48AB-AFC5-7FA40005992B}"/>
    <cellStyle name="Normal 2 6 5 2 2" xfId="6756" xr:uid="{C8541752-EA46-4771-99E6-22AA4C372EC3}"/>
    <cellStyle name="Normal 2 6 5 2 2 2" xfId="15786" xr:uid="{9D3007C9-707F-4491-A1A0-A34201D3A55E}"/>
    <cellStyle name="Normal 2 6 5 2 3" xfId="11304" xr:uid="{81A5A495-FD12-42EC-9D5F-407A9EB6A6A6}"/>
    <cellStyle name="Normal 2 6 5 3" xfId="3768" xr:uid="{665F9825-3C12-4E4F-8D8F-B0FB6093415D}"/>
    <cellStyle name="Normal 2 6 5 3 2" xfId="8250" xr:uid="{EC06B2D9-90C9-442E-898A-85DE42195AFC}"/>
    <cellStyle name="Normal 2 6 5 3 2 2" xfId="17280" xr:uid="{68419EC3-38D3-4DE6-AC34-0DAA47E263E7}"/>
    <cellStyle name="Normal 2 6 5 3 3" xfId="12798" xr:uid="{8EDA9A8A-B4CC-4AFD-B19F-474FF8D43ED6}"/>
    <cellStyle name="Normal 2 6 5 4" xfId="5262" xr:uid="{316B95E9-F794-4D43-99A0-ED3656E5584B}"/>
    <cellStyle name="Normal 2 6 5 4 2" xfId="14292" xr:uid="{267BA9B2-52FE-4AD0-AA0A-E445C20389E1}"/>
    <cellStyle name="Normal 2 6 5 5" xfId="9810" xr:uid="{EDB6BB2E-ED0A-4071-A900-BBED9DD91958}"/>
    <cellStyle name="Normal 2 6 6" xfId="1529" xr:uid="{E7C3D487-251E-4545-A18A-BEE02B2CB8F8}"/>
    <cellStyle name="Normal 2 6 6 2" xfId="6011" xr:uid="{0484F031-9AFE-4FA5-8BCA-D9AEDCAB46B4}"/>
    <cellStyle name="Normal 2 6 6 2 2" xfId="15041" xr:uid="{68465E70-6760-45A1-8371-B52146B63304}"/>
    <cellStyle name="Normal 2 6 6 3" xfId="10559" xr:uid="{CF672E0F-1F17-48BE-8F2E-8D3D31197A1B}"/>
    <cellStyle name="Normal 2 6 7" xfId="3023" xr:uid="{96488C02-10B5-40D7-8312-AC086459CE78}"/>
    <cellStyle name="Normal 2 6 7 2" xfId="7505" xr:uid="{370FBE5B-D0CB-44B6-B42C-5F12D42C6723}"/>
    <cellStyle name="Normal 2 6 7 2 2" xfId="16535" xr:uid="{EF287176-DBE5-4438-A1B2-AFEED283688F}"/>
    <cellStyle name="Normal 2 6 7 3" xfId="12053" xr:uid="{3FB9F75F-09D3-4133-8BAF-C0FBEA9A4619}"/>
    <cellStyle name="Normal 2 6 8" xfId="4517" xr:uid="{90E7A79D-C6AD-47B5-99ED-207BC9C265A6}"/>
    <cellStyle name="Normal 2 6 8 2" xfId="13547" xr:uid="{75CABC34-0664-4081-8A5D-DF2E84E68855}"/>
    <cellStyle name="Normal 2 6 9" xfId="9065" xr:uid="{C507FAF4-AC22-4160-8319-E976BE98CCFE}"/>
    <cellStyle name="Normal 2 7" xfId="58" xr:uid="{467CAFA9-9A58-4555-AB04-C54C840FFC61}"/>
    <cellStyle name="Normal 2 7 2" xfId="244" xr:uid="{84CEE8E9-608E-4D63-B4FA-B96B9264A464}"/>
    <cellStyle name="Normal 2 7 2 2" xfId="989" xr:uid="{8CBF8F8D-BB76-4A89-824F-ADE1D7D4BDC9}"/>
    <cellStyle name="Normal 2 7 2 2 2" xfId="2483" xr:uid="{6AEB920F-90AD-4881-9D71-EBD38921D344}"/>
    <cellStyle name="Normal 2 7 2 2 2 2" xfId="6965" xr:uid="{BAF148B0-E764-460F-80DC-69396BC68573}"/>
    <cellStyle name="Normal 2 7 2 2 2 2 2" xfId="15995" xr:uid="{4AF21371-41F6-45EE-9824-7B8EE5B0899A}"/>
    <cellStyle name="Normal 2 7 2 2 2 3" xfId="11513" xr:uid="{841C8967-5CF3-4D52-B73A-762400A7B9B1}"/>
    <cellStyle name="Normal 2 7 2 2 3" xfId="3977" xr:uid="{6EC61E11-FB46-42C5-9B98-C52E04DF848A}"/>
    <cellStyle name="Normal 2 7 2 2 3 2" xfId="8459" xr:uid="{FD743C51-950A-44EF-995D-5A2DD0C0230B}"/>
    <cellStyle name="Normal 2 7 2 2 3 2 2" xfId="17489" xr:uid="{5007ACDA-9822-43AE-B366-86BA1B93DF72}"/>
    <cellStyle name="Normal 2 7 2 2 3 3" xfId="13007" xr:uid="{6891055C-CCEC-485F-BF7D-690198BB9B28}"/>
    <cellStyle name="Normal 2 7 2 2 4" xfId="5471" xr:uid="{A88965A1-6337-4F05-AFBE-2CC84F811F64}"/>
    <cellStyle name="Normal 2 7 2 2 4 2" xfId="14501" xr:uid="{1D7B7E0A-DD4B-4C7D-90EA-BDBE5D81ADDD}"/>
    <cellStyle name="Normal 2 7 2 2 5" xfId="10019" xr:uid="{8689CD7F-9138-4044-B1F5-A4B5A9045A5C}"/>
    <cellStyle name="Normal 2 7 2 3" xfId="1738" xr:uid="{826F5D5A-3F09-45E3-B499-00F20FF35E8F}"/>
    <cellStyle name="Normal 2 7 2 3 2" xfId="6220" xr:uid="{301C2997-80F6-432A-901B-1434A876C4EB}"/>
    <cellStyle name="Normal 2 7 2 3 2 2" xfId="15250" xr:uid="{211E709F-8FAA-499A-9E09-B5D4C58E435B}"/>
    <cellStyle name="Normal 2 7 2 3 3" xfId="10768" xr:uid="{8E0B1FE0-FD70-44BD-A442-57E139184411}"/>
    <cellStyle name="Normal 2 7 2 4" xfId="3232" xr:uid="{7371CC69-EA6E-4760-BD82-FFD07F5C7994}"/>
    <cellStyle name="Normal 2 7 2 4 2" xfId="7714" xr:uid="{EE7B7F5A-8912-492F-8BD4-8B4B4FC80FF2}"/>
    <cellStyle name="Normal 2 7 2 4 2 2" xfId="16744" xr:uid="{C66513FD-8D26-49C7-A978-E5D81BA0E077}"/>
    <cellStyle name="Normal 2 7 2 4 3" xfId="12262" xr:uid="{48743152-ED2B-4B80-82B4-2965F8E4851A}"/>
    <cellStyle name="Normal 2 7 2 5" xfId="4726" xr:uid="{E8A624A8-F2FB-412E-AF7F-47F05FF64357}"/>
    <cellStyle name="Normal 2 7 2 5 2" xfId="13756" xr:uid="{76433072-A598-4D32-B691-DC445B71F665}"/>
    <cellStyle name="Normal 2 7 2 6" xfId="9274" xr:uid="{DD199B07-D33F-48E9-8D6A-73D3DE20606C}"/>
    <cellStyle name="Normal 2 7 3" xfId="430" xr:uid="{B562C9E7-D41E-4368-B085-3BAF0B986C41}"/>
    <cellStyle name="Normal 2 7 3 2" xfId="1177" xr:uid="{C9CDC532-D82B-409B-9527-5EF509D3047A}"/>
    <cellStyle name="Normal 2 7 3 2 2" xfId="2671" xr:uid="{C16B9F4E-E8B0-45DB-99EB-D420A8451FFA}"/>
    <cellStyle name="Normal 2 7 3 2 2 2" xfId="7153" xr:uid="{DA64601C-B27B-4722-B816-CFA49D6D7B7A}"/>
    <cellStyle name="Normal 2 7 3 2 2 2 2" xfId="16183" xr:uid="{CEA4246A-9868-486D-A2C4-3F3881AC2570}"/>
    <cellStyle name="Normal 2 7 3 2 2 3" xfId="11701" xr:uid="{70F35115-75A5-4C58-98D6-4A64DEC801B5}"/>
    <cellStyle name="Normal 2 7 3 2 3" xfId="4165" xr:uid="{F4221836-7B5A-402F-A01F-303868961663}"/>
    <cellStyle name="Normal 2 7 3 2 3 2" xfId="8647" xr:uid="{B34AFABD-7AD4-48E3-B766-3F6EE34C8396}"/>
    <cellStyle name="Normal 2 7 3 2 3 2 2" xfId="17677" xr:uid="{9CDB0374-D39F-4769-91D7-B1E2A1A537DD}"/>
    <cellStyle name="Normal 2 7 3 2 3 3" xfId="13195" xr:uid="{8C7494E9-EE5F-462D-BAE0-5E7A6E7AD8AD}"/>
    <cellStyle name="Normal 2 7 3 2 4" xfId="5659" xr:uid="{6D54D3AC-CFAE-4D95-BF07-38DF4F0A2893}"/>
    <cellStyle name="Normal 2 7 3 2 4 2" xfId="14689" xr:uid="{1B701224-89DC-4F62-8118-C81D0908F0D4}"/>
    <cellStyle name="Normal 2 7 3 2 5" xfId="10207" xr:uid="{5F0BA299-5A30-4174-A9C6-1C0D12C2A88C}"/>
    <cellStyle name="Normal 2 7 3 3" xfId="1924" xr:uid="{81EA0619-0712-4CDA-9A0C-375D8555829E}"/>
    <cellStyle name="Normal 2 7 3 3 2" xfId="6406" xr:uid="{03795C1C-D6C6-4F74-BA2C-9DDC9FB48608}"/>
    <cellStyle name="Normal 2 7 3 3 2 2" xfId="15436" xr:uid="{0698B8A5-14CF-49A0-AE16-B6EEF57FEDBE}"/>
    <cellStyle name="Normal 2 7 3 3 3" xfId="10954" xr:uid="{A0C538F7-BD97-4981-AC62-4F04662D2958}"/>
    <cellStyle name="Normal 2 7 3 4" xfId="3418" xr:uid="{0C9F0B05-51DC-4F86-BF05-26E363F31721}"/>
    <cellStyle name="Normal 2 7 3 4 2" xfId="7900" xr:uid="{3ECD6EAF-144F-492D-B61D-21EBAA1EED6A}"/>
    <cellStyle name="Normal 2 7 3 4 2 2" xfId="16930" xr:uid="{B0D5F3B0-7995-4BFF-B7AA-ABC2E4A45FB4}"/>
    <cellStyle name="Normal 2 7 3 4 3" xfId="12448" xr:uid="{66DBF27A-1C89-4B56-9707-54B5FD61891F}"/>
    <cellStyle name="Normal 2 7 3 5" xfId="4912" xr:uid="{F94CDF40-94D0-452B-9CD5-46C04030FF8B}"/>
    <cellStyle name="Normal 2 7 3 5 2" xfId="13942" xr:uid="{F40671CA-5C02-4920-9BBF-EEE121525F8B}"/>
    <cellStyle name="Normal 2 7 3 6" xfId="9460" xr:uid="{5AFD7C27-C85F-4A67-8662-2E172929F6E6}"/>
    <cellStyle name="Normal 2 7 4" xfId="616" xr:uid="{812B2845-9786-4556-B5FA-33460133B322}"/>
    <cellStyle name="Normal 2 7 4 2" xfId="1363" xr:uid="{74E3AF99-B234-4BAE-BF5F-E9A0B9B04966}"/>
    <cellStyle name="Normal 2 7 4 2 2" xfId="2857" xr:uid="{0003EFE6-236B-4F84-BC75-E38F8E23E9BC}"/>
    <cellStyle name="Normal 2 7 4 2 2 2" xfId="7339" xr:uid="{AD2D195B-15C7-4B9B-8F59-2838B177A5F0}"/>
    <cellStyle name="Normal 2 7 4 2 2 2 2" xfId="16369" xr:uid="{1E72703D-C85C-43A0-806D-BFD692005057}"/>
    <cellStyle name="Normal 2 7 4 2 2 3" xfId="11887" xr:uid="{86205C49-CA5F-49DA-8F7A-88D3F0443139}"/>
    <cellStyle name="Normal 2 7 4 2 3" xfId="4351" xr:uid="{DB3F97F5-737E-4FB9-AE6E-02C0C6B62E6C}"/>
    <cellStyle name="Normal 2 7 4 2 3 2" xfId="8833" xr:uid="{2477F683-F214-49FC-83F1-3746788D964C}"/>
    <cellStyle name="Normal 2 7 4 2 3 2 2" xfId="17863" xr:uid="{C6057789-F6F5-4869-91DD-03C72470E3DB}"/>
    <cellStyle name="Normal 2 7 4 2 3 3" xfId="13381" xr:uid="{C070736F-BEF7-4C00-BAB4-946D946EA397}"/>
    <cellStyle name="Normal 2 7 4 2 4" xfId="5845" xr:uid="{514C66AC-6C1C-4511-9CDE-7777538A63F4}"/>
    <cellStyle name="Normal 2 7 4 2 4 2" xfId="14875" xr:uid="{74FE65F5-BD8C-4A45-98BB-4E4B1EE5A691}"/>
    <cellStyle name="Normal 2 7 4 2 5" xfId="10393" xr:uid="{55A8FAE0-C6BA-484F-B8D3-914CDDA7D565}"/>
    <cellStyle name="Normal 2 7 4 3" xfId="2110" xr:uid="{844FCB03-6223-42B6-B23A-B4616E409F7D}"/>
    <cellStyle name="Normal 2 7 4 3 2" xfId="6592" xr:uid="{5BFC234E-94CC-453D-B919-78D809C0504C}"/>
    <cellStyle name="Normal 2 7 4 3 2 2" xfId="15622" xr:uid="{9DBCE995-C4F1-423E-AA8C-0B8285E28472}"/>
    <cellStyle name="Normal 2 7 4 3 3" xfId="11140" xr:uid="{1B385714-7881-4AA2-A91E-2BFC84998E33}"/>
    <cellStyle name="Normal 2 7 4 4" xfId="3604" xr:uid="{38B276FB-5F0B-4D4A-9B53-4291223A60B9}"/>
    <cellStyle name="Normal 2 7 4 4 2" xfId="8086" xr:uid="{7CF0491E-A998-42FE-9C67-894B172583CE}"/>
    <cellStyle name="Normal 2 7 4 4 2 2" xfId="17116" xr:uid="{B6A0AF6E-05AF-4C44-A916-C5021BD78EDB}"/>
    <cellStyle name="Normal 2 7 4 4 3" xfId="12634" xr:uid="{B6849699-66D8-4B85-96BC-188722DD62B7}"/>
    <cellStyle name="Normal 2 7 4 5" xfId="5098" xr:uid="{8C3BE7B5-A6B0-4272-A3FA-CAD0DAF5A415}"/>
    <cellStyle name="Normal 2 7 4 5 2" xfId="14128" xr:uid="{D8DB5E69-88F8-4414-9280-EE22F4230784}"/>
    <cellStyle name="Normal 2 7 4 6" xfId="9646" xr:uid="{AE579323-E34E-40FC-8FD2-FF0AC9E598B3}"/>
    <cellStyle name="Normal 2 7 5" xfId="803" xr:uid="{12920B47-E596-452B-92E1-E0723BC77603}"/>
    <cellStyle name="Normal 2 7 5 2" xfId="2297" xr:uid="{BD51080F-037E-4AC4-B6A6-75F865DE3D8A}"/>
    <cellStyle name="Normal 2 7 5 2 2" xfId="6779" xr:uid="{1C3A83F9-E51E-4C0C-9024-EE962A1644A7}"/>
    <cellStyle name="Normal 2 7 5 2 2 2" xfId="15809" xr:uid="{5324DADC-8351-4F21-8998-3FC5A34A83EB}"/>
    <cellStyle name="Normal 2 7 5 2 3" xfId="11327" xr:uid="{C0FCAB9C-51DD-4A25-ABE6-21C046EBA7A3}"/>
    <cellStyle name="Normal 2 7 5 3" xfId="3791" xr:uid="{BE342B35-9B10-4B6F-AE45-9CA0392F5098}"/>
    <cellStyle name="Normal 2 7 5 3 2" xfId="8273" xr:uid="{6CBFCD7F-A217-4D13-A797-D0A41AFA3D54}"/>
    <cellStyle name="Normal 2 7 5 3 2 2" xfId="17303" xr:uid="{59DA8815-597B-49A6-9408-8B38CF68F859}"/>
    <cellStyle name="Normal 2 7 5 3 3" xfId="12821" xr:uid="{B3466071-2F42-4DF9-9799-61C731D6AC28}"/>
    <cellStyle name="Normal 2 7 5 4" xfId="5285" xr:uid="{B09D692D-4981-431A-AD4D-C3DF3B66EE11}"/>
    <cellStyle name="Normal 2 7 5 4 2" xfId="14315" xr:uid="{B55C2E73-3B4B-493C-A16D-17B94A504745}"/>
    <cellStyle name="Normal 2 7 5 5" xfId="9833" xr:uid="{DF1E05CA-1522-4C22-89ED-167FE952C1E4}"/>
    <cellStyle name="Normal 2 7 6" xfId="1552" xr:uid="{CE136AE2-B99D-420F-8129-EBB2EC8F857A}"/>
    <cellStyle name="Normal 2 7 6 2" xfId="6034" xr:uid="{12EE676D-842A-4069-BF47-1A1387E66C10}"/>
    <cellStyle name="Normal 2 7 6 2 2" xfId="15064" xr:uid="{FC5825BE-E6A5-4D34-83B4-41F61F6FE1DF}"/>
    <cellStyle name="Normal 2 7 6 3" xfId="10582" xr:uid="{1C27E536-FC7B-4B16-91EE-40ACE7D84000}"/>
    <cellStyle name="Normal 2 7 7" xfId="3046" xr:uid="{72BE734C-4E9F-4233-A462-7FBC3056531A}"/>
    <cellStyle name="Normal 2 7 7 2" xfId="7528" xr:uid="{689556BA-EB4F-45CE-905E-A563D3AC98DF}"/>
    <cellStyle name="Normal 2 7 7 2 2" xfId="16558" xr:uid="{7AB65638-9E91-4DED-AE65-80A35D20E298}"/>
    <cellStyle name="Normal 2 7 7 3" xfId="12076" xr:uid="{3AFE7C4A-C0FC-4F45-925C-4DB1E162ADAC}"/>
    <cellStyle name="Normal 2 7 8" xfId="4540" xr:uid="{BB542454-B911-44E8-8717-CDBA136CDAED}"/>
    <cellStyle name="Normal 2 7 8 2" xfId="13570" xr:uid="{17CCDA47-DEA1-4CB1-9CF4-DDBF7747ACD1}"/>
    <cellStyle name="Normal 2 7 9" xfId="9088" xr:uid="{C1907440-B071-4C38-8161-E0E7CF9AA72E}"/>
    <cellStyle name="Normal 2 8" xfId="82" xr:uid="{540D1533-A8F6-432E-96F1-726EAA1E2530}"/>
    <cellStyle name="Normal 2 8 2" xfId="268" xr:uid="{6B79F849-A5AB-4F3A-B39B-4B98494D81B9}"/>
    <cellStyle name="Normal 2 8 2 2" xfId="1012" xr:uid="{E17BC791-5FA4-4559-9B3B-A3B80AA0B508}"/>
    <cellStyle name="Normal 2 8 2 2 2" xfId="2506" xr:uid="{C977B890-0F81-49F6-89D5-A2E2BA2E939E}"/>
    <cellStyle name="Normal 2 8 2 2 2 2" xfId="6988" xr:uid="{25646434-D1EB-41A7-970F-6BA2691A079C}"/>
    <cellStyle name="Normal 2 8 2 2 2 2 2" xfId="16018" xr:uid="{350BB83F-333E-4335-ACC6-7739E7049086}"/>
    <cellStyle name="Normal 2 8 2 2 2 3" xfId="11536" xr:uid="{5AFA2640-A572-420B-B794-76DEDC2C8947}"/>
    <cellStyle name="Normal 2 8 2 2 3" xfId="4000" xr:uid="{C331DB5E-C816-46CD-AE7E-C3219D6CAE74}"/>
    <cellStyle name="Normal 2 8 2 2 3 2" xfId="8482" xr:uid="{82D53F83-2A2B-4898-80F7-27E4C7F2244E}"/>
    <cellStyle name="Normal 2 8 2 2 3 2 2" xfId="17512" xr:uid="{29FE356C-788E-43E2-A10E-DE485508ABCB}"/>
    <cellStyle name="Normal 2 8 2 2 3 3" xfId="13030" xr:uid="{2BE26933-B9B2-4DCB-903E-5CE99D38CA02}"/>
    <cellStyle name="Normal 2 8 2 2 4" xfId="5494" xr:uid="{3EAB70C3-13A0-4918-85B8-1A636FFF0B21}"/>
    <cellStyle name="Normal 2 8 2 2 4 2" xfId="14524" xr:uid="{92AA2E8C-55D1-4698-AF3C-7D7839E53C4A}"/>
    <cellStyle name="Normal 2 8 2 2 5" xfId="10042" xr:uid="{8995358C-DDB8-42D9-9CF6-EB59B5AA1588}"/>
    <cellStyle name="Normal 2 8 2 3" xfId="1762" xr:uid="{EA42B867-2EA0-4F61-9127-422663347248}"/>
    <cellStyle name="Normal 2 8 2 3 2" xfId="6244" xr:uid="{A967F66F-C23B-40B0-92F3-16DC6467BB00}"/>
    <cellStyle name="Normal 2 8 2 3 2 2" xfId="15274" xr:uid="{504ABA00-1033-4E99-8B87-529CB62A26FA}"/>
    <cellStyle name="Normal 2 8 2 3 3" xfId="10792" xr:uid="{1637135B-E91E-4645-9FC1-78D966BFE0C9}"/>
    <cellStyle name="Normal 2 8 2 4" xfId="3256" xr:uid="{0F5B3AD9-2174-49DA-8867-D0F8D243352C}"/>
    <cellStyle name="Normal 2 8 2 4 2" xfId="7738" xr:uid="{E50A7609-79F9-4B4D-8835-D96BBB7D1DBB}"/>
    <cellStyle name="Normal 2 8 2 4 2 2" xfId="16768" xr:uid="{840398D3-D561-409E-813A-61E93538532F}"/>
    <cellStyle name="Normal 2 8 2 4 3" xfId="12286" xr:uid="{8903CA0F-BB58-431C-814D-072D30412A13}"/>
    <cellStyle name="Normal 2 8 2 5" xfId="4750" xr:uid="{D1BCD12A-D8BA-43EF-A213-1C52B710D3E6}"/>
    <cellStyle name="Normal 2 8 2 5 2" xfId="13780" xr:uid="{EC264B24-6588-42C1-8DC7-D810B6CD93CD}"/>
    <cellStyle name="Normal 2 8 2 6" xfId="9298" xr:uid="{E387DC95-3DCD-4AF0-9FDD-BA70295A3749}"/>
    <cellStyle name="Normal 2 8 3" xfId="454" xr:uid="{172E6BCE-1662-4B9B-8A03-DD79672AEEF1}"/>
    <cellStyle name="Normal 2 8 3 2" xfId="1201" xr:uid="{1F628D0D-C184-49CE-80C0-361A41740920}"/>
    <cellStyle name="Normal 2 8 3 2 2" xfId="2695" xr:uid="{8E8EF3DD-5A53-4E58-92F6-BA076DE2C031}"/>
    <cellStyle name="Normal 2 8 3 2 2 2" xfId="7177" xr:uid="{42C3EAA8-4A91-4428-91D8-60662745B536}"/>
    <cellStyle name="Normal 2 8 3 2 2 2 2" xfId="16207" xr:uid="{66A9E54A-8DAB-49A8-964F-4A795FB68847}"/>
    <cellStyle name="Normal 2 8 3 2 2 3" xfId="11725" xr:uid="{A7419549-34D9-4636-88F8-11268B6BA3E5}"/>
    <cellStyle name="Normal 2 8 3 2 3" xfId="4189" xr:uid="{7FA53F79-7FDA-4F7A-9079-F6850D1C060A}"/>
    <cellStyle name="Normal 2 8 3 2 3 2" xfId="8671" xr:uid="{B7D3DACA-BBBA-4C7C-9B16-181148E89E86}"/>
    <cellStyle name="Normal 2 8 3 2 3 2 2" xfId="17701" xr:uid="{26233C3D-44C7-495D-BDA6-BCEA43E4300B}"/>
    <cellStyle name="Normal 2 8 3 2 3 3" xfId="13219" xr:uid="{CD9552F2-0616-4494-8CCE-E826767108D1}"/>
    <cellStyle name="Normal 2 8 3 2 4" xfId="5683" xr:uid="{5BC68FE4-55CF-4585-BC40-624B78370A7D}"/>
    <cellStyle name="Normal 2 8 3 2 4 2" xfId="14713" xr:uid="{4C4C38C9-F550-490D-9BF0-FAB7F49B8BE1}"/>
    <cellStyle name="Normal 2 8 3 2 5" xfId="10231" xr:uid="{0FFA36D5-4AEC-4B6F-B333-89E7F01DDBAA}"/>
    <cellStyle name="Normal 2 8 3 3" xfId="1948" xr:uid="{389891DE-F1B6-4E3E-B482-5B23BFDCA55A}"/>
    <cellStyle name="Normal 2 8 3 3 2" xfId="6430" xr:uid="{CB518D15-3840-4CCC-9157-57E42B95EB50}"/>
    <cellStyle name="Normal 2 8 3 3 2 2" xfId="15460" xr:uid="{5F192901-917D-49B2-A9EF-78FFC935594F}"/>
    <cellStyle name="Normal 2 8 3 3 3" xfId="10978" xr:uid="{70FC6918-4113-4343-97A8-514DAB3D9608}"/>
    <cellStyle name="Normal 2 8 3 4" xfId="3442" xr:uid="{66D48E52-A072-4B2C-A996-67EAD4139E16}"/>
    <cellStyle name="Normal 2 8 3 4 2" xfId="7924" xr:uid="{B320B5F9-5246-41D2-8CA8-7496C9431A7A}"/>
    <cellStyle name="Normal 2 8 3 4 2 2" xfId="16954" xr:uid="{0E4C29EA-317B-4DBF-835F-A07550A88E4E}"/>
    <cellStyle name="Normal 2 8 3 4 3" xfId="12472" xr:uid="{8F6C24D9-08CF-4692-93A8-685EA495ACF7}"/>
    <cellStyle name="Normal 2 8 3 5" xfId="4936" xr:uid="{A77C80B2-19D5-489F-909F-B827879AF668}"/>
    <cellStyle name="Normal 2 8 3 5 2" xfId="13966" xr:uid="{2D4A6044-AFDE-41D4-8715-07FE3EDB0167}"/>
    <cellStyle name="Normal 2 8 3 6" xfId="9484" xr:uid="{208304D9-52ED-4F78-9F9E-0A6F0D524F95}"/>
    <cellStyle name="Normal 2 8 4" xfId="640" xr:uid="{BBE276EA-E999-47FF-B282-9BBCDDF5900D}"/>
    <cellStyle name="Normal 2 8 4 2" xfId="1387" xr:uid="{309BE8D8-67CD-426E-9D5F-BCC9821A8A3B}"/>
    <cellStyle name="Normal 2 8 4 2 2" xfId="2881" xr:uid="{92249030-2C20-41AE-A945-6970C3D13E44}"/>
    <cellStyle name="Normal 2 8 4 2 2 2" xfId="7363" xr:uid="{C64C8BE4-D172-4DEB-A5D3-C33AD7EAD65D}"/>
    <cellStyle name="Normal 2 8 4 2 2 2 2" xfId="16393" xr:uid="{34B46420-080C-42C5-A15E-683BE16E9010}"/>
    <cellStyle name="Normal 2 8 4 2 2 3" xfId="11911" xr:uid="{4A260C62-9B74-407C-9700-63E5BCD423B1}"/>
    <cellStyle name="Normal 2 8 4 2 3" xfId="4375" xr:uid="{00E961FC-BC5F-4F34-9239-220195B8931E}"/>
    <cellStyle name="Normal 2 8 4 2 3 2" xfId="8857" xr:uid="{01EE9E9A-77AC-415D-8D88-132560A0A372}"/>
    <cellStyle name="Normal 2 8 4 2 3 2 2" xfId="17887" xr:uid="{3AAAADA5-03A8-4AF9-9979-7CBE9ADA1F3E}"/>
    <cellStyle name="Normal 2 8 4 2 3 3" xfId="13405" xr:uid="{BA7CBB22-216A-436D-BB46-917A8E80CBBA}"/>
    <cellStyle name="Normal 2 8 4 2 4" xfId="5869" xr:uid="{1A131638-5408-41E1-BCC7-F32FBE309AF9}"/>
    <cellStyle name="Normal 2 8 4 2 4 2" xfId="14899" xr:uid="{253891D5-8545-4BEA-838E-62545CBCAF3B}"/>
    <cellStyle name="Normal 2 8 4 2 5" xfId="10417" xr:uid="{79462B1B-408F-4E5C-8AAB-393F5AAA5DE3}"/>
    <cellStyle name="Normal 2 8 4 3" xfId="2134" xr:uid="{8F37CC6E-216D-4E05-A92D-ADC4DBBD4986}"/>
    <cellStyle name="Normal 2 8 4 3 2" xfId="6616" xr:uid="{39901AF6-AC64-4743-B3C7-85B280E0FD04}"/>
    <cellStyle name="Normal 2 8 4 3 2 2" xfId="15646" xr:uid="{102FAEF4-0951-4095-A184-CE3D8B2FD03C}"/>
    <cellStyle name="Normal 2 8 4 3 3" xfId="11164" xr:uid="{7ABC3CBD-0C55-417F-AD4C-D47E06800E7F}"/>
    <cellStyle name="Normal 2 8 4 4" xfId="3628" xr:uid="{994497DC-BEBD-4BAB-AB50-5DED21CE36A2}"/>
    <cellStyle name="Normal 2 8 4 4 2" xfId="8110" xr:uid="{CCFFA989-45AA-4681-99D9-90FAD9631515}"/>
    <cellStyle name="Normal 2 8 4 4 2 2" xfId="17140" xr:uid="{366C58C0-123D-42BA-8645-BD1AD3236A61}"/>
    <cellStyle name="Normal 2 8 4 4 3" xfId="12658" xr:uid="{9EF6ED39-2BB9-4B7D-8902-7D409945FD7C}"/>
    <cellStyle name="Normal 2 8 4 5" xfId="5122" xr:uid="{CD9C0435-E997-4264-855B-D48234FE9DC2}"/>
    <cellStyle name="Normal 2 8 4 5 2" xfId="14152" xr:uid="{CD27FFD7-480E-4433-AFF9-45EAB4C4B09C}"/>
    <cellStyle name="Normal 2 8 4 6" xfId="9670" xr:uid="{CE10BD37-BB85-4EB5-A7C5-9AF4E9DD1CC2}"/>
    <cellStyle name="Normal 2 8 5" xfId="827" xr:uid="{86531EE1-7EAC-46ED-8321-A9FD624AB16A}"/>
    <cellStyle name="Normal 2 8 5 2" xfId="2321" xr:uid="{9DFDC2B4-4144-42D6-8CE8-8D235D569EF0}"/>
    <cellStyle name="Normal 2 8 5 2 2" xfId="6803" xr:uid="{B693FF4D-6707-47C7-AFCB-75AD73921047}"/>
    <cellStyle name="Normal 2 8 5 2 2 2" xfId="15833" xr:uid="{3AB00DF7-622A-4FA7-A889-4235A43DBBFB}"/>
    <cellStyle name="Normal 2 8 5 2 3" xfId="11351" xr:uid="{A2C3AA0E-6F60-4D37-A402-10C566BA1C06}"/>
    <cellStyle name="Normal 2 8 5 3" xfId="3815" xr:uid="{00974FE6-C585-41F2-B16F-3C4A2E8DA813}"/>
    <cellStyle name="Normal 2 8 5 3 2" xfId="8297" xr:uid="{7C933BC8-B59F-498D-8C7C-7EE04E8A20C4}"/>
    <cellStyle name="Normal 2 8 5 3 2 2" xfId="17327" xr:uid="{7AAD05DD-EA7A-468F-8363-8454F7DAE915}"/>
    <cellStyle name="Normal 2 8 5 3 3" xfId="12845" xr:uid="{74244E32-69B5-48D5-A813-7FD26D389B30}"/>
    <cellStyle name="Normal 2 8 5 4" xfId="5309" xr:uid="{36CF20F9-C7A8-4290-9E1C-BB4942AAC35D}"/>
    <cellStyle name="Normal 2 8 5 4 2" xfId="14339" xr:uid="{E4D96169-254E-479D-AC46-04C6E0D033F7}"/>
    <cellStyle name="Normal 2 8 5 5" xfId="9857" xr:uid="{4B81796C-FC0D-4F0F-8C62-70E406A0F6B8}"/>
    <cellStyle name="Normal 2 8 6" xfId="1576" xr:uid="{B337E3E3-EE3A-4C6B-A850-F0CB51BD35B8}"/>
    <cellStyle name="Normal 2 8 6 2" xfId="6058" xr:uid="{013201FE-DF6B-49E7-A597-2FBB3838E03B}"/>
    <cellStyle name="Normal 2 8 6 2 2" xfId="15088" xr:uid="{7ED8FDC6-814D-478A-923A-91989B63BBAB}"/>
    <cellStyle name="Normal 2 8 6 3" xfId="10606" xr:uid="{BEC50146-A48E-47F7-8E47-93F711419C15}"/>
    <cellStyle name="Normal 2 8 7" xfId="3070" xr:uid="{8C59AA81-0A6A-4D58-B061-094A8B463F0E}"/>
    <cellStyle name="Normal 2 8 7 2" xfId="7552" xr:uid="{61370903-EB38-4C4C-8EA2-BFE747B9F1F2}"/>
    <cellStyle name="Normal 2 8 7 2 2" xfId="16582" xr:uid="{D0AFC22C-59E6-4562-856F-8D92D99243CD}"/>
    <cellStyle name="Normal 2 8 7 3" xfId="12100" xr:uid="{60032872-D1E9-4246-A718-B3C2F8958AA4}"/>
    <cellStyle name="Normal 2 8 8" xfId="4564" xr:uid="{B97FA58C-8AE6-4903-8AAF-1AE26B9500DA}"/>
    <cellStyle name="Normal 2 8 8 2" xfId="13594" xr:uid="{B402ED9E-F365-4BB1-94C2-9E263CBF989C}"/>
    <cellStyle name="Normal 2 8 9" xfId="9112" xr:uid="{B0B08EDC-2180-4538-8A90-99D0915F314F}"/>
    <cellStyle name="Normal 2 9" xfId="104" xr:uid="{4EA0A988-1D4A-41EC-8F80-8C458877A115}"/>
    <cellStyle name="Normal 2 9 2" xfId="290" xr:uid="{2E68AC1D-C9D6-4EDF-9E52-970DF29C21FE}"/>
    <cellStyle name="Normal 2 9 2 2" xfId="1033" xr:uid="{232775F2-7D92-4D60-ACEC-B5661189F80A}"/>
    <cellStyle name="Normal 2 9 2 2 2" xfId="2527" xr:uid="{221441AC-419B-4B45-BE88-40BADBB1F084}"/>
    <cellStyle name="Normal 2 9 2 2 2 2" xfId="7009" xr:uid="{CB8D7A1B-BDAE-42C3-BB49-548595A96377}"/>
    <cellStyle name="Normal 2 9 2 2 2 2 2" xfId="16039" xr:uid="{51026DBC-6F93-46D0-848B-227F60EDFF47}"/>
    <cellStyle name="Normal 2 9 2 2 2 3" xfId="11557" xr:uid="{DBC4ED14-68E7-4EBD-B891-4E27642AAFC6}"/>
    <cellStyle name="Normal 2 9 2 2 3" xfId="4021" xr:uid="{438C2B8E-E92F-4B75-8BCD-E1C016E5E132}"/>
    <cellStyle name="Normal 2 9 2 2 3 2" xfId="8503" xr:uid="{1359747F-C7C8-4107-8C90-E1600D8AF8EE}"/>
    <cellStyle name="Normal 2 9 2 2 3 2 2" xfId="17533" xr:uid="{E9ED2838-53E9-42DB-A420-F8291DBB8D87}"/>
    <cellStyle name="Normal 2 9 2 2 3 3" xfId="13051" xr:uid="{6D4BC6C8-A237-41F3-9DEA-62B63E6A9AEA}"/>
    <cellStyle name="Normal 2 9 2 2 4" xfId="5515" xr:uid="{E7D2111B-20CA-42DD-B586-EC5FC1547EE7}"/>
    <cellStyle name="Normal 2 9 2 2 4 2" xfId="14545" xr:uid="{9AE11F8D-97D1-4A2E-BAA9-69F7DDBF9FF5}"/>
    <cellStyle name="Normal 2 9 2 2 5" xfId="10063" xr:uid="{1F94B01D-CBAF-42E5-BF52-82CDF48AA831}"/>
    <cellStyle name="Normal 2 9 2 3" xfId="1784" xr:uid="{59F89651-1D91-48D8-9C0A-D8D0BEEF743A}"/>
    <cellStyle name="Normal 2 9 2 3 2" xfId="6266" xr:uid="{73DA2653-662D-4F50-96DA-90446B806797}"/>
    <cellStyle name="Normal 2 9 2 3 2 2" xfId="15296" xr:uid="{E76C9056-F9B4-4616-B4D3-C3BE05C18359}"/>
    <cellStyle name="Normal 2 9 2 3 3" xfId="10814" xr:uid="{5035D5D6-44FB-4C91-8AA0-43938D0117A2}"/>
    <cellStyle name="Normal 2 9 2 4" xfId="3278" xr:uid="{92D8A81A-A560-424A-9094-E45C7EE358D2}"/>
    <cellStyle name="Normal 2 9 2 4 2" xfId="7760" xr:uid="{6685494A-26CC-4FBE-ACDF-354A469B31E7}"/>
    <cellStyle name="Normal 2 9 2 4 2 2" xfId="16790" xr:uid="{7682CACB-5EA8-405F-9671-66E0246FF2F5}"/>
    <cellStyle name="Normal 2 9 2 4 3" xfId="12308" xr:uid="{054B2B15-7B5E-48B9-98CE-EFD47B9EAC7B}"/>
    <cellStyle name="Normal 2 9 2 5" xfId="4772" xr:uid="{D9F30936-736E-487D-A31C-46F650FDC4BF}"/>
    <cellStyle name="Normal 2 9 2 5 2" xfId="13802" xr:uid="{56FC6846-43F2-4F79-9B5E-47286C58B6E2}"/>
    <cellStyle name="Normal 2 9 2 6" xfId="9320" xr:uid="{A52CD78C-42C8-471B-8E1B-1427A0161AF2}"/>
    <cellStyle name="Normal 2 9 3" xfId="476" xr:uid="{E15464D3-2FF4-4A9E-A09C-9255D35FDA7A}"/>
    <cellStyle name="Normal 2 9 3 2" xfId="1223" xr:uid="{0B8D4B00-E6BF-4ECF-A77F-47248CA61853}"/>
    <cellStyle name="Normal 2 9 3 2 2" xfId="2717" xr:uid="{DBB02577-6D3B-4AD5-819D-3DCC4447CD20}"/>
    <cellStyle name="Normal 2 9 3 2 2 2" xfId="7199" xr:uid="{674C29F6-0309-4C96-9E00-39B0D56B8E3B}"/>
    <cellStyle name="Normal 2 9 3 2 2 2 2" xfId="16229" xr:uid="{C365BEBD-EEEB-44C7-B00B-3E28811E78AF}"/>
    <cellStyle name="Normal 2 9 3 2 2 3" xfId="11747" xr:uid="{D89DB76A-4787-4222-B4CE-379E37BBDAD7}"/>
    <cellStyle name="Normal 2 9 3 2 3" xfId="4211" xr:uid="{E1E29606-99D3-45AD-AD2D-704C1280E95D}"/>
    <cellStyle name="Normal 2 9 3 2 3 2" xfId="8693" xr:uid="{CB4290F5-E41F-456A-BBB3-E677B837C668}"/>
    <cellStyle name="Normal 2 9 3 2 3 2 2" xfId="17723" xr:uid="{D16164E8-A5A0-470D-9996-12AB4C5DF1A1}"/>
    <cellStyle name="Normal 2 9 3 2 3 3" xfId="13241" xr:uid="{E473F04E-A4C4-4C48-80D4-2E63496A3416}"/>
    <cellStyle name="Normal 2 9 3 2 4" xfId="5705" xr:uid="{045FCC5B-5E28-4393-9F5A-844E029B5FDA}"/>
    <cellStyle name="Normal 2 9 3 2 4 2" xfId="14735" xr:uid="{23F4F34F-6FBC-484A-A628-FAED2B0C19D4}"/>
    <cellStyle name="Normal 2 9 3 2 5" xfId="10253" xr:uid="{CECD1672-520A-4B90-8BCC-2E65F5F11F8C}"/>
    <cellStyle name="Normal 2 9 3 3" xfId="1970" xr:uid="{50AA8976-B629-4B4C-94EE-E2F85948CC98}"/>
    <cellStyle name="Normal 2 9 3 3 2" xfId="6452" xr:uid="{8C39EA06-D5F3-4A71-B1EF-1AE8E231E601}"/>
    <cellStyle name="Normal 2 9 3 3 2 2" xfId="15482" xr:uid="{F8ECBC38-74C1-4926-B620-B7864834871E}"/>
    <cellStyle name="Normal 2 9 3 3 3" xfId="11000" xr:uid="{3E5EF91B-3427-4463-9C84-3E8F0D835E7A}"/>
    <cellStyle name="Normal 2 9 3 4" xfId="3464" xr:uid="{AEE08614-163F-42D3-B830-775DF69EFFC4}"/>
    <cellStyle name="Normal 2 9 3 4 2" xfId="7946" xr:uid="{6D4AF288-4CCB-48FF-AC5F-599C4E5846DD}"/>
    <cellStyle name="Normal 2 9 3 4 2 2" xfId="16976" xr:uid="{31F70638-CE39-4449-A0AF-C1B53F55F17F}"/>
    <cellStyle name="Normal 2 9 3 4 3" xfId="12494" xr:uid="{1E1CD8BA-A733-4DB6-A8BD-B5A965BC2646}"/>
    <cellStyle name="Normal 2 9 3 5" xfId="4958" xr:uid="{7A651115-6D07-4EAB-AC35-18CE152AEC02}"/>
    <cellStyle name="Normal 2 9 3 5 2" xfId="13988" xr:uid="{9CACEAA6-523E-422C-91D7-DB93FF73530B}"/>
    <cellStyle name="Normal 2 9 3 6" xfId="9506" xr:uid="{F8C1F2A4-AAFA-4E90-8141-A005E3ECA40E}"/>
    <cellStyle name="Normal 2 9 4" xfId="662" xr:uid="{3E829DA7-33F2-4B3C-B946-7A3787E9143B}"/>
    <cellStyle name="Normal 2 9 4 2" xfId="1409" xr:uid="{27B1F6F1-2A23-4B9E-9A40-7C7BD7B40F3D}"/>
    <cellStyle name="Normal 2 9 4 2 2" xfId="2903" xr:uid="{DDDDB0C0-6547-455C-95A4-3DF38D720322}"/>
    <cellStyle name="Normal 2 9 4 2 2 2" xfId="7385" xr:uid="{97746A4A-4EE4-4401-8FB8-41FC24A4C68D}"/>
    <cellStyle name="Normal 2 9 4 2 2 2 2" xfId="16415" xr:uid="{ADE84897-979A-4116-887B-ABC7B828DF6D}"/>
    <cellStyle name="Normal 2 9 4 2 2 3" xfId="11933" xr:uid="{34FAB43B-4AD5-410B-B2AA-A4803C157C7C}"/>
    <cellStyle name="Normal 2 9 4 2 3" xfId="4397" xr:uid="{D7861B33-A8C0-4CC6-96D2-D41727A77895}"/>
    <cellStyle name="Normal 2 9 4 2 3 2" xfId="8879" xr:uid="{EF6DAAA8-73F6-43A5-9FD8-186C7DD060A5}"/>
    <cellStyle name="Normal 2 9 4 2 3 2 2" xfId="17909" xr:uid="{DBCA663D-49B7-437A-85B4-647F07019746}"/>
    <cellStyle name="Normal 2 9 4 2 3 3" xfId="13427" xr:uid="{D9B4B727-60E2-4A9F-85B0-424E17F93720}"/>
    <cellStyle name="Normal 2 9 4 2 4" xfId="5891" xr:uid="{13FDA69D-A18A-48EC-AFD3-7FEE7D74ECB2}"/>
    <cellStyle name="Normal 2 9 4 2 4 2" xfId="14921" xr:uid="{8F68F4D5-60A4-4F8F-AB8C-0DE7B958FAC9}"/>
    <cellStyle name="Normal 2 9 4 2 5" xfId="10439" xr:uid="{BEA71A57-C3FF-4F33-B878-825BE6D5593B}"/>
    <cellStyle name="Normal 2 9 4 3" xfId="2156" xr:uid="{B08D1844-A8A0-4A68-8A4E-9EA0B829C355}"/>
    <cellStyle name="Normal 2 9 4 3 2" xfId="6638" xr:uid="{29AF03A9-F824-43A1-9226-D57205FB5180}"/>
    <cellStyle name="Normal 2 9 4 3 2 2" xfId="15668" xr:uid="{4E552F53-2BDF-4B07-B6DB-44E6ACE2B602}"/>
    <cellStyle name="Normal 2 9 4 3 3" xfId="11186" xr:uid="{D26C09CE-EDF4-4A8D-A88A-86D936BE966C}"/>
    <cellStyle name="Normal 2 9 4 4" xfId="3650" xr:uid="{EBDFD6EA-9AF2-4627-8732-219E542EA31B}"/>
    <cellStyle name="Normal 2 9 4 4 2" xfId="8132" xr:uid="{D4AE40F0-87D6-420D-899F-C562E29ABC68}"/>
    <cellStyle name="Normal 2 9 4 4 2 2" xfId="17162" xr:uid="{32B84966-2BFC-44CC-9AFD-6B066B86B19F}"/>
    <cellStyle name="Normal 2 9 4 4 3" xfId="12680" xr:uid="{1F217EFF-95C1-4C86-B912-CB5D98B24F91}"/>
    <cellStyle name="Normal 2 9 4 5" xfId="5144" xr:uid="{05683A1B-8A8D-44F0-9B69-E496A6AB2A45}"/>
    <cellStyle name="Normal 2 9 4 5 2" xfId="14174" xr:uid="{50777000-EF52-4D20-B912-C08CA9352A9E}"/>
    <cellStyle name="Normal 2 9 4 6" xfId="9692" xr:uid="{AF9D4EE7-6DCD-4CD2-95CF-6213F1B3BDC9}"/>
    <cellStyle name="Normal 2 9 5" xfId="849" xr:uid="{ABA87D90-6570-45F3-BD5F-DC16EDBA6EF5}"/>
    <cellStyle name="Normal 2 9 5 2" xfId="2343" xr:uid="{2ED3DA4A-70BB-46C2-9E1C-129BC40286BD}"/>
    <cellStyle name="Normal 2 9 5 2 2" xfId="6825" xr:uid="{26859784-6225-45D7-A563-B66516042DBF}"/>
    <cellStyle name="Normal 2 9 5 2 2 2" xfId="15855" xr:uid="{429CF004-1D2B-408D-A4E0-BC8A58D4F8F7}"/>
    <cellStyle name="Normal 2 9 5 2 3" xfId="11373" xr:uid="{AAC3CFA4-1BE6-4634-80F0-D94A53E3CE4C}"/>
    <cellStyle name="Normal 2 9 5 3" xfId="3837" xr:uid="{889D637A-3D9C-47C6-9106-9819E1933E68}"/>
    <cellStyle name="Normal 2 9 5 3 2" xfId="8319" xr:uid="{8A391E6A-8A1E-415A-8F16-BFA91BEA6F2B}"/>
    <cellStyle name="Normal 2 9 5 3 2 2" xfId="17349" xr:uid="{66BD1F98-1A2E-474D-A3A5-1C8FD2258352}"/>
    <cellStyle name="Normal 2 9 5 3 3" xfId="12867" xr:uid="{54CEC509-2BE6-439B-B605-C6BE0488A57E}"/>
    <cellStyle name="Normal 2 9 5 4" xfId="5331" xr:uid="{AD58A087-8E26-4A3D-BA7D-2B25BC0EDAE6}"/>
    <cellStyle name="Normal 2 9 5 4 2" xfId="14361" xr:uid="{21A1B41E-9DF1-4DAB-85CD-1CE23CBB23F9}"/>
    <cellStyle name="Normal 2 9 5 5" xfId="9879" xr:uid="{4AA28D72-83CC-4D04-9500-252BBAAA1C88}"/>
    <cellStyle name="Normal 2 9 6" xfId="1598" xr:uid="{BB610544-76B3-4A2E-B57F-F8DE54E1B7B2}"/>
    <cellStyle name="Normal 2 9 6 2" xfId="6080" xr:uid="{7E495E85-F452-414D-8D4D-9FB6E7D7989A}"/>
    <cellStyle name="Normal 2 9 6 2 2" xfId="15110" xr:uid="{F9EB1103-6130-4488-9038-8AB5F0F2877D}"/>
    <cellStyle name="Normal 2 9 6 3" xfId="10628" xr:uid="{EDC7FE12-52DF-443D-9B65-8281537B8E07}"/>
    <cellStyle name="Normal 2 9 7" xfId="3092" xr:uid="{B12F938B-6F39-4B8F-ACFD-765AF689CDD7}"/>
    <cellStyle name="Normal 2 9 7 2" xfId="7574" xr:uid="{F0AA04E1-8548-4937-B519-35F25EAF32C5}"/>
    <cellStyle name="Normal 2 9 7 2 2" xfId="16604" xr:uid="{1E436860-3DAB-46CD-8BD9-2E857BF91234}"/>
    <cellStyle name="Normal 2 9 7 3" xfId="12122" xr:uid="{9DADE362-146D-4CD0-A412-29B7EED714BE}"/>
    <cellStyle name="Normal 2 9 8" xfId="4586" xr:uid="{6B9DA82C-AE3D-4930-A795-12562591B201}"/>
    <cellStyle name="Normal 2 9 8 2" xfId="13616" xr:uid="{67F1646B-7982-4F72-A7F7-5BBF06FD33F1}"/>
    <cellStyle name="Normal 2 9 9" xfId="9134" xr:uid="{EA05D93F-16D0-43E3-BDE4-EED9E0547A7D}"/>
    <cellStyle name="Normal 3" xfId="2" xr:uid="{A58AB411-98E4-47D5-9BB9-110E97C54DA8}"/>
    <cellStyle name="Normal 3 2" xfId="14" xr:uid="{A6C4CE88-14B4-456E-B032-FE21671CAC09}"/>
    <cellStyle name="Normal 3 3" xfId="20059" xr:uid="{B63C2825-F89E-42E4-8397-4569141DDF54}"/>
    <cellStyle name="Normal 3 4" xfId="12" xr:uid="{B8EB65D1-ECB7-4252-94A2-8B34E6E81986}"/>
    <cellStyle name="Normal 4" xfId="3" xr:uid="{2EED632A-B148-42A4-A491-76F959B04F66}"/>
    <cellStyle name="Normal 4 10" xfId="173" xr:uid="{29670ABC-863C-43B1-99FB-055A9841D9ED}"/>
    <cellStyle name="Normal 4 10 2" xfId="359" xr:uid="{767AAF3B-04A3-4CDC-A70B-12A663739126}"/>
    <cellStyle name="Normal 4 10 2 2" xfId="1102" xr:uid="{90AE4F1F-9A08-4AB0-BC1B-B15E37412E14}"/>
    <cellStyle name="Normal 4 10 2 2 2" xfId="2596" xr:uid="{92DAE088-CDE7-4A3B-A0FE-4F3CF3D2FAD2}"/>
    <cellStyle name="Normal 4 10 2 2 2 2" xfId="7078" xr:uid="{61705518-E282-4E4D-815E-3F7D3A10822D}"/>
    <cellStyle name="Normal 4 10 2 2 2 2 2" xfId="16108" xr:uid="{9229D21D-F64A-4A3E-9049-3B9E2A8E2F8E}"/>
    <cellStyle name="Normal 4 10 2 2 2 3" xfId="11626" xr:uid="{2F9C0E25-7E8A-4899-A1F7-9CD81CD2B618}"/>
    <cellStyle name="Normal 4 10 2 2 3" xfId="4090" xr:uid="{990D55D7-16AD-48F8-BC77-9920C3AEC037}"/>
    <cellStyle name="Normal 4 10 2 2 3 2" xfId="8572" xr:uid="{18254CB9-A832-4C01-800A-522CEEE02032}"/>
    <cellStyle name="Normal 4 10 2 2 3 2 2" xfId="17602" xr:uid="{09EC7172-E0BE-4735-BCF4-B555AF1F3741}"/>
    <cellStyle name="Normal 4 10 2 2 3 3" xfId="13120" xr:uid="{A66444B5-A574-4A8F-AEDC-A892BB0C220F}"/>
    <cellStyle name="Normal 4 10 2 2 4" xfId="5584" xr:uid="{655ACBFD-3488-4B10-B7BB-8C54BC33C74B}"/>
    <cellStyle name="Normal 4 10 2 2 4 2" xfId="14614" xr:uid="{514167A8-EFF5-4B3A-8067-9410C74685C3}"/>
    <cellStyle name="Normal 4 10 2 2 5" xfId="10132" xr:uid="{F533D0ED-867D-4746-AAA9-A13C054C3F3A}"/>
    <cellStyle name="Normal 4 10 2 3" xfId="1853" xr:uid="{748F256C-BFA6-472E-BCE7-563DCB380284}"/>
    <cellStyle name="Normal 4 10 2 3 2" xfId="6335" xr:uid="{7EBE9153-E82E-4947-A911-286D5B6E5D35}"/>
    <cellStyle name="Normal 4 10 2 3 2 2" xfId="15365" xr:uid="{5F6B7C38-B5A0-48A0-951E-BE659694A306}"/>
    <cellStyle name="Normal 4 10 2 3 3" xfId="10883" xr:uid="{CDDBE21A-45FD-40D8-93F5-D066A84C0778}"/>
    <cellStyle name="Normal 4 10 2 4" xfId="3347" xr:uid="{0FCEFF69-3026-4E27-8CEE-1CDB07F10D7C}"/>
    <cellStyle name="Normal 4 10 2 4 2" xfId="7829" xr:uid="{12777A86-2B48-43E6-B0AF-CB760AE0576F}"/>
    <cellStyle name="Normal 4 10 2 4 2 2" xfId="16859" xr:uid="{B2D78372-1DEB-4DF3-A7D8-A2A40B18E90C}"/>
    <cellStyle name="Normal 4 10 2 4 3" xfId="12377" xr:uid="{3FBA967D-6277-4CBC-976F-930C85684AFE}"/>
    <cellStyle name="Normal 4 10 2 5" xfId="4841" xr:uid="{B7A5F33C-6FAC-4850-B312-44F4F94A3D93}"/>
    <cellStyle name="Normal 4 10 2 5 2" xfId="13871" xr:uid="{6E3BEE41-8D56-49AD-A88E-9EF7C10D298D}"/>
    <cellStyle name="Normal 4 10 2 6" xfId="9389" xr:uid="{D89915E2-8EA2-4714-9155-40BB620505A7}"/>
    <cellStyle name="Normal 4 10 3" xfId="545" xr:uid="{A87EE964-2F37-4C68-ACD8-C2B713358CEF}"/>
    <cellStyle name="Normal 4 10 3 2" xfId="1292" xr:uid="{5F681FD6-FC9F-4940-926C-3C801A0BF0E9}"/>
    <cellStyle name="Normal 4 10 3 2 2" xfId="2786" xr:uid="{4CAF7B94-9270-45AE-841E-EB050148CD13}"/>
    <cellStyle name="Normal 4 10 3 2 2 2" xfId="7268" xr:uid="{620BE59B-4719-4E6E-9332-8F9829B2FFE6}"/>
    <cellStyle name="Normal 4 10 3 2 2 2 2" xfId="16298" xr:uid="{BD608512-616B-457D-B6C8-7428A3610F44}"/>
    <cellStyle name="Normal 4 10 3 2 2 3" xfId="11816" xr:uid="{4B9B90DC-4EAD-43EA-AA3F-7991200EA0D7}"/>
    <cellStyle name="Normal 4 10 3 2 3" xfId="4280" xr:uid="{CF2C3820-2681-47AF-A0D8-4912CDC4C375}"/>
    <cellStyle name="Normal 4 10 3 2 3 2" xfId="8762" xr:uid="{135FF31B-7E7F-4729-A4FB-325082AF5032}"/>
    <cellStyle name="Normal 4 10 3 2 3 2 2" xfId="17792" xr:uid="{6E70EB95-DD2D-4359-936F-965429277C8B}"/>
    <cellStyle name="Normal 4 10 3 2 3 3" xfId="13310" xr:uid="{0DC136F5-FC9F-42E3-95F6-DA72500AA49F}"/>
    <cellStyle name="Normal 4 10 3 2 4" xfId="5774" xr:uid="{529D7FDC-32C1-49BB-BE25-38527D6B9DED}"/>
    <cellStyle name="Normal 4 10 3 2 4 2" xfId="14804" xr:uid="{03EC9265-F4BF-4F50-9223-EC664DF24B05}"/>
    <cellStyle name="Normal 4 10 3 2 5" xfId="10322" xr:uid="{5E64B28A-C5F7-4678-A1B2-288889EA688F}"/>
    <cellStyle name="Normal 4 10 3 3" xfId="2039" xr:uid="{4AE03F07-45B1-478E-928D-E273E7815F18}"/>
    <cellStyle name="Normal 4 10 3 3 2" xfId="6521" xr:uid="{51CA6C6D-5E01-4327-83D2-8B9068C3AD49}"/>
    <cellStyle name="Normal 4 10 3 3 2 2" xfId="15551" xr:uid="{6C4C2388-615A-4E97-9C47-203A296A5527}"/>
    <cellStyle name="Normal 4 10 3 3 3" xfId="11069" xr:uid="{C1F7AF4E-6755-47F9-A837-6D2BDBFD6167}"/>
    <cellStyle name="Normal 4 10 3 4" xfId="3533" xr:uid="{A3213806-232F-4867-8228-AA72F4E7CE31}"/>
    <cellStyle name="Normal 4 10 3 4 2" xfId="8015" xr:uid="{5C49EAB5-59E3-4E60-BBCA-A993947582FA}"/>
    <cellStyle name="Normal 4 10 3 4 2 2" xfId="17045" xr:uid="{7FF4402E-0574-46AE-B08A-45E54245D917}"/>
    <cellStyle name="Normal 4 10 3 4 3" xfId="12563" xr:uid="{979E1130-334B-4436-AD36-81908F4261CB}"/>
    <cellStyle name="Normal 4 10 3 5" xfId="5027" xr:uid="{ED981DF2-97ED-45D9-BA5A-CB6A5E2AC6D7}"/>
    <cellStyle name="Normal 4 10 3 5 2" xfId="14057" xr:uid="{0805FF2D-2D82-40EB-87B4-E94CEE70756E}"/>
    <cellStyle name="Normal 4 10 3 6" xfId="9575" xr:uid="{656A6782-B7B8-4315-BFE2-C24EC5C7C654}"/>
    <cellStyle name="Normal 4 10 4" xfId="731" xr:uid="{D1D64C8F-7321-4917-AA76-AA2C2EE20107}"/>
    <cellStyle name="Normal 4 10 4 2" xfId="1478" xr:uid="{AB296D7D-0D2E-4087-AA6B-83D47C7197C4}"/>
    <cellStyle name="Normal 4 10 4 2 2" xfId="2972" xr:uid="{C8C14521-341D-438C-B1D8-E8B34F24AF5B}"/>
    <cellStyle name="Normal 4 10 4 2 2 2" xfId="7454" xr:uid="{32F347B8-EDB3-45C2-B09E-3C1F7C2BF558}"/>
    <cellStyle name="Normal 4 10 4 2 2 2 2" xfId="16484" xr:uid="{AC6CF7C3-4179-4F84-8817-A397F98EFEFA}"/>
    <cellStyle name="Normal 4 10 4 2 2 3" xfId="12002" xr:uid="{B3B6B2C7-326A-4974-B06E-2D6D8807305E}"/>
    <cellStyle name="Normal 4 10 4 2 3" xfId="4466" xr:uid="{9F42E0D0-BCC2-4CDE-A09A-DEB76D0EEF7D}"/>
    <cellStyle name="Normal 4 10 4 2 3 2" xfId="8948" xr:uid="{32536201-E7E8-44D6-8C26-97F75A1132C8}"/>
    <cellStyle name="Normal 4 10 4 2 3 2 2" xfId="17978" xr:uid="{A42799CE-DF3F-4896-BB65-2931C153BF5D}"/>
    <cellStyle name="Normal 4 10 4 2 3 3" xfId="13496" xr:uid="{496E2315-D221-4806-A194-AB077F1C9680}"/>
    <cellStyle name="Normal 4 10 4 2 4" xfId="5960" xr:uid="{5AC3DA51-D89E-43A6-8927-4B0EDC4F1AF4}"/>
    <cellStyle name="Normal 4 10 4 2 4 2" xfId="14990" xr:uid="{19C4C1B9-5477-42E4-BACF-DBDFDA2B486D}"/>
    <cellStyle name="Normal 4 10 4 2 5" xfId="10508" xr:uid="{314A581D-748D-46BC-A366-05FF6D921E7A}"/>
    <cellStyle name="Normal 4 10 4 3" xfId="2225" xr:uid="{9D6781EC-BE92-42AB-9838-3E79A06DFBD2}"/>
    <cellStyle name="Normal 4 10 4 3 2" xfId="6707" xr:uid="{4B5AA061-E663-40DE-BFB6-C02612F56DD2}"/>
    <cellStyle name="Normal 4 10 4 3 2 2" xfId="15737" xr:uid="{59FC0DD7-2BE7-416E-9F08-164826952711}"/>
    <cellStyle name="Normal 4 10 4 3 3" xfId="11255" xr:uid="{531851D5-69B0-4AC8-ADDC-076BA9BFEEED}"/>
    <cellStyle name="Normal 4 10 4 4" xfId="3719" xr:uid="{DA20229B-5AE4-41DD-8083-4C20EAB1EFE5}"/>
    <cellStyle name="Normal 4 10 4 4 2" xfId="8201" xr:uid="{A8CC6394-1DF2-4AE4-8DFC-65D8A27CBFFE}"/>
    <cellStyle name="Normal 4 10 4 4 2 2" xfId="17231" xr:uid="{F0D3EDFC-34A6-434F-B28A-96111A3816EB}"/>
    <cellStyle name="Normal 4 10 4 4 3" xfId="12749" xr:uid="{E9562A9B-CCBF-4B20-85FE-84F0D99EBF6B}"/>
    <cellStyle name="Normal 4 10 4 5" xfId="5213" xr:uid="{631C4E5F-0549-44E7-B647-16ACC6987998}"/>
    <cellStyle name="Normal 4 10 4 5 2" xfId="14243" xr:uid="{B7331E75-BE88-424A-AE31-DC630283F631}"/>
    <cellStyle name="Normal 4 10 4 6" xfId="9761" xr:uid="{CE6A81FE-520D-4A0E-BC75-339EA2B81836}"/>
    <cellStyle name="Normal 4 10 5" xfId="918" xr:uid="{191CEDB1-A958-48CB-89A6-9FB9A17000C9}"/>
    <cellStyle name="Normal 4 10 5 2" xfId="2412" xr:uid="{634D6484-D560-45DA-8A7F-D092623442C8}"/>
    <cellStyle name="Normal 4 10 5 2 2" xfId="6894" xr:uid="{5A268AED-63B0-4200-A7F3-D45BC36D5D9A}"/>
    <cellStyle name="Normal 4 10 5 2 2 2" xfId="15924" xr:uid="{2B790B0A-2A95-4965-9CFF-95988CF58E3B}"/>
    <cellStyle name="Normal 4 10 5 2 3" xfId="11442" xr:uid="{42BD9457-5C9D-429D-9CB2-907DF3E4FB02}"/>
    <cellStyle name="Normal 4 10 5 3" xfId="3906" xr:uid="{EA8AC92F-949A-4DD5-BC08-4E6333B22031}"/>
    <cellStyle name="Normal 4 10 5 3 2" xfId="8388" xr:uid="{D6BDC37B-2C8F-4EBF-89EE-0AA609E77D20}"/>
    <cellStyle name="Normal 4 10 5 3 2 2" xfId="17418" xr:uid="{6E4BC255-51E2-401C-A023-A4C8E3F51207}"/>
    <cellStyle name="Normal 4 10 5 3 3" xfId="12936" xr:uid="{96DDBEAA-129C-4923-951B-E6BDE582F40F}"/>
    <cellStyle name="Normal 4 10 5 4" xfId="5400" xr:uid="{A0BB6CC8-CD52-43A9-91ED-4C4A7A3CE99B}"/>
    <cellStyle name="Normal 4 10 5 4 2" xfId="14430" xr:uid="{442EBCDD-1D62-4A83-8CF2-727CA369C7AF}"/>
    <cellStyle name="Normal 4 10 5 5" xfId="9948" xr:uid="{3C8DCD16-38C6-4DE1-8A02-CF822E8E0B47}"/>
    <cellStyle name="Normal 4 10 6" xfId="1667" xr:uid="{C6CA432E-E742-4D8E-A5ED-4300930ED73E}"/>
    <cellStyle name="Normal 4 10 6 2" xfId="6149" xr:uid="{B5F87708-4651-447D-B16C-26B2C6C79270}"/>
    <cellStyle name="Normal 4 10 6 2 2" xfId="15179" xr:uid="{C3D203B5-15F9-4B61-98F4-7FF6DB791BE0}"/>
    <cellStyle name="Normal 4 10 6 3" xfId="10697" xr:uid="{018AFBF9-830F-468E-9E68-F8F67B0F3BAA}"/>
    <cellStyle name="Normal 4 10 7" xfId="3161" xr:uid="{C8B9EC21-E860-49AA-904C-3C52A42E05A7}"/>
    <cellStyle name="Normal 4 10 7 2" xfId="7643" xr:uid="{C503EAC4-B9E5-46B5-988A-DCD0167036BF}"/>
    <cellStyle name="Normal 4 10 7 2 2" xfId="16673" xr:uid="{D8CA5823-6A90-4E31-9948-C06FD2162F0D}"/>
    <cellStyle name="Normal 4 10 7 3" xfId="12191" xr:uid="{22FE5F2D-8A2F-408C-A82A-4CFDDAE1E614}"/>
    <cellStyle name="Normal 4 10 8" xfId="4655" xr:uid="{181BA54A-4B6F-4581-85E4-E496453CCC1E}"/>
    <cellStyle name="Normal 4 10 8 2" xfId="13685" xr:uid="{8E065187-4903-4027-B6EF-6D120048D56C}"/>
    <cellStyle name="Normal 4 10 9" xfId="9203" xr:uid="{D1EF067B-BB74-4518-95CF-1C77C785845D}"/>
    <cellStyle name="Normal 4 11" xfId="196" xr:uid="{EBE67E5B-46C0-4713-9F4B-1EA138057C5B}"/>
    <cellStyle name="Normal 4 11 2" xfId="941" xr:uid="{3D8772F1-9A88-4519-8A8E-67194D7B42B9}"/>
    <cellStyle name="Normal 4 11 2 2" xfId="2435" xr:uid="{C69ED53B-C308-4051-A4AC-CB5822198137}"/>
    <cellStyle name="Normal 4 11 2 2 2" xfId="6917" xr:uid="{11499C6C-CCB6-4D68-A4F1-5D5E0DB2B21C}"/>
    <cellStyle name="Normal 4 11 2 2 2 2" xfId="15947" xr:uid="{D12A808C-7292-4F89-B5CE-F4EC1BEF30B6}"/>
    <cellStyle name="Normal 4 11 2 2 3" xfId="11465" xr:uid="{409FF8F7-6895-407B-8501-565956976080}"/>
    <cellStyle name="Normal 4 11 2 3" xfId="3929" xr:uid="{C284D86C-1F5F-4E4B-BA9E-3E2E57D5A5E8}"/>
    <cellStyle name="Normal 4 11 2 3 2" xfId="8411" xr:uid="{08348120-7E38-4F54-86D1-496306C73F73}"/>
    <cellStyle name="Normal 4 11 2 3 2 2" xfId="17441" xr:uid="{D66135E1-25AD-42A7-8C45-31C61B2595AB}"/>
    <cellStyle name="Normal 4 11 2 3 3" xfId="12959" xr:uid="{7378F920-73B5-453C-976C-7B1B5C7BF831}"/>
    <cellStyle name="Normal 4 11 2 4" xfId="5423" xr:uid="{7B10840A-6F80-4C5C-8811-216C90DCE41D}"/>
    <cellStyle name="Normal 4 11 2 4 2" xfId="14453" xr:uid="{16C050C1-300D-490B-A5B2-565992835BFE}"/>
    <cellStyle name="Normal 4 11 2 5" xfId="9971" xr:uid="{0EA5A2CA-2CDA-435C-8025-63214E5FA444}"/>
    <cellStyle name="Normal 4 11 3" xfId="1690" xr:uid="{335D106E-410A-487F-BEEB-E109362C923F}"/>
    <cellStyle name="Normal 4 11 3 2" xfId="6172" xr:uid="{01F77C15-443F-4C79-9708-25EFA448D453}"/>
    <cellStyle name="Normal 4 11 3 2 2" xfId="15202" xr:uid="{09285342-BE1F-469C-A552-5357F631162E}"/>
    <cellStyle name="Normal 4 11 3 3" xfId="10720" xr:uid="{E8EC51B9-064F-4BD8-AC30-4C1CC3FDAE4A}"/>
    <cellStyle name="Normal 4 11 4" xfId="3184" xr:uid="{3AA6B0D1-812A-4A47-860C-64EFE9ADEA5F}"/>
    <cellStyle name="Normal 4 11 4 2" xfId="7666" xr:uid="{46396FCE-BE43-4BFA-BCAE-8A2D340C9A0E}"/>
    <cellStyle name="Normal 4 11 4 2 2" xfId="16696" xr:uid="{11854A81-7FC7-4F8D-9EDE-7B517572BA87}"/>
    <cellStyle name="Normal 4 11 4 3" xfId="12214" xr:uid="{6EB0A1F2-F35D-4794-BB89-8A0639E256C4}"/>
    <cellStyle name="Normal 4 11 5" xfId="4678" xr:uid="{542B7B7B-1F9E-4488-A9FB-E3171EE0C5CB}"/>
    <cellStyle name="Normal 4 11 5 2" xfId="13708" xr:uid="{A352AC62-5E24-426E-A44B-15E9B63815E1}"/>
    <cellStyle name="Normal 4 11 6" xfId="9226" xr:uid="{BD164B47-25D4-477E-A55D-B26366AEDA14}"/>
    <cellStyle name="Normal 4 12" xfId="382" xr:uid="{3EF2BFE8-8242-4993-8331-9146A3C1D096}"/>
    <cellStyle name="Normal 4 12 2" xfId="1129" xr:uid="{0B255787-C986-4CE3-9FAF-D4BDCDEA2A36}"/>
    <cellStyle name="Normal 4 12 2 2" xfId="2623" xr:uid="{4BD4FDAE-B813-4F1B-BB43-7F296739BDE9}"/>
    <cellStyle name="Normal 4 12 2 2 2" xfId="7105" xr:uid="{E9E50A1D-2A1E-4FEB-8873-FEB632BA92B4}"/>
    <cellStyle name="Normal 4 12 2 2 2 2" xfId="16135" xr:uid="{6A68EC5D-41BD-4266-A356-D712FA4329A8}"/>
    <cellStyle name="Normal 4 12 2 2 3" xfId="11653" xr:uid="{233602CB-5788-4D7C-B0D3-411374AC0862}"/>
    <cellStyle name="Normal 4 12 2 3" xfId="4117" xr:uid="{8E096857-14F8-4DFF-92C1-66C2534D8244}"/>
    <cellStyle name="Normal 4 12 2 3 2" xfId="8599" xr:uid="{12535072-8D02-4455-B5EB-1D3E8AE1C58C}"/>
    <cellStyle name="Normal 4 12 2 3 2 2" xfId="17629" xr:uid="{9D462B84-D817-4E1C-BEF8-980E0F34D2F9}"/>
    <cellStyle name="Normal 4 12 2 3 3" xfId="13147" xr:uid="{0D857E53-174D-4735-A5DC-EE4DAF33D364}"/>
    <cellStyle name="Normal 4 12 2 4" xfId="5611" xr:uid="{51FC11EC-6403-4736-AF5D-7723592C5378}"/>
    <cellStyle name="Normal 4 12 2 4 2" xfId="14641" xr:uid="{DB194690-F5AD-4687-BFD0-CA5F7333B79F}"/>
    <cellStyle name="Normal 4 12 2 5" xfId="10159" xr:uid="{FC44761A-1967-43A1-A650-B6F3C6465A84}"/>
    <cellStyle name="Normal 4 12 3" xfId="1876" xr:uid="{E6C619AA-CDDC-44FC-8D2A-6BC47EBFD500}"/>
    <cellStyle name="Normal 4 12 3 2" xfId="6358" xr:uid="{E6FA0138-F0C8-4424-8F4E-6CA98D7C7046}"/>
    <cellStyle name="Normal 4 12 3 2 2" xfId="15388" xr:uid="{86232A09-3EA3-474B-9835-F7D447975A2E}"/>
    <cellStyle name="Normal 4 12 3 3" xfId="10906" xr:uid="{C68A44B7-9640-49FA-9564-A4A7E0603707}"/>
    <cellStyle name="Normal 4 12 4" xfId="3370" xr:uid="{0E4C3415-DD97-454F-9079-C93C8CB1B23B}"/>
    <cellStyle name="Normal 4 12 4 2" xfId="7852" xr:uid="{AF5DF8D2-0309-4B7B-8CFB-D7BD2D426CFB}"/>
    <cellStyle name="Normal 4 12 4 2 2" xfId="16882" xr:uid="{F1BFBE25-1C3E-4DB8-AA9F-1526AEAAC2C7}"/>
    <cellStyle name="Normal 4 12 4 3" xfId="12400" xr:uid="{77911971-A866-4541-A559-CBDCAC5B7FE0}"/>
    <cellStyle name="Normal 4 12 5" xfId="4864" xr:uid="{2515CA5C-D9D1-4FFC-BC7B-C0DC7352E0A3}"/>
    <cellStyle name="Normal 4 12 5 2" xfId="13894" xr:uid="{8980FC22-567C-43CD-8F03-1C30B3AFCBE6}"/>
    <cellStyle name="Normal 4 12 6" xfId="9412" xr:uid="{0A98E45D-F5C3-4ACA-A761-7A0C5C6C8BBE}"/>
    <cellStyle name="Normal 4 13" xfId="568" xr:uid="{AC0FBA2F-A273-4F2A-B3A1-5B07E5BCED70}"/>
    <cellStyle name="Normal 4 13 2" xfId="1315" xr:uid="{C89D3E23-4FC3-43EA-BDF4-00CD170B12FC}"/>
    <cellStyle name="Normal 4 13 2 2" xfId="2809" xr:uid="{D36D0B02-9CCE-4450-AEFB-0FD708B1A8EE}"/>
    <cellStyle name="Normal 4 13 2 2 2" xfId="7291" xr:uid="{5EE26D1E-8814-4343-A455-AD156B3403A2}"/>
    <cellStyle name="Normal 4 13 2 2 2 2" xfId="16321" xr:uid="{2A8AFB70-1CAA-4747-81B2-027848839EA7}"/>
    <cellStyle name="Normal 4 13 2 2 3" xfId="11839" xr:uid="{78C9F55B-395E-4234-8E20-8BC0D8F875BD}"/>
    <cellStyle name="Normal 4 13 2 3" xfId="4303" xr:uid="{F84FEB30-7063-4367-AA7F-E15156318893}"/>
    <cellStyle name="Normal 4 13 2 3 2" xfId="8785" xr:uid="{45E81D11-BF98-49DD-8361-66BED5A48F1A}"/>
    <cellStyle name="Normal 4 13 2 3 2 2" xfId="17815" xr:uid="{FFF1DF54-B8DE-4022-B19C-F619B1C27BE7}"/>
    <cellStyle name="Normal 4 13 2 3 3" xfId="13333" xr:uid="{37BD3E94-B788-4E6E-B6F9-BCF5E86DD69A}"/>
    <cellStyle name="Normal 4 13 2 4" xfId="5797" xr:uid="{8243A185-E7A6-49E3-B915-DA13DB1E65F9}"/>
    <cellStyle name="Normal 4 13 2 4 2" xfId="14827" xr:uid="{3E856725-9410-4359-911C-7E2406CFE874}"/>
    <cellStyle name="Normal 4 13 2 5" xfId="10345" xr:uid="{1156186F-821C-4DF5-B402-C26BA027D18B}"/>
    <cellStyle name="Normal 4 13 3" xfId="2062" xr:uid="{00CE0C27-54EF-4E9F-88FB-A5A5C0F9FE57}"/>
    <cellStyle name="Normal 4 13 3 2" xfId="6544" xr:uid="{B13255C3-F069-4019-B977-10E8702FC702}"/>
    <cellStyle name="Normal 4 13 3 2 2" xfId="15574" xr:uid="{9CFE0E93-B41D-46B5-87AA-D8BB643D70EC}"/>
    <cellStyle name="Normal 4 13 3 3" xfId="11092" xr:uid="{972CB753-2013-4097-9095-FDC8016534E5}"/>
    <cellStyle name="Normal 4 13 4" xfId="3556" xr:uid="{8AA5BD88-81D4-489B-93C6-242FA468FA49}"/>
    <cellStyle name="Normal 4 13 4 2" xfId="8038" xr:uid="{00B66582-5DA5-432F-8380-0B5EF185DE38}"/>
    <cellStyle name="Normal 4 13 4 2 2" xfId="17068" xr:uid="{6554E2BA-6647-4E07-A5DE-77321C165440}"/>
    <cellStyle name="Normal 4 13 4 3" xfId="12586" xr:uid="{46400274-DAEC-4C0A-854D-B1E335274BC0}"/>
    <cellStyle name="Normal 4 13 5" xfId="5050" xr:uid="{3297DB0C-D72A-4632-B578-2C601D895B99}"/>
    <cellStyle name="Normal 4 13 5 2" xfId="14080" xr:uid="{F7D51DEC-6BE2-4D80-ADEA-FCEC7BAEC184}"/>
    <cellStyle name="Normal 4 13 6" xfId="9598" xr:uid="{FC4DCFA5-EE32-40F1-8E30-AD11F06494F7}"/>
    <cellStyle name="Normal 4 14" xfId="755" xr:uid="{73522981-6922-413F-BC42-83BE2BCE3157}"/>
    <cellStyle name="Normal 4 14 2" xfId="2249" xr:uid="{8ED038C6-268A-4507-A959-2632E69F139C}"/>
    <cellStyle name="Normal 4 14 2 2" xfId="6731" xr:uid="{A3879111-835F-46D5-B224-AC550F9D801C}"/>
    <cellStyle name="Normal 4 14 2 2 2" xfId="15761" xr:uid="{2308F73B-4CB5-45FE-BD49-24779F49A93D}"/>
    <cellStyle name="Normal 4 14 2 3" xfId="11279" xr:uid="{682BE569-FADE-43C4-9A4F-F2C1875E21C4}"/>
    <cellStyle name="Normal 4 14 3" xfId="3743" xr:uid="{7FF71E40-5582-422A-B6B0-89A250569B6D}"/>
    <cellStyle name="Normal 4 14 3 2" xfId="8225" xr:uid="{62A46EDB-7DF4-4097-8CC5-D74DEF35DA1E}"/>
    <cellStyle name="Normal 4 14 3 2 2" xfId="17255" xr:uid="{BE894060-9BF4-408E-9DCF-2F30C6F35EEF}"/>
    <cellStyle name="Normal 4 14 3 3" xfId="12773" xr:uid="{9DB5BB20-22A7-49F3-8686-7A363A035FD8}"/>
    <cellStyle name="Normal 4 14 4" xfId="5237" xr:uid="{1DBABE33-6AE4-48FA-9488-74A2D7FD6619}"/>
    <cellStyle name="Normal 4 14 4 2" xfId="14267" xr:uid="{259D15AF-7F5C-43E8-A484-BBF141444470}"/>
    <cellStyle name="Normal 4 14 5" xfId="9785" xr:uid="{52B96477-FD71-4210-905A-EC35F06AEC26}"/>
    <cellStyle name="Normal 4 15" xfId="1504" xr:uid="{182A7E31-1A56-4520-8C69-6AA98CAF0C21}"/>
    <cellStyle name="Normal 4 15 2" xfId="5986" xr:uid="{8DB35AB2-5B4C-41EA-9E16-7C58242142F2}"/>
    <cellStyle name="Normal 4 15 2 2" xfId="15016" xr:uid="{6AC12B5C-360C-4E59-BFD7-C07F21F52DA6}"/>
    <cellStyle name="Normal 4 15 3" xfId="10534" xr:uid="{3DFFC87F-AFA0-4B76-9E7B-4647247C9AF8}"/>
    <cellStyle name="Normal 4 16" xfId="2998" xr:uid="{8F08877A-23A9-42F6-9C51-290628699F97}"/>
    <cellStyle name="Normal 4 16 2" xfId="7480" xr:uid="{648D4442-2345-4581-AA11-7E8035AA7392}"/>
    <cellStyle name="Normal 4 16 2 2" xfId="16510" xr:uid="{675E1E6C-1EA7-4A7F-82C3-5E7FB464E29D}"/>
    <cellStyle name="Normal 4 16 3" xfId="12028" xr:uid="{D461F08D-A2BB-43ED-99A1-63FA11F3832E}"/>
    <cellStyle name="Normal 4 17" xfId="4492" xr:uid="{8F09AC17-5637-4694-AE69-F2134520A53C}"/>
    <cellStyle name="Normal 4 17 2" xfId="13522" xr:uid="{02731D04-3DDC-48EA-9172-716A917DD38B}"/>
    <cellStyle name="Normal 4 18" xfId="9040" xr:uid="{F9FF34AB-11C9-4DAC-A186-5E4AFA102361}"/>
    <cellStyle name="Normal 4 19" xfId="10" xr:uid="{E80BA274-2F3A-4F2B-817A-6559866C724E}"/>
    <cellStyle name="Normal 4 2" xfId="16" xr:uid="{98675C7F-C91F-4766-80B5-DFC840635057}"/>
    <cellStyle name="Normal 4 2 10" xfId="201" xr:uid="{91074F6B-1C17-41AE-B813-6BF880DAA092}"/>
    <cellStyle name="Normal 4 2 10 2" xfId="946" xr:uid="{3408D9E2-3350-4295-AB92-5B4D3F0E3C84}"/>
    <cellStyle name="Normal 4 2 10 2 2" xfId="2440" xr:uid="{74C75304-D954-4077-818A-08AD6918A66C}"/>
    <cellStyle name="Normal 4 2 10 2 2 2" xfId="6922" xr:uid="{C4A601F7-6ABA-4BA4-A888-580879D93F62}"/>
    <cellStyle name="Normal 4 2 10 2 2 2 2" xfId="15952" xr:uid="{714FE091-9FBA-4330-9B97-87D3F327FA1B}"/>
    <cellStyle name="Normal 4 2 10 2 2 3" xfId="11470" xr:uid="{0F3E9A10-1200-4D36-B222-E2C7D9C58992}"/>
    <cellStyle name="Normal 4 2 10 2 3" xfId="3934" xr:uid="{6709B742-1899-4927-BFED-E0A012A9E000}"/>
    <cellStyle name="Normal 4 2 10 2 3 2" xfId="8416" xr:uid="{DC64AE25-4E1E-4334-B69F-BD1EC1DFB8CF}"/>
    <cellStyle name="Normal 4 2 10 2 3 2 2" xfId="17446" xr:uid="{3C1A8D38-726D-416B-A4A6-4B4E885778C8}"/>
    <cellStyle name="Normal 4 2 10 2 3 3" xfId="12964" xr:uid="{A3DD4482-9534-47B3-BB11-6A2C646158B2}"/>
    <cellStyle name="Normal 4 2 10 2 4" xfId="5428" xr:uid="{D151A47A-E911-4EBD-B0E3-07CB1539B0C7}"/>
    <cellStyle name="Normal 4 2 10 2 4 2" xfId="14458" xr:uid="{63EE18DC-C8FD-4637-A865-B5BF83B8C3FE}"/>
    <cellStyle name="Normal 4 2 10 2 5" xfId="9976" xr:uid="{07D0F9EB-EC5F-498E-82F7-C2C0DDD149C0}"/>
    <cellStyle name="Normal 4 2 10 3" xfId="1695" xr:uid="{BB8E11C4-EADB-4148-A8DF-40EF3629E210}"/>
    <cellStyle name="Normal 4 2 10 3 2" xfId="6177" xr:uid="{F866AD42-1F1C-492D-B0D0-3BEA680165FF}"/>
    <cellStyle name="Normal 4 2 10 3 2 2" xfId="15207" xr:uid="{CABCACFD-9B6C-4377-AA8C-1D5D685E30EE}"/>
    <cellStyle name="Normal 4 2 10 3 3" xfId="10725" xr:uid="{E1ABDDB7-CACE-4C44-AE41-B6072175D46C}"/>
    <cellStyle name="Normal 4 2 10 4" xfId="3189" xr:uid="{B174D055-A3F2-475A-B4E6-380703996984}"/>
    <cellStyle name="Normal 4 2 10 4 2" xfId="7671" xr:uid="{FEA9827A-DC3B-436C-AC74-893F435BE032}"/>
    <cellStyle name="Normal 4 2 10 4 2 2" xfId="16701" xr:uid="{9645F561-DD0D-4231-904E-1947CB37B1FC}"/>
    <cellStyle name="Normal 4 2 10 4 3" xfId="12219" xr:uid="{432A14C0-DEC5-48AD-9C79-02694F468F9D}"/>
    <cellStyle name="Normal 4 2 10 5" xfId="4683" xr:uid="{0587D9EB-44C3-4518-AF99-D686D1D59F66}"/>
    <cellStyle name="Normal 4 2 10 5 2" xfId="13713" xr:uid="{C458DACC-188D-48F0-B344-94258FEDF45F}"/>
    <cellStyle name="Normal 4 2 10 6" xfId="9231" xr:uid="{89E198F1-8F4F-43A2-B504-BB5BC17E27AE}"/>
    <cellStyle name="Normal 4 2 11" xfId="387" xr:uid="{A561C7BF-A0F7-4B46-8F6B-46CDA49C322F}"/>
    <cellStyle name="Normal 4 2 11 2" xfId="1134" xr:uid="{909D093A-4698-4D7D-8049-5125F6979B7C}"/>
    <cellStyle name="Normal 4 2 11 2 2" xfId="2628" xr:uid="{6D552B43-C6CB-49CD-AA84-3BDF1E7963CC}"/>
    <cellStyle name="Normal 4 2 11 2 2 2" xfId="7110" xr:uid="{352CEAF1-A15D-499E-A45D-B663742B9AB7}"/>
    <cellStyle name="Normal 4 2 11 2 2 2 2" xfId="16140" xr:uid="{E6E5D6B3-2797-42B9-91D2-D0BC65A7D5B2}"/>
    <cellStyle name="Normal 4 2 11 2 2 3" xfId="11658" xr:uid="{6421A2B4-3464-40E7-9F17-3A7181BF6D51}"/>
    <cellStyle name="Normal 4 2 11 2 3" xfId="4122" xr:uid="{F4A567DE-68BB-406C-82B0-367BC4D1FDE0}"/>
    <cellStyle name="Normal 4 2 11 2 3 2" xfId="8604" xr:uid="{BF059E18-14AD-45CA-BD3D-F8E2B3C6070A}"/>
    <cellStyle name="Normal 4 2 11 2 3 2 2" xfId="17634" xr:uid="{A8271901-903D-4871-B330-F748A6427400}"/>
    <cellStyle name="Normal 4 2 11 2 3 3" xfId="13152" xr:uid="{4C40D4B3-D0DE-49D2-8927-422FC018E7EF}"/>
    <cellStyle name="Normal 4 2 11 2 4" xfId="5616" xr:uid="{CA6E0D40-99B8-41F3-92C1-D7708F452936}"/>
    <cellStyle name="Normal 4 2 11 2 4 2" xfId="14646" xr:uid="{4EB6550B-7920-4907-A9E1-9E815320DCDE}"/>
    <cellStyle name="Normal 4 2 11 2 5" xfId="10164" xr:uid="{E67A46E0-34E7-4DE3-8169-2C823E687BCF}"/>
    <cellStyle name="Normal 4 2 11 3" xfId="1881" xr:uid="{185D4D30-DE8C-4395-9902-3D1AE7A1B0FE}"/>
    <cellStyle name="Normal 4 2 11 3 2" xfId="6363" xr:uid="{B942DFCE-AA79-43B0-9148-F2591BAEC0C6}"/>
    <cellStyle name="Normal 4 2 11 3 2 2" xfId="15393" xr:uid="{92317120-86DD-4B15-A3D1-0C2E23134AEB}"/>
    <cellStyle name="Normal 4 2 11 3 3" xfId="10911" xr:uid="{98DE0F34-6298-4718-B09F-7B706B8CC000}"/>
    <cellStyle name="Normal 4 2 11 4" xfId="3375" xr:uid="{CEFCA664-D653-4B8D-BC4F-64BCBC2F63BE}"/>
    <cellStyle name="Normal 4 2 11 4 2" xfId="7857" xr:uid="{3107EEE5-2B97-4DA6-8584-B1BCD6B7743C}"/>
    <cellStyle name="Normal 4 2 11 4 2 2" xfId="16887" xr:uid="{AE69A26A-3EBE-4944-8B0E-27CB0CAA0B1E}"/>
    <cellStyle name="Normal 4 2 11 4 3" xfId="12405" xr:uid="{96A2DC2E-9A39-4479-8969-9B9753D6B2D8}"/>
    <cellStyle name="Normal 4 2 11 5" xfId="4869" xr:uid="{87288C26-4B5E-4A1E-895C-645BBBA01EED}"/>
    <cellStyle name="Normal 4 2 11 5 2" xfId="13899" xr:uid="{FAEB6D53-5BC7-4674-9FD5-97C2C5DF2E05}"/>
    <cellStyle name="Normal 4 2 11 6" xfId="9417" xr:uid="{362FCE7B-24DD-429C-A134-EEB553A0A81F}"/>
    <cellStyle name="Normal 4 2 12" xfId="573" xr:uid="{9B801264-9640-4167-8683-21B2B86B9C88}"/>
    <cellStyle name="Normal 4 2 12 2" xfId="1320" xr:uid="{88C56ADD-1BCE-4AC2-BD1A-CBE88D57927B}"/>
    <cellStyle name="Normal 4 2 12 2 2" xfId="2814" xr:uid="{1F311210-CD54-4D7D-B31C-7C3894B54A61}"/>
    <cellStyle name="Normal 4 2 12 2 2 2" xfId="7296" xr:uid="{57A18800-D988-46BF-9620-3E179A81BA66}"/>
    <cellStyle name="Normal 4 2 12 2 2 2 2" xfId="16326" xr:uid="{BFA8073B-028F-49AC-B1D1-AA0EB634FCA4}"/>
    <cellStyle name="Normal 4 2 12 2 2 3" xfId="11844" xr:uid="{8561E0CF-F14F-4EB1-806B-7ADDB26C2879}"/>
    <cellStyle name="Normal 4 2 12 2 3" xfId="4308" xr:uid="{A61B8EB7-3EA0-4D16-A53B-15D4590A34D3}"/>
    <cellStyle name="Normal 4 2 12 2 3 2" xfId="8790" xr:uid="{36448C13-833F-4617-A7E4-074C662BE93D}"/>
    <cellStyle name="Normal 4 2 12 2 3 2 2" xfId="17820" xr:uid="{C40C854E-55DD-462F-AF0C-73EE1A58AD2B}"/>
    <cellStyle name="Normal 4 2 12 2 3 3" xfId="13338" xr:uid="{8CFD97AE-53A3-4FAA-B09E-28173C8606B8}"/>
    <cellStyle name="Normal 4 2 12 2 4" xfId="5802" xr:uid="{390C4D01-737D-4C46-88E0-20963171ACD8}"/>
    <cellStyle name="Normal 4 2 12 2 4 2" xfId="14832" xr:uid="{D8188204-08C5-49A9-820A-3A6BAEE6596C}"/>
    <cellStyle name="Normal 4 2 12 2 5" xfId="10350" xr:uid="{9B362E5A-A41E-45E0-9815-71053E6346FC}"/>
    <cellStyle name="Normal 4 2 12 3" xfId="2067" xr:uid="{8952D215-196F-458C-B464-D64A3211F596}"/>
    <cellStyle name="Normal 4 2 12 3 2" xfId="6549" xr:uid="{4AE9492F-651C-4C6B-B078-6D66250D2C62}"/>
    <cellStyle name="Normal 4 2 12 3 2 2" xfId="15579" xr:uid="{6FAA327E-F10D-4E2F-AEBC-6DF87E18237F}"/>
    <cellStyle name="Normal 4 2 12 3 3" xfId="11097" xr:uid="{1E15A3D7-DBF5-4C05-9875-BC42EAEB4BBB}"/>
    <cellStyle name="Normal 4 2 12 4" xfId="3561" xr:uid="{EC1D7DF6-9A64-4785-B132-34E9A846155D}"/>
    <cellStyle name="Normal 4 2 12 4 2" xfId="8043" xr:uid="{106801EC-4226-4FF2-BC7B-CEDC86540B78}"/>
    <cellStyle name="Normal 4 2 12 4 2 2" xfId="17073" xr:uid="{8E2A52A7-D3DA-43F6-9FC5-9049CAAB5FE1}"/>
    <cellStyle name="Normal 4 2 12 4 3" xfId="12591" xr:uid="{2E17F617-CF0E-46F9-90AE-B9F56DCDF37F}"/>
    <cellStyle name="Normal 4 2 12 5" xfId="5055" xr:uid="{9FCFD7E1-C3A8-45DB-B923-C5E0357D2195}"/>
    <cellStyle name="Normal 4 2 12 5 2" xfId="14085" xr:uid="{B4AB93AB-14AE-4625-B540-1690B53F4193}"/>
    <cellStyle name="Normal 4 2 12 6" xfId="9603" xr:uid="{D638E9ED-E9EB-4678-87BE-A168B1CA1190}"/>
    <cellStyle name="Normal 4 2 13" xfId="760" xr:uid="{E162DA58-CF2A-45AF-B5C5-B5D414A1ADBF}"/>
    <cellStyle name="Normal 4 2 13 2" xfId="2254" xr:uid="{F4611C00-9686-49A3-AFF2-13C652D4503D}"/>
    <cellStyle name="Normal 4 2 13 2 2" xfId="6736" xr:uid="{0C02D88E-4B52-4A96-A6EE-25202A6149B9}"/>
    <cellStyle name="Normal 4 2 13 2 2 2" xfId="15766" xr:uid="{E3FF290D-FB71-4B53-9A73-3C755BDA56ED}"/>
    <cellStyle name="Normal 4 2 13 2 3" xfId="11284" xr:uid="{4121F4C7-2507-46DA-8AC9-930E43B69529}"/>
    <cellStyle name="Normal 4 2 13 3" xfId="3748" xr:uid="{36C2E34C-EA28-48D9-B258-84D5D3ECA084}"/>
    <cellStyle name="Normal 4 2 13 3 2" xfId="8230" xr:uid="{C970DE1B-781E-4266-9FC1-80D15F8E5AF2}"/>
    <cellStyle name="Normal 4 2 13 3 2 2" xfId="17260" xr:uid="{34B60A7E-62B8-4CA8-8C67-A5C106D4C8BA}"/>
    <cellStyle name="Normal 4 2 13 3 3" xfId="12778" xr:uid="{39A93F7F-0460-40CF-B1AC-BAC6B7BC4913}"/>
    <cellStyle name="Normal 4 2 13 4" xfId="5242" xr:uid="{8A6F1C27-E246-472D-A1F3-CEF544FF6433}"/>
    <cellStyle name="Normal 4 2 13 4 2" xfId="14272" xr:uid="{D12883E2-4B0D-4E46-A438-32C359368BB3}"/>
    <cellStyle name="Normal 4 2 13 5" xfId="9790" xr:uid="{19D45FAF-D198-4EAD-B55F-EE2D010AE553}"/>
    <cellStyle name="Normal 4 2 14" xfId="1509" xr:uid="{D2815169-14B5-4FD6-98A1-28A9C552D5F1}"/>
    <cellStyle name="Normal 4 2 14 2" xfId="5991" xr:uid="{2325E350-7ADD-44E5-B6E6-140632F949B9}"/>
    <cellStyle name="Normal 4 2 14 2 2" xfId="15021" xr:uid="{A154B5C9-27D4-4C22-B20C-80D7C096B6BD}"/>
    <cellStyle name="Normal 4 2 14 3" xfId="10539" xr:uid="{3940BF12-46A7-46D1-9E98-5B4C1C0B5512}"/>
    <cellStyle name="Normal 4 2 15" xfId="3003" xr:uid="{9A74A6BB-CC0F-4172-9D05-707A77BF2AAB}"/>
    <cellStyle name="Normal 4 2 15 2" xfId="7485" xr:uid="{DBAC9E95-D066-43B7-835F-E498D92D3B15}"/>
    <cellStyle name="Normal 4 2 15 2 2" xfId="16515" xr:uid="{7CACE0FB-E6E4-4945-A5A0-325CCD03EEC2}"/>
    <cellStyle name="Normal 4 2 15 3" xfId="12033" xr:uid="{1D7869B9-660C-49AC-900D-F2B3C9879538}"/>
    <cellStyle name="Normal 4 2 16" xfId="4497" xr:uid="{41C5F83A-6CF7-4806-B9DE-2A9E267D8B8D}"/>
    <cellStyle name="Normal 4 2 16 2" xfId="13527" xr:uid="{20143CB7-E3BF-46F1-8E6D-844A7BEB3E29}"/>
    <cellStyle name="Normal 4 2 17" xfId="9045" xr:uid="{2E7C8B53-6335-47FC-9A43-2A6F5F5D2775}"/>
    <cellStyle name="Normal 4 2 2" xfId="25" xr:uid="{35517056-DE6C-4096-8B91-0E16E1539C0C}"/>
    <cellStyle name="Normal 4 2 2 10" xfId="397" xr:uid="{CBB019B9-9C80-472F-9D97-7F56F2175232}"/>
    <cellStyle name="Normal 4 2 2 10 2" xfId="1144" xr:uid="{0E1DD0FF-493E-4A43-960F-3B4915F402DE}"/>
    <cellStyle name="Normal 4 2 2 10 2 2" xfId="2638" xr:uid="{217772DA-8624-4D12-B53A-86D2990F1ECB}"/>
    <cellStyle name="Normal 4 2 2 10 2 2 2" xfId="7120" xr:uid="{4CCB9691-13CC-43FB-B4CB-73606BF4AA78}"/>
    <cellStyle name="Normal 4 2 2 10 2 2 2 2" xfId="16150" xr:uid="{8DDF781E-ADDF-485A-ADB1-4DEF93B852C9}"/>
    <cellStyle name="Normal 4 2 2 10 2 2 3" xfId="11668" xr:uid="{054EB81E-6DCA-4700-890E-83BCD473181E}"/>
    <cellStyle name="Normal 4 2 2 10 2 3" xfId="4132" xr:uid="{D8F88D02-ECCD-4CC9-BCA5-974D00EFFD4E}"/>
    <cellStyle name="Normal 4 2 2 10 2 3 2" xfId="8614" xr:uid="{A9D931EB-2C24-4B68-86A9-341C05145DD6}"/>
    <cellStyle name="Normal 4 2 2 10 2 3 2 2" xfId="17644" xr:uid="{C9CE583A-F708-4C3C-BA26-9BE2F638F01F}"/>
    <cellStyle name="Normal 4 2 2 10 2 3 3" xfId="13162" xr:uid="{46C1534F-106B-4E78-A3DF-DFE32C7AB3DD}"/>
    <cellStyle name="Normal 4 2 2 10 2 4" xfId="5626" xr:uid="{78F819CB-09D5-45AD-AC4B-FD2C4E0762C0}"/>
    <cellStyle name="Normal 4 2 2 10 2 4 2" xfId="14656" xr:uid="{B0327AB3-5B15-4E4C-A94E-A59646BC8FBA}"/>
    <cellStyle name="Normal 4 2 2 10 2 5" xfId="10174" xr:uid="{DCFC535A-9BA7-4189-A0CD-15EFDC3EA879}"/>
    <cellStyle name="Normal 4 2 2 10 3" xfId="1891" xr:uid="{9B4B70A0-C02B-4831-9C67-FEA35A55D282}"/>
    <cellStyle name="Normal 4 2 2 10 3 2" xfId="6373" xr:uid="{E7F2FD68-9BF6-420B-837D-355ABA6BBBE5}"/>
    <cellStyle name="Normal 4 2 2 10 3 2 2" xfId="15403" xr:uid="{9C71FBE1-DC78-4FBF-8272-AB53CB832AC3}"/>
    <cellStyle name="Normal 4 2 2 10 3 3" xfId="10921" xr:uid="{0C12AAC3-6213-4839-AEEF-927FA6A1B2C1}"/>
    <cellStyle name="Normal 4 2 2 10 4" xfId="3385" xr:uid="{E8F7831E-6858-4AA8-BAB4-DBEDBA885DBE}"/>
    <cellStyle name="Normal 4 2 2 10 4 2" xfId="7867" xr:uid="{730324E8-F3B0-4743-9885-54C55E919977}"/>
    <cellStyle name="Normal 4 2 2 10 4 2 2" xfId="16897" xr:uid="{A1FA4B09-1756-405D-A4A9-5A19B601E978}"/>
    <cellStyle name="Normal 4 2 2 10 4 3" xfId="12415" xr:uid="{08CF3136-AC89-43A1-875F-62A7D97AF867}"/>
    <cellStyle name="Normal 4 2 2 10 5" xfId="4879" xr:uid="{B25415FA-4CB1-48C7-837E-8CE135C9C3FC}"/>
    <cellStyle name="Normal 4 2 2 10 5 2" xfId="13909" xr:uid="{D8918A73-7977-49E8-84C3-2771774FF8F9}"/>
    <cellStyle name="Normal 4 2 2 10 6" xfId="9427" xr:uid="{0F4E138B-C6DF-4319-874B-46F88A8A39EA}"/>
    <cellStyle name="Normal 4 2 2 11" xfId="583" xr:uid="{D816AC21-D62F-43B4-916E-70981B822517}"/>
    <cellStyle name="Normal 4 2 2 11 2" xfId="1330" xr:uid="{8071ACB8-AEA0-4F0A-914F-D9471138ECA0}"/>
    <cellStyle name="Normal 4 2 2 11 2 2" xfId="2824" xr:uid="{0BD6A7AD-6DC7-429A-B7D7-F8AC253C0590}"/>
    <cellStyle name="Normal 4 2 2 11 2 2 2" xfId="7306" xr:uid="{0FB1F030-DAD0-4FC9-BFAB-668709488D59}"/>
    <cellStyle name="Normal 4 2 2 11 2 2 2 2" xfId="16336" xr:uid="{32E71988-97C0-48A2-A7F1-C0221668DB00}"/>
    <cellStyle name="Normal 4 2 2 11 2 2 3" xfId="11854" xr:uid="{EECB70FC-8548-4FBE-AE51-F37E639D64E6}"/>
    <cellStyle name="Normal 4 2 2 11 2 3" xfId="4318" xr:uid="{560C8A3E-8D6E-4CCE-B69E-CF4D9BA6B3AA}"/>
    <cellStyle name="Normal 4 2 2 11 2 3 2" xfId="8800" xr:uid="{AEFB0E78-F4D5-4D3C-8F11-FF3739E03333}"/>
    <cellStyle name="Normal 4 2 2 11 2 3 2 2" xfId="17830" xr:uid="{A33F52A2-8388-4935-8A85-2EBCE52CE3EA}"/>
    <cellStyle name="Normal 4 2 2 11 2 3 3" xfId="13348" xr:uid="{9877F10A-794C-4D14-8B4E-A3ED92293BE5}"/>
    <cellStyle name="Normal 4 2 2 11 2 4" xfId="5812" xr:uid="{BB4D1A8E-3394-4AFB-8447-B91873D79E4E}"/>
    <cellStyle name="Normal 4 2 2 11 2 4 2" xfId="14842" xr:uid="{5F8ACDA6-F43A-4158-AC92-A49ABE6C415C}"/>
    <cellStyle name="Normal 4 2 2 11 2 5" xfId="10360" xr:uid="{2CB0F4FC-3C0B-40EC-A454-7AA7C1D65514}"/>
    <cellStyle name="Normal 4 2 2 11 3" xfId="2077" xr:uid="{3202F26B-00E2-4F4F-9D1C-488438C7DAD9}"/>
    <cellStyle name="Normal 4 2 2 11 3 2" xfId="6559" xr:uid="{56ABD553-47E7-4408-8268-AB62227B19C9}"/>
    <cellStyle name="Normal 4 2 2 11 3 2 2" xfId="15589" xr:uid="{34845A9E-A3DD-46CF-9FB1-6118F6225A40}"/>
    <cellStyle name="Normal 4 2 2 11 3 3" xfId="11107" xr:uid="{FB69EAFE-3FF2-4879-AEB1-FEBC66DDADE0}"/>
    <cellStyle name="Normal 4 2 2 11 4" xfId="3571" xr:uid="{BA3F15B1-8C92-4053-A5DA-3B265B5BAAE8}"/>
    <cellStyle name="Normal 4 2 2 11 4 2" xfId="8053" xr:uid="{810B1D3E-57F4-422A-9D34-6B63830806CD}"/>
    <cellStyle name="Normal 4 2 2 11 4 2 2" xfId="17083" xr:uid="{C4F842C4-BF6B-4E1D-B8A6-32296520DB96}"/>
    <cellStyle name="Normal 4 2 2 11 4 3" xfId="12601" xr:uid="{9234A75F-31E9-42DC-9FC5-E41BFD7C1071}"/>
    <cellStyle name="Normal 4 2 2 11 5" xfId="5065" xr:uid="{5013EADF-1075-4639-AE7B-2B8AEEB09579}"/>
    <cellStyle name="Normal 4 2 2 11 5 2" xfId="14095" xr:uid="{D8E66AF3-AC80-48E3-A39C-0764E6D35BEA}"/>
    <cellStyle name="Normal 4 2 2 11 6" xfId="9613" xr:uid="{B820B2DC-2DF0-4121-A9EB-C1B178CE4C38}"/>
    <cellStyle name="Normal 4 2 2 12" xfId="770" xr:uid="{8E89934D-A7C4-47EE-9414-4497CAB92FC9}"/>
    <cellStyle name="Normal 4 2 2 12 2" xfId="2264" xr:uid="{F2DC0C1B-F374-4ED0-A6D1-7BCB671F360A}"/>
    <cellStyle name="Normal 4 2 2 12 2 2" xfId="6746" xr:uid="{EFDDBB34-9093-4241-A3B7-943FF54DCD80}"/>
    <cellStyle name="Normal 4 2 2 12 2 2 2" xfId="15776" xr:uid="{257392D3-6E13-4059-A522-763890E51FAD}"/>
    <cellStyle name="Normal 4 2 2 12 2 3" xfId="11294" xr:uid="{0FC2ED04-1A40-44A7-82B1-BEFA0D46CE8E}"/>
    <cellStyle name="Normal 4 2 2 12 3" xfId="3758" xr:uid="{8C8B69CA-DF08-46C6-AA3F-CCCC5D9279B2}"/>
    <cellStyle name="Normal 4 2 2 12 3 2" xfId="8240" xr:uid="{77F7B83A-1CA6-4606-8120-881574702DC9}"/>
    <cellStyle name="Normal 4 2 2 12 3 2 2" xfId="17270" xr:uid="{26FE8C1B-1389-4523-B7DB-EB0571E271EB}"/>
    <cellStyle name="Normal 4 2 2 12 3 3" xfId="12788" xr:uid="{F68FBD95-ABD9-411A-9174-4FFF9A9AE422}"/>
    <cellStyle name="Normal 4 2 2 12 4" xfId="5252" xr:uid="{6026B6F0-7225-4E13-8144-9F5A3313E7E6}"/>
    <cellStyle name="Normal 4 2 2 12 4 2" xfId="14282" xr:uid="{863B9CE0-4033-44AF-881F-E601CEA95261}"/>
    <cellStyle name="Normal 4 2 2 12 5" xfId="9800" xr:uid="{B4286CF9-DF57-4A43-AF06-21E6F264F0C9}"/>
    <cellStyle name="Normal 4 2 2 13" xfId="1519" xr:uid="{1EB7E92E-803B-4DD7-8BF4-D3DA5E66CF8D}"/>
    <cellStyle name="Normal 4 2 2 13 2" xfId="6001" xr:uid="{5FCC8EBB-2564-4495-B1CE-3E2034FFB3DC}"/>
    <cellStyle name="Normal 4 2 2 13 2 2" xfId="15031" xr:uid="{9470DA95-F1C7-4531-AA8F-B8455EB40634}"/>
    <cellStyle name="Normal 4 2 2 13 3" xfId="10549" xr:uid="{DF824CAA-B912-49A0-BEEA-58F7B1C47028}"/>
    <cellStyle name="Normal 4 2 2 14" xfId="3013" xr:uid="{8652D9A7-454A-42F2-8D39-18B63344AA5B}"/>
    <cellStyle name="Normal 4 2 2 14 2" xfId="7495" xr:uid="{3A683891-0DC3-4BCB-8ACB-D5B27426C738}"/>
    <cellStyle name="Normal 4 2 2 14 2 2" xfId="16525" xr:uid="{1545A7F8-FC3E-45E7-AB0A-021F1193B407}"/>
    <cellStyle name="Normal 4 2 2 14 3" xfId="12043" xr:uid="{502D461C-F1BE-447B-A7DC-9FEA21D13125}"/>
    <cellStyle name="Normal 4 2 2 15" xfId="4507" xr:uid="{47D77A6E-0DD2-4BF0-8BF4-91E20D31E8DC}"/>
    <cellStyle name="Normal 4 2 2 15 2" xfId="13537" xr:uid="{BF8E6447-35D5-44C9-9D15-0576088517A2}"/>
    <cellStyle name="Normal 4 2 2 16" xfId="9055" xr:uid="{4C732B40-E8C9-4589-930A-E682756C84E7}"/>
    <cellStyle name="Normal 4 2 2 2" xfId="48" xr:uid="{1233AF85-90E6-4CC3-B67C-19D385B8FD15}"/>
    <cellStyle name="Normal 4 2 2 2 2" xfId="234" xr:uid="{3D1D41EC-DD5B-4327-BCB6-0489ECA5AF3E}"/>
    <cellStyle name="Normal 4 2 2 2 2 2" xfId="979" xr:uid="{0189E650-D895-4BD1-856F-4EADD4AA9D71}"/>
    <cellStyle name="Normal 4 2 2 2 2 2 2" xfId="2473" xr:uid="{BF636CB0-0935-469B-94AA-BFF047045BD9}"/>
    <cellStyle name="Normal 4 2 2 2 2 2 2 2" xfId="6955" xr:uid="{532DB89E-41EC-4B9C-B19E-A1DC4010ABB6}"/>
    <cellStyle name="Normal 4 2 2 2 2 2 2 2 2" xfId="15985" xr:uid="{84929208-01DD-4179-B9FD-EB6D38931781}"/>
    <cellStyle name="Normal 4 2 2 2 2 2 2 3" xfId="11503" xr:uid="{5FFD51CA-E3B8-4678-88AB-2B747CE974C8}"/>
    <cellStyle name="Normal 4 2 2 2 2 2 3" xfId="3967" xr:uid="{90629D66-A0A1-4F82-9142-8262A28C4573}"/>
    <cellStyle name="Normal 4 2 2 2 2 2 3 2" xfId="8449" xr:uid="{672CD16A-0BA8-411E-8DCB-36ECA44FF98C}"/>
    <cellStyle name="Normal 4 2 2 2 2 2 3 2 2" xfId="17479" xr:uid="{B896F256-3ED6-4E60-9D77-940750F644D4}"/>
    <cellStyle name="Normal 4 2 2 2 2 2 3 3" xfId="12997" xr:uid="{67FBCE4B-BEFA-4761-821F-E0D77E690279}"/>
    <cellStyle name="Normal 4 2 2 2 2 2 4" xfId="5461" xr:uid="{303A4A59-62BC-4B49-AB24-D5340D6B8B4A}"/>
    <cellStyle name="Normal 4 2 2 2 2 2 4 2" xfId="14491" xr:uid="{93C05FF0-1135-4EFF-A8B1-D342A930B102}"/>
    <cellStyle name="Normal 4 2 2 2 2 2 5" xfId="10009" xr:uid="{0453BEFC-2453-4AC1-A279-6A880D2CE1AD}"/>
    <cellStyle name="Normal 4 2 2 2 2 3" xfId="1728" xr:uid="{6996B08E-D52E-48AE-9558-384875945CB4}"/>
    <cellStyle name="Normal 4 2 2 2 2 3 2" xfId="6210" xr:uid="{64E8C5D8-EE9A-41EA-A768-3FB3ABA9FC6F}"/>
    <cellStyle name="Normal 4 2 2 2 2 3 2 2" xfId="15240" xr:uid="{C79A818D-3174-4866-B58F-C14427C1EF89}"/>
    <cellStyle name="Normal 4 2 2 2 2 3 3" xfId="10758" xr:uid="{7E0FEA4E-EF39-4642-93C3-14353CACF447}"/>
    <cellStyle name="Normal 4 2 2 2 2 4" xfId="3222" xr:uid="{3B8F2467-3F60-4E6D-8D0D-6868B868D4BA}"/>
    <cellStyle name="Normal 4 2 2 2 2 4 2" xfId="7704" xr:uid="{7EDE8164-E0FB-4F49-B8D9-51FC8306639D}"/>
    <cellStyle name="Normal 4 2 2 2 2 4 2 2" xfId="16734" xr:uid="{62EE5C69-061C-48C3-9751-537268B1C8D1}"/>
    <cellStyle name="Normal 4 2 2 2 2 4 3" xfId="12252" xr:uid="{A840B38A-2570-46BE-ACC2-FB5B2A3D1203}"/>
    <cellStyle name="Normal 4 2 2 2 2 5" xfId="4716" xr:uid="{A55ACE71-1B0A-4697-A09F-3E2D5D2FF9F9}"/>
    <cellStyle name="Normal 4 2 2 2 2 5 2" xfId="13746" xr:uid="{E4CE0880-B2B2-4139-9C7F-3375AD8EBEC0}"/>
    <cellStyle name="Normal 4 2 2 2 2 6" xfId="9264" xr:uid="{8AB663D4-1BAD-4990-AC16-A322C70A6DDF}"/>
    <cellStyle name="Normal 4 2 2 2 3" xfId="420" xr:uid="{5DA8C2CF-59DB-48F0-AD3D-29AACEFCD2EB}"/>
    <cellStyle name="Normal 4 2 2 2 3 2" xfId="1167" xr:uid="{935341C8-88F3-4A75-A1D9-9E76B9A9056F}"/>
    <cellStyle name="Normal 4 2 2 2 3 2 2" xfId="2661" xr:uid="{1BB63358-54D8-403A-9ED8-39515DD218BF}"/>
    <cellStyle name="Normal 4 2 2 2 3 2 2 2" xfId="7143" xr:uid="{A503AE63-B81D-46B1-BB98-ED1A132FC2FA}"/>
    <cellStyle name="Normal 4 2 2 2 3 2 2 2 2" xfId="16173" xr:uid="{62F66595-50C5-49F7-8B20-088BD3F62C57}"/>
    <cellStyle name="Normal 4 2 2 2 3 2 2 3" xfId="11691" xr:uid="{4B53EED7-514A-4B2B-A229-9CC08C805C92}"/>
    <cellStyle name="Normal 4 2 2 2 3 2 3" xfId="4155" xr:uid="{CA36D5C6-6C95-4D6E-BE90-F048A2E41213}"/>
    <cellStyle name="Normal 4 2 2 2 3 2 3 2" xfId="8637" xr:uid="{C55F071B-65AF-4F3B-850C-9B8BCC7B480E}"/>
    <cellStyle name="Normal 4 2 2 2 3 2 3 2 2" xfId="17667" xr:uid="{3B92F5D3-92B3-48E8-BEC7-2BFEEA1BE144}"/>
    <cellStyle name="Normal 4 2 2 2 3 2 3 3" xfId="13185" xr:uid="{35FF755D-B278-484B-A963-C5871DCAF38C}"/>
    <cellStyle name="Normal 4 2 2 2 3 2 4" xfId="5649" xr:uid="{4E95EC87-C1E2-42AF-A37A-8B29A9180F74}"/>
    <cellStyle name="Normal 4 2 2 2 3 2 4 2" xfId="14679" xr:uid="{9E226285-DBE2-4B78-8638-6C079BAF8F74}"/>
    <cellStyle name="Normal 4 2 2 2 3 2 5" xfId="10197" xr:uid="{2EAFECF1-33A5-4C8D-A924-A541978B28FB}"/>
    <cellStyle name="Normal 4 2 2 2 3 3" xfId="1914" xr:uid="{E650D061-F4CE-41F6-B8AB-970DA012D551}"/>
    <cellStyle name="Normal 4 2 2 2 3 3 2" xfId="6396" xr:uid="{905AC472-3AA8-4932-8503-A334E702DD70}"/>
    <cellStyle name="Normal 4 2 2 2 3 3 2 2" xfId="15426" xr:uid="{77FBF75E-E0D2-4875-9B28-8CB5B4659AA4}"/>
    <cellStyle name="Normal 4 2 2 2 3 3 3" xfId="10944" xr:uid="{BC1D2B1E-1F80-4388-AC5D-737A6A0643B0}"/>
    <cellStyle name="Normal 4 2 2 2 3 4" xfId="3408" xr:uid="{F0FE5416-DDD6-4EFD-9676-73D60B736A82}"/>
    <cellStyle name="Normal 4 2 2 2 3 4 2" xfId="7890" xr:uid="{5D5EBC71-439D-459A-8D2B-B10D30BEDBC2}"/>
    <cellStyle name="Normal 4 2 2 2 3 4 2 2" xfId="16920" xr:uid="{91600247-8F5D-4260-820E-C8A760090288}"/>
    <cellStyle name="Normal 4 2 2 2 3 4 3" xfId="12438" xr:uid="{C7DF6DB0-3E41-4781-8F04-E17450E953E8}"/>
    <cellStyle name="Normal 4 2 2 2 3 5" xfId="4902" xr:uid="{C37CCFD4-20F5-4958-AE73-3F33936E6877}"/>
    <cellStyle name="Normal 4 2 2 2 3 5 2" xfId="13932" xr:uid="{059D1568-B089-4A14-8AFF-AABC1A5A452E}"/>
    <cellStyle name="Normal 4 2 2 2 3 6" xfId="9450" xr:uid="{285464FC-5CD0-49A4-A531-E87D6ADD98D1}"/>
    <cellStyle name="Normal 4 2 2 2 4" xfId="606" xr:uid="{1A0700C3-F5E1-437E-8E40-D18118CB89AB}"/>
    <cellStyle name="Normal 4 2 2 2 4 2" xfId="1353" xr:uid="{51B1377B-1812-4772-961E-4E32393AED74}"/>
    <cellStyle name="Normal 4 2 2 2 4 2 2" xfId="2847" xr:uid="{27A24BBB-EB7C-4033-B8B8-8721FBA86AA3}"/>
    <cellStyle name="Normal 4 2 2 2 4 2 2 2" xfId="7329" xr:uid="{648843DB-54B0-4A11-9D67-552D033F9177}"/>
    <cellStyle name="Normal 4 2 2 2 4 2 2 2 2" xfId="16359" xr:uid="{698DB3FE-3F69-4E0C-A88D-AA13D68C5064}"/>
    <cellStyle name="Normal 4 2 2 2 4 2 2 3" xfId="11877" xr:uid="{A7A29083-0EBA-4B23-B85C-B5C8B6C6906B}"/>
    <cellStyle name="Normal 4 2 2 2 4 2 3" xfId="4341" xr:uid="{F5FA6518-D142-431A-B770-66E692D1BEA5}"/>
    <cellStyle name="Normal 4 2 2 2 4 2 3 2" xfId="8823" xr:uid="{68A83EB7-C9DD-4B6B-8926-BF6164F7947E}"/>
    <cellStyle name="Normal 4 2 2 2 4 2 3 2 2" xfId="17853" xr:uid="{B0E16DB5-D08A-438C-80C7-461EDF658BBD}"/>
    <cellStyle name="Normal 4 2 2 2 4 2 3 3" xfId="13371" xr:uid="{3CAA1228-8D61-49BC-9D92-DEECDA0216B4}"/>
    <cellStyle name="Normal 4 2 2 2 4 2 4" xfId="5835" xr:uid="{1F940B6C-39A5-4B92-B37C-8CE7EC7872BA}"/>
    <cellStyle name="Normal 4 2 2 2 4 2 4 2" xfId="14865" xr:uid="{91368FAF-0AB6-4E74-B3FC-D0507678BCEB}"/>
    <cellStyle name="Normal 4 2 2 2 4 2 5" xfId="10383" xr:uid="{51F19C5E-B4B9-4387-90EE-3F0D1C0BB74C}"/>
    <cellStyle name="Normal 4 2 2 2 4 3" xfId="2100" xr:uid="{52825DBF-F5E8-4EDA-807B-B068C63FDC37}"/>
    <cellStyle name="Normal 4 2 2 2 4 3 2" xfId="6582" xr:uid="{6051ACA1-A42C-40EE-868F-6DB6E7C46D95}"/>
    <cellStyle name="Normal 4 2 2 2 4 3 2 2" xfId="15612" xr:uid="{91FABA6F-804D-41D9-B3FB-16C9BF67FA65}"/>
    <cellStyle name="Normal 4 2 2 2 4 3 3" xfId="11130" xr:uid="{9866CFD0-2163-432D-90A2-15011FDE4C72}"/>
    <cellStyle name="Normal 4 2 2 2 4 4" xfId="3594" xr:uid="{6A4CE979-D9B7-46C7-A11A-E024842AA551}"/>
    <cellStyle name="Normal 4 2 2 2 4 4 2" xfId="8076" xr:uid="{E0A55858-E42E-4C68-9AD6-BC25532D29CB}"/>
    <cellStyle name="Normal 4 2 2 2 4 4 2 2" xfId="17106" xr:uid="{3125E88D-2901-4566-A3D1-56A268C8CED6}"/>
    <cellStyle name="Normal 4 2 2 2 4 4 3" xfId="12624" xr:uid="{ED1EDDFA-061A-4A21-9B57-0AF250ED5D0A}"/>
    <cellStyle name="Normal 4 2 2 2 4 5" xfId="5088" xr:uid="{ED82B732-3F53-4997-AEE0-3417F095D52E}"/>
    <cellStyle name="Normal 4 2 2 2 4 5 2" xfId="14118" xr:uid="{5CB6F473-9431-40AF-8828-C3A8EE042AA2}"/>
    <cellStyle name="Normal 4 2 2 2 4 6" xfId="9636" xr:uid="{CC210965-DB84-45EA-A123-5247A0CCE552}"/>
    <cellStyle name="Normal 4 2 2 2 5" xfId="793" xr:uid="{9BFF28F6-CB78-4678-A009-6071C39D71F2}"/>
    <cellStyle name="Normal 4 2 2 2 5 2" xfId="2287" xr:uid="{55888E62-EB64-4100-8B55-0FA1EF3DD352}"/>
    <cellStyle name="Normal 4 2 2 2 5 2 2" xfId="6769" xr:uid="{A4364C5F-9E0E-4ACB-8917-F0E9159A4962}"/>
    <cellStyle name="Normal 4 2 2 2 5 2 2 2" xfId="15799" xr:uid="{0C3A9489-E61F-4CEF-BF73-0AA3ED221F5D}"/>
    <cellStyle name="Normal 4 2 2 2 5 2 3" xfId="11317" xr:uid="{8FA3514C-C5CA-4F39-B83F-D6EB96BCA9FF}"/>
    <cellStyle name="Normal 4 2 2 2 5 3" xfId="3781" xr:uid="{8E74AD77-2D58-4FE3-BA0B-012852C39D83}"/>
    <cellStyle name="Normal 4 2 2 2 5 3 2" xfId="8263" xr:uid="{36E2880B-D9F8-4219-8FDB-4C59239E0817}"/>
    <cellStyle name="Normal 4 2 2 2 5 3 2 2" xfId="17293" xr:uid="{FC076B1A-00B9-49B1-9391-5319E3E2EC74}"/>
    <cellStyle name="Normal 4 2 2 2 5 3 3" xfId="12811" xr:uid="{266B623D-7390-4047-B8F4-800F2A05CD40}"/>
    <cellStyle name="Normal 4 2 2 2 5 4" xfId="5275" xr:uid="{D44FE37F-B146-40CC-A973-A2867A61A07B}"/>
    <cellStyle name="Normal 4 2 2 2 5 4 2" xfId="14305" xr:uid="{DBC84861-3433-478D-9871-02F9D3B0283D}"/>
    <cellStyle name="Normal 4 2 2 2 5 5" xfId="9823" xr:uid="{44A1179B-EF2A-4892-AF4A-733C2E94619A}"/>
    <cellStyle name="Normal 4 2 2 2 6" xfId="1542" xr:uid="{795D6211-5063-4D5A-8C48-1ADF06387584}"/>
    <cellStyle name="Normal 4 2 2 2 6 2" xfId="6024" xr:uid="{09D06118-D9C0-4760-98AE-3693C873B198}"/>
    <cellStyle name="Normal 4 2 2 2 6 2 2" xfId="15054" xr:uid="{1C70B2F9-2045-4279-ADDD-4E6CCCB4F5B9}"/>
    <cellStyle name="Normal 4 2 2 2 6 3" xfId="10572" xr:uid="{AB6ADB80-E39E-45ED-8A80-823A761CE23A}"/>
    <cellStyle name="Normal 4 2 2 2 7" xfId="3036" xr:uid="{1E5302DE-67E9-4110-8F7B-67C68D183735}"/>
    <cellStyle name="Normal 4 2 2 2 7 2" xfId="7518" xr:uid="{B1D88CA1-FE39-4FA1-ADE3-1F2FE6C76FE9}"/>
    <cellStyle name="Normal 4 2 2 2 7 2 2" xfId="16548" xr:uid="{8FC84427-9899-45D2-B8BF-06938C4C2FFD}"/>
    <cellStyle name="Normal 4 2 2 2 7 3" xfId="12066" xr:uid="{D9A5A4DD-43CE-4CFB-A3C7-E8FF97A81F64}"/>
    <cellStyle name="Normal 4 2 2 2 8" xfId="4530" xr:uid="{D5653979-8E67-4144-ADA5-AEDDA963925E}"/>
    <cellStyle name="Normal 4 2 2 2 8 2" xfId="13560" xr:uid="{5C8515AA-0F5A-44CC-B2A6-51670887ECD4}"/>
    <cellStyle name="Normal 4 2 2 2 9" xfId="9078" xr:uid="{68E48D52-538E-4702-9D01-960F5C0D687E}"/>
    <cellStyle name="Normal 4 2 2 3" xfId="71" xr:uid="{B386D18F-6A04-447A-8184-18C10457EEE1}"/>
    <cellStyle name="Normal 4 2 2 3 2" xfId="257" xr:uid="{B2E5F618-8B4A-4C32-84E3-B055DB765AE0}"/>
    <cellStyle name="Normal 4 2 2 3 2 2" xfId="1002" xr:uid="{D38C4FB6-2B0C-49CE-8FBB-28FBA757287C}"/>
    <cellStyle name="Normal 4 2 2 3 2 2 2" xfId="2496" xr:uid="{49291C45-F3D8-448C-A926-59EF58D165E5}"/>
    <cellStyle name="Normal 4 2 2 3 2 2 2 2" xfId="6978" xr:uid="{1CDE57F6-F734-4CDA-A911-BEFD568006E4}"/>
    <cellStyle name="Normal 4 2 2 3 2 2 2 2 2" xfId="16008" xr:uid="{17CABC61-DAAE-496B-B335-4725C89A8A0F}"/>
    <cellStyle name="Normal 4 2 2 3 2 2 2 3" xfId="11526" xr:uid="{C2F850F1-1814-4A92-931A-A8CF6A07D607}"/>
    <cellStyle name="Normal 4 2 2 3 2 2 3" xfId="3990" xr:uid="{82B5ADD0-BF84-49FF-8962-00670A35DF38}"/>
    <cellStyle name="Normal 4 2 2 3 2 2 3 2" xfId="8472" xr:uid="{6C871F9A-BB62-4CA4-91DE-78021AD87941}"/>
    <cellStyle name="Normal 4 2 2 3 2 2 3 2 2" xfId="17502" xr:uid="{D03F26F9-77E9-4932-8FEA-45329802A058}"/>
    <cellStyle name="Normal 4 2 2 3 2 2 3 3" xfId="13020" xr:uid="{E8C800B9-38F2-4167-95EB-7313B616A87B}"/>
    <cellStyle name="Normal 4 2 2 3 2 2 4" xfId="5484" xr:uid="{57D9A4BB-E776-4E88-8953-176848EE0082}"/>
    <cellStyle name="Normal 4 2 2 3 2 2 4 2" xfId="14514" xr:uid="{C5A305F4-B253-4AB7-A2A1-3A944A062172}"/>
    <cellStyle name="Normal 4 2 2 3 2 2 5" xfId="10032" xr:uid="{A9749EBD-DB6E-4331-8666-BA7259FDE566}"/>
    <cellStyle name="Normal 4 2 2 3 2 3" xfId="1751" xr:uid="{7271E92F-9A84-47CC-9469-35FF3E96D140}"/>
    <cellStyle name="Normal 4 2 2 3 2 3 2" xfId="6233" xr:uid="{DA101756-880D-437F-B65D-562D71DBFD99}"/>
    <cellStyle name="Normal 4 2 2 3 2 3 2 2" xfId="15263" xr:uid="{9FB41026-0443-43DB-A051-AEE9C30BD415}"/>
    <cellStyle name="Normal 4 2 2 3 2 3 3" xfId="10781" xr:uid="{63591199-E8B3-4202-9365-A33272D6AB65}"/>
    <cellStyle name="Normal 4 2 2 3 2 4" xfId="3245" xr:uid="{054355B5-85BD-41A9-B500-A3F3126935A9}"/>
    <cellStyle name="Normal 4 2 2 3 2 4 2" xfId="7727" xr:uid="{59E64C26-97B5-4D51-B2AA-36025BFB86F4}"/>
    <cellStyle name="Normal 4 2 2 3 2 4 2 2" xfId="16757" xr:uid="{8F2DC87D-5AD8-4630-AC6E-99F3F5A074C9}"/>
    <cellStyle name="Normal 4 2 2 3 2 4 3" xfId="12275" xr:uid="{F55512B7-60EE-4B23-942F-188F17462621}"/>
    <cellStyle name="Normal 4 2 2 3 2 5" xfId="4739" xr:uid="{5BF75A03-BEBE-43D5-9808-DA4884829973}"/>
    <cellStyle name="Normal 4 2 2 3 2 5 2" xfId="13769" xr:uid="{7436F906-F685-4DD0-8AA5-1BC0C1EAB405}"/>
    <cellStyle name="Normal 4 2 2 3 2 6" xfId="9287" xr:uid="{F040C291-CA17-4495-BCC9-AFEF47B10E71}"/>
    <cellStyle name="Normal 4 2 2 3 3" xfId="443" xr:uid="{6908D06C-AFBB-4047-ADE1-BBA57B39F4EF}"/>
    <cellStyle name="Normal 4 2 2 3 3 2" xfId="1190" xr:uid="{14C68191-23F0-444E-8C92-CC8AD266DED0}"/>
    <cellStyle name="Normal 4 2 2 3 3 2 2" xfId="2684" xr:uid="{FE9DC6CB-1386-415D-A9C1-8F77FF34F104}"/>
    <cellStyle name="Normal 4 2 2 3 3 2 2 2" xfId="7166" xr:uid="{16CC1F91-F539-45F1-BB31-7583A84471D7}"/>
    <cellStyle name="Normal 4 2 2 3 3 2 2 2 2" xfId="16196" xr:uid="{D50AE04F-45F3-405D-BFA1-F59BAFB2BC71}"/>
    <cellStyle name="Normal 4 2 2 3 3 2 2 3" xfId="11714" xr:uid="{BF3C6704-6AA8-49B3-AB70-020BCF24F93D}"/>
    <cellStyle name="Normal 4 2 2 3 3 2 3" xfId="4178" xr:uid="{665B3A82-28D8-4D82-B71F-764BB2563B31}"/>
    <cellStyle name="Normal 4 2 2 3 3 2 3 2" xfId="8660" xr:uid="{11D68FB9-3BEF-448B-AEB4-90986779BBD2}"/>
    <cellStyle name="Normal 4 2 2 3 3 2 3 2 2" xfId="17690" xr:uid="{9A13952B-12F3-48EE-8FA9-1F14D77407BD}"/>
    <cellStyle name="Normal 4 2 2 3 3 2 3 3" xfId="13208" xr:uid="{1A2D3530-F5E8-473F-A8FE-41F3A1E78FFF}"/>
    <cellStyle name="Normal 4 2 2 3 3 2 4" xfId="5672" xr:uid="{D4ED4E69-3F39-42AB-BD4D-2745C78EAF5C}"/>
    <cellStyle name="Normal 4 2 2 3 3 2 4 2" xfId="14702" xr:uid="{66278F4E-1752-47D2-BD3C-FDEF3FE1F671}"/>
    <cellStyle name="Normal 4 2 2 3 3 2 5" xfId="10220" xr:uid="{63350FB1-4B8F-4289-AA1C-2CB94831E399}"/>
    <cellStyle name="Normal 4 2 2 3 3 3" xfId="1937" xr:uid="{DD60A405-59E7-4863-ABC7-94F316789D71}"/>
    <cellStyle name="Normal 4 2 2 3 3 3 2" xfId="6419" xr:uid="{943A366D-1BDA-4EF9-8384-E6F7289F9AF6}"/>
    <cellStyle name="Normal 4 2 2 3 3 3 2 2" xfId="15449" xr:uid="{0CEE3260-8D29-4384-A577-8701B7B3FFCC}"/>
    <cellStyle name="Normal 4 2 2 3 3 3 3" xfId="10967" xr:uid="{6184D9EB-6AAB-4B3C-948B-6A0E06819B00}"/>
    <cellStyle name="Normal 4 2 2 3 3 4" xfId="3431" xr:uid="{C659F68A-DE30-47CC-8F80-01A372A88DA4}"/>
    <cellStyle name="Normal 4 2 2 3 3 4 2" xfId="7913" xr:uid="{E2F2875D-5CC0-4651-9560-C1E8858D5E48}"/>
    <cellStyle name="Normal 4 2 2 3 3 4 2 2" xfId="16943" xr:uid="{41FB5471-9D66-4951-9ACD-4F95F453A1CF}"/>
    <cellStyle name="Normal 4 2 2 3 3 4 3" xfId="12461" xr:uid="{9482373D-CEF2-4DAF-A99D-910B972C1072}"/>
    <cellStyle name="Normal 4 2 2 3 3 5" xfId="4925" xr:uid="{296001B2-A665-46B0-8A75-18A9C7DDFC4F}"/>
    <cellStyle name="Normal 4 2 2 3 3 5 2" xfId="13955" xr:uid="{CE9E901D-585B-4FDC-9283-898ABC9FBC8E}"/>
    <cellStyle name="Normal 4 2 2 3 3 6" xfId="9473" xr:uid="{864B072D-FB71-4911-BD12-EC9431A709E6}"/>
    <cellStyle name="Normal 4 2 2 3 4" xfId="629" xr:uid="{93A056DD-EF26-4C60-8323-27395FCEE77F}"/>
    <cellStyle name="Normal 4 2 2 3 4 2" xfId="1376" xr:uid="{86413606-F4B4-473C-9D7C-8FE070728486}"/>
    <cellStyle name="Normal 4 2 2 3 4 2 2" xfId="2870" xr:uid="{1A171D9F-F788-449C-99FA-17BBA509EC93}"/>
    <cellStyle name="Normal 4 2 2 3 4 2 2 2" xfId="7352" xr:uid="{E1E6DF5E-E9CB-4FD1-9B68-B8DB88A6DD01}"/>
    <cellStyle name="Normal 4 2 2 3 4 2 2 2 2" xfId="16382" xr:uid="{22406335-D5FF-495C-A405-3A23BDB15CED}"/>
    <cellStyle name="Normal 4 2 2 3 4 2 2 3" xfId="11900" xr:uid="{2CC8093D-E604-49D0-9E16-5B26AD528930}"/>
    <cellStyle name="Normal 4 2 2 3 4 2 3" xfId="4364" xr:uid="{D7AB9BE2-B2AD-4E9A-8FAE-FE8580C8521A}"/>
    <cellStyle name="Normal 4 2 2 3 4 2 3 2" xfId="8846" xr:uid="{EEFF3D95-BB3A-42CE-8AC3-E289775EA255}"/>
    <cellStyle name="Normal 4 2 2 3 4 2 3 2 2" xfId="17876" xr:uid="{D4B8A8C7-E701-414C-9520-4364258F6178}"/>
    <cellStyle name="Normal 4 2 2 3 4 2 3 3" xfId="13394" xr:uid="{8CE80E0C-BFFC-4577-BBA2-9F4066B88F19}"/>
    <cellStyle name="Normal 4 2 2 3 4 2 4" xfId="5858" xr:uid="{B01B605F-C443-4305-82B8-FCB19DAD8379}"/>
    <cellStyle name="Normal 4 2 2 3 4 2 4 2" xfId="14888" xr:uid="{DC6F4831-9494-4B44-8A71-2D8399789152}"/>
    <cellStyle name="Normal 4 2 2 3 4 2 5" xfId="10406" xr:uid="{CDCF36C9-0604-4091-9429-F00D4A4B9203}"/>
    <cellStyle name="Normal 4 2 2 3 4 3" xfId="2123" xr:uid="{53410569-733E-41D7-95C5-DD9D6F43E8E8}"/>
    <cellStyle name="Normal 4 2 2 3 4 3 2" xfId="6605" xr:uid="{92CA008D-9313-47AB-B984-C1F4411A95B1}"/>
    <cellStyle name="Normal 4 2 2 3 4 3 2 2" xfId="15635" xr:uid="{69147F2F-F607-4152-984D-39FF0B79DA35}"/>
    <cellStyle name="Normal 4 2 2 3 4 3 3" xfId="11153" xr:uid="{5DCF8457-A8F1-4E84-BAC8-F77F3AA0F547}"/>
    <cellStyle name="Normal 4 2 2 3 4 4" xfId="3617" xr:uid="{3B50187C-D495-487E-95AF-0F0C6329CA6B}"/>
    <cellStyle name="Normal 4 2 2 3 4 4 2" xfId="8099" xr:uid="{EC61E21E-1673-4A28-AB6B-A4FC3FA7C463}"/>
    <cellStyle name="Normal 4 2 2 3 4 4 2 2" xfId="17129" xr:uid="{EBD9F3B4-2CD3-4612-82D5-F0D8C6A1E380}"/>
    <cellStyle name="Normal 4 2 2 3 4 4 3" xfId="12647" xr:uid="{4CD7C966-9C31-4F45-8894-345FD918CE63}"/>
    <cellStyle name="Normal 4 2 2 3 4 5" xfId="5111" xr:uid="{721F228F-ED9E-4603-ACE6-25015BE1A506}"/>
    <cellStyle name="Normal 4 2 2 3 4 5 2" xfId="14141" xr:uid="{A65502C2-56DB-49DF-AE0B-D77BC080280E}"/>
    <cellStyle name="Normal 4 2 2 3 4 6" xfId="9659" xr:uid="{B52068A8-1369-4CD7-AA67-8480B6EA37CD}"/>
    <cellStyle name="Normal 4 2 2 3 5" xfId="816" xr:uid="{CA2B5850-601C-45FB-A8D0-854EFE7B7E3C}"/>
    <cellStyle name="Normal 4 2 2 3 5 2" xfId="2310" xr:uid="{3060B722-39E8-4D89-86C1-46B8DF1B3258}"/>
    <cellStyle name="Normal 4 2 2 3 5 2 2" xfId="6792" xr:uid="{44F32D9D-ACAB-4365-AC92-6756A20E4791}"/>
    <cellStyle name="Normal 4 2 2 3 5 2 2 2" xfId="15822" xr:uid="{D36E1411-4123-41F2-995A-A83D6C92A216}"/>
    <cellStyle name="Normal 4 2 2 3 5 2 3" xfId="11340" xr:uid="{905CE92B-08FF-4BF9-9855-9120BE68A377}"/>
    <cellStyle name="Normal 4 2 2 3 5 3" xfId="3804" xr:uid="{10F58D02-C08E-44D7-B3D7-A2EF12A48850}"/>
    <cellStyle name="Normal 4 2 2 3 5 3 2" xfId="8286" xr:uid="{35BA2449-3595-4B3D-85E7-96C1D2EEF188}"/>
    <cellStyle name="Normal 4 2 2 3 5 3 2 2" xfId="17316" xr:uid="{B4A995C3-9371-44FA-8CD4-23981ECA1C83}"/>
    <cellStyle name="Normal 4 2 2 3 5 3 3" xfId="12834" xr:uid="{C3AFE632-EFE8-4AEE-A156-42C14EBB16F7}"/>
    <cellStyle name="Normal 4 2 2 3 5 4" xfId="5298" xr:uid="{479A7F2D-F9BB-43FA-8565-8FE60758DC38}"/>
    <cellStyle name="Normal 4 2 2 3 5 4 2" xfId="14328" xr:uid="{50A20511-CA3E-4605-8831-9452BE1D90D9}"/>
    <cellStyle name="Normal 4 2 2 3 5 5" xfId="9846" xr:uid="{653FD80B-EA17-4EDE-B8E0-FC5DAAFB9FFD}"/>
    <cellStyle name="Normal 4 2 2 3 6" xfId="1565" xr:uid="{577F7D56-F003-41D7-BD4F-A6AFFD7BE6F2}"/>
    <cellStyle name="Normal 4 2 2 3 6 2" xfId="6047" xr:uid="{7886F519-33E5-4BCC-884A-2B83F4A71221}"/>
    <cellStyle name="Normal 4 2 2 3 6 2 2" xfId="15077" xr:uid="{1790B451-5D00-49F0-8728-B11090A12D76}"/>
    <cellStyle name="Normal 4 2 2 3 6 3" xfId="10595" xr:uid="{F86A65A2-A1F4-47D6-A4D8-7D33CE736867}"/>
    <cellStyle name="Normal 4 2 2 3 7" xfId="3059" xr:uid="{F0A46976-3CC7-422C-9703-2CA00A928BC8}"/>
    <cellStyle name="Normal 4 2 2 3 7 2" xfId="7541" xr:uid="{5568CEAA-17FB-4F9D-8782-21019B146D66}"/>
    <cellStyle name="Normal 4 2 2 3 7 2 2" xfId="16571" xr:uid="{E005F2C4-094F-41C4-BC95-1178EB90BFA3}"/>
    <cellStyle name="Normal 4 2 2 3 7 3" xfId="12089" xr:uid="{5652AE43-0364-4003-83A0-87132C6472AD}"/>
    <cellStyle name="Normal 4 2 2 3 8" xfId="4553" xr:uid="{97F5AF46-F68D-4E4D-B712-A8B726980192}"/>
    <cellStyle name="Normal 4 2 2 3 8 2" xfId="13583" xr:uid="{CD6503C6-C8D9-4A49-80A2-1705EFFE95CC}"/>
    <cellStyle name="Normal 4 2 2 3 9" xfId="9101" xr:uid="{215DBCAF-C7F5-44BA-8951-657C8359BD22}"/>
    <cellStyle name="Normal 4 2 2 4" xfId="95" xr:uid="{458C8897-246E-4D83-A449-F33FB7C8E4E1}"/>
    <cellStyle name="Normal 4 2 2 4 2" xfId="281" xr:uid="{3E88BEF3-3A1F-45C6-89D3-69A43260531A}"/>
    <cellStyle name="Normal 4 2 2 4 2 2" xfId="1025" xr:uid="{285D8F86-046E-456E-8EE3-6C1A11B7BFBD}"/>
    <cellStyle name="Normal 4 2 2 4 2 2 2" xfId="2519" xr:uid="{637EAD6C-F087-4827-B0D1-36B8F1D8B93F}"/>
    <cellStyle name="Normal 4 2 2 4 2 2 2 2" xfId="7001" xr:uid="{4A0DDFA0-F988-4CFD-B183-51A66760479F}"/>
    <cellStyle name="Normal 4 2 2 4 2 2 2 2 2" xfId="16031" xr:uid="{6E201680-16C5-4844-89DD-26236DC7FB2B}"/>
    <cellStyle name="Normal 4 2 2 4 2 2 2 3" xfId="11549" xr:uid="{0242E4E1-1E68-4058-AAA6-84A0B5F87335}"/>
    <cellStyle name="Normal 4 2 2 4 2 2 3" xfId="4013" xr:uid="{65BF28A0-8ADA-449A-BE61-C729E5793FED}"/>
    <cellStyle name="Normal 4 2 2 4 2 2 3 2" xfId="8495" xr:uid="{5670A9B2-5727-4CBD-88D2-A0C926BF0F3D}"/>
    <cellStyle name="Normal 4 2 2 4 2 2 3 2 2" xfId="17525" xr:uid="{686671D0-B76A-4018-8BD0-107D80396123}"/>
    <cellStyle name="Normal 4 2 2 4 2 2 3 3" xfId="13043" xr:uid="{E0B4C1E5-2FD2-4E69-9711-5E939DA12C3F}"/>
    <cellStyle name="Normal 4 2 2 4 2 2 4" xfId="5507" xr:uid="{E59A2194-2EBE-4DFB-A40A-7FAD8E72D431}"/>
    <cellStyle name="Normal 4 2 2 4 2 2 4 2" xfId="14537" xr:uid="{E142163F-DA1D-476D-9421-D0360C7E4B2B}"/>
    <cellStyle name="Normal 4 2 2 4 2 2 5" xfId="10055" xr:uid="{915DA223-2C1C-4912-89C5-313FF2A3533D}"/>
    <cellStyle name="Normal 4 2 2 4 2 3" xfId="1775" xr:uid="{6DA0A046-55CD-4A9A-B0A3-024BD2BBA608}"/>
    <cellStyle name="Normal 4 2 2 4 2 3 2" xfId="6257" xr:uid="{4E28228B-1D18-42C7-9ACD-75BBD68BDF7A}"/>
    <cellStyle name="Normal 4 2 2 4 2 3 2 2" xfId="15287" xr:uid="{6A91E14F-5369-41CE-B8C9-B871E25C6901}"/>
    <cellStyle name="Normal 4 2 2 4 2 3 3" xfId="10805" xr:uid="{17D1B51F-FF77-4F7E-B13A-3F9CB55EF276}"/>
    <cellStyle name="Normal 4 2 2 4 2 4" xfId="3269" xr:uid="{B4C3785C-393B-49E6-A077-A7B43225C8AF}"/>
    <cellStyle name="Normal 4 2 2 4 2 4 2" xfId="7751" xr:uid="{4CE323BE-CAAF-4807-92CB-C0796773AE4B}"/>
    <cellStyle name="Normal 4 2 2 4 2 4 2 2" xfId="16781" xr:uid="{3660E786-F2E5-4CFB-AEE3-78A14B2DDC19}"/>
    <cellStyle name="Normal 4 2 2 4 2 4 3" xfId="12299" xr:uid="{AC770D4A-AD29-4F86-9942-DC1752B4074C}"/>
    <cellStyle name="Normal 4 2 2 4 2 5" xfId="4763" xr:uid="{F3E7B8E4-7FA3-4A95-89D3-E9E1268B6201}"/>
    <cellStyle name="Normal 4 2 2 4 2 5 2" xfId="13793" xr:uid="{2C7053B0-5160-48A0-9CEF-153470C77654}"/>
    <cellStyle name="Normal 4 2 2 4 2 6" xfId="9311" xr:uid="{FD24B4F7-9EB5-439E-8ECB-BE5E8A2907CE}"/>
    <cellStyle name="Normal 4 2 2 4 3" xfId="467" xr:uid="{CFBF3E25-A613-4C7E-8517-DCC175AA55DB}"/>
    <cellStyle name="Normal 4 2 2 4 3 2" xfId="1214" xr:uid="{B35F2A89-BAF5-44B4-871E-7C80F6F4E070}"/>
    <cellStyle name="Normal 4 2 2 4 3 2 2" xfId="2708" xr:uid="{1AB6BE8D-A131-4F77-BBFB-E032C1FAC9F4}"/>
    <cellStyle name="Normal 4 2 2 4 3 2 2 2" xfId="7190" xr:uid="{1A3A876C-4D9A-4998-8709-304F5B8384D7}"/>
    <cellStyle name="Normal 4 2 2 4 3 2 2 2 2" xfId="16220" xr:uid="{80567668-8E01-4493-ACD7-BA002ED5632F}"/>
    <cellStyle name="Normal 4 2 2 4 3 2 2 3" xfId="11738" xr:uid="{6104354E-B3FA-49AF-B1A4-C22C0A887117}"/>
    <cellStyle name="Normal 4 2 2 4 3 2 3" xfId="4202" xr:uid="{E5BE23E9-CAC6-4C76-ADA8-913A0348D655}"/>
    <cellStyle name="Normal 4 2 2 4 3 2 3 2" xfId="8684" xr:uid="{2950FDC1-4B9F-483E-9CAE-8A8E5319A491}"/>
    <cellStyle name="Normal 4 2 2 4 3 2 3 2 2" xfId="17714" xr:uid="{6C60B1FF-05AF-4526-B2C3-66CFFB664BA7}"/>
    <cellStyle name="Normal 4 2 2 4 3 2 3 3" xfId="13232" xr:uid="{8C7552EB-CCDF-4CE3-BB8A-3A63D9C8BEA6}"/>
    <cellStyle name="Normal 4 2 2 4 3 2 4" xfId="5696" xr:uid="{91F072C5-129F-4A5F-8869-62D35BB3E96B}"/>
    <cellStyle name="Normal 4 2 2 4 3 2 4 2" xfId="14726" xr:uid="{262666DA-781E-4705-AA90-E2DD46655A8B}"/>
    <cellStyle name="Normal 4 2 2 4 3 2 5" xfId="10244" xr:uid="{D140031E-556D-40F0-AAB6-E96DD8592976}"/>
    <cellStyle name="Normal 4 2 2 4 3 3" xfId="1961" xr:uid="{EFA7D414-29A6-4E5E-B6F9-390FCEABEECC}"/>
    <cellStyle name="Normal 4 2 2 4 3 3 2" xfId="6443" xr:uid="{2208C646-512C-4CAD-84D5-CB367B008E57}"/>
    <cellStyle name="Normal 4 2 2 4 3 3 2 2" xfId="15473" xr:uid="{32098A87-282F-4670-BE89-DE0A15DC6F57}"/>
    <cellStyle name="Normal 4 2 2 4 3 3 3" xfId="10991" xr:uid="{43EF5D22-D41F-4C94-8A38-C66E2CA8BB61}"/>
    <cellStyle name="Normal 4 2 2 4 3 4" xfId="3455" xr:uid="{5A5DEE87-DE37-41FB-9A67-67EF7F44DEF8}"/>
    <cellStyle name="Normal 4 2 2 4 3 4 2" xfId="7937" xr:uid="{CCF12FE1-E439-41B8-94E5-78A63913CE4C}"/>
    <cellStyle name="Normal 4 2 2 4 3 4 2 2" xfId="16967" xr:uid="{E4A23389-A370-4D27-BDC4-A286EB1D0C28}"/>
    <cellStyle name="Normal 4 2 2 4 3 4 3" xfId="12485" xr:uid="{669F7695-CE9C-404B-B07D-4C00A45545AA}"/>
    <cellStyle name="Normal 4 2 2 4 3 5" xfId="4949" xr:uid="{47B73FED-ECCF-43B5-B68F-3C53148F7271}"/>
    <cellStyle name="Normal 4 2 2 4 3 5 2" xfId="13979" xr:uid="{7A534BD7-83D5-498F-82C1-1DA63EBF5271}"/>
    <cellStyle name="Normal 4 2 2 4 3 6" xfId="9497" xr:uid="{54AF5AB9-88BB-478B-A900-66D094B8CD04}"/>
    <cellStyle name="Normal 4 2 2 4 4" xfId="653" xr:uid="{3D1D2114-9AEC-468D-8505-E3DDA90C5FC5}"/>
    <cellStyle name="Normal 4 2 2 4 4 2" xfId="1400" xr:uid="{49989F70-551B-452B-9054-1E8B70A03C18}"/>
    <cellStyle name="Normal 4 2 2 4 4 2 2" xfId="2894" xr:uid="{EF4E0161-C0CF-4011-8741-738DB1FD3ADD}"/>
    <cellStyle name="Normal 4 2 2 4 4 2 2 2" xfId="7376" xr:uid="{D8037D4E-1C90-4CBF-ACC9-81C070DF7B0F}"/>
    <cellStyle name="Normal 4 2 2 4 4 2 2 2 2" xfId="16406" xr:uid="{F1B7D9B3-48D8-4F47-957D-2F8E247E1D72}"/>
    <cellStyle name="Normal 4 2 2 4 4 2 2 3" xfId="11924" xr:uid="{524E5A50-7E68-4A56-873B-8C7B30E83AC8}"/>
    <cellStyle name="Normal 4 2 2 4 4 2 3" xfId="4388" xr:uid="{6FD0902D-17BF-4B25-AECA-9E3E539B48B5}"/>
    <cellStyle name="Normal 4 2 2 4 4 2 3 2" xfId="8870" xr:uid="{F6D1E0AF-46AD-48E8-BF9D-1B53A8D06769}"/>
    <cellStyle name="Normal 4 2 2 4 4 2 3 2 2" xfId="17900" xr:uid="{7EF72B41-5CB4-476A-BF2B-B1946BAC93FE}"/>
    <cellStyle name="Normal 4 2 2 4 4 2 3 3" xfId="13418" xr:uid="{58792FDE-2A0C-4C23-95E9-2906E59809E4}"/>
    <cellStyle name="Normal 4 2 2 4 4 2 4" xfId="5882" xr:uid="{DB304494-4595-44C6-A2FF-B84C6B704160}"/>
    <cellStyle name="Normal 4 2 2 4 4 2 4 2" xfId="14912" xr:uid="{C8711B20-28F9-498F-805B-2F7625207D59}"/>
    <cellStyle name="Normal 4 2 2 4 4 2 5" xfId="10430" xr:uid="{8BFB80AD-0D80-4EC8-8740-7FF1D87AFE25}"/>
    <cellStyle name="Normal 4 2 2 4 4 3" xfId="2147" xr:uid="{9132A54F-E200-4A2C-A1E4-5DF43B8C0815}"/>
    <cellStyle name="Normal 4 2 2 4 4 3 2" xfId="6629" xr:uid="{935D2AB7-CE08-41EC-BC4D-2CEF402BE705}"/>
    <cellStyle name="Normal 4 2 2 4 4 3 2 2" xfId="15659" xr:uid="{10DFF517-0544-4352-9AD4-1246E3732819}"/>
    <cellStyle name="Normal 4 2 2 4 4 3 3" xfId="11177" xr:uid="{32294CEF-D77D-4DE4-B45B-316203413D93}"/>
    <cellStyle name="Normal 4 2 2 4 4 4" xfId="3641" xr:uid="{2FB1DD93-3B66-4669-AC42-E392460E07DC}"/>
    <cellStyle name="Normal 4 2 2 4 4 4 2" xfId="8123" xr:uid="{D5158A2D-015E-4E3F-B3D3-69B714BCE558}"/>
    <cellStyle name="Normal 4 2 2 4 4 4 2 2" xfId="17153" xr:uid="{1869E830-FF45-49C7-BA57-7340C9223383}"/>
    <cellStyle name="Normal 4 2 2 4 4 4 3" xfId="12671" xr:uid="{07CFFDA4-0665-4878-86EC-7E895E691247}"/>
    <cellStyle name="Normal 4 2 2 4 4 5" xfId="5135" xr:uid="{B47FD391-A11D-4A0F-9AB5-EAB5B3832D9D}"/>
    <cellStyle name="Normal 4 2 2 4 4 5 2" xfId="14165" xr:uid="{1C87874A-4B9A-4082-8E13-83FF195FCC0B}"/>
    <cellStyle name="Normal 4 2 2 4 4 6" xfId="9683" xr:uid="{D2580B26-5709-4CED-80C1-AF54895636AD}"/>
    <cellStyle name="Normal 4 2 2 4 5" xfId="840" xr:uid="{9FF577D8-85A4-42AD-80C6-1B65FECE5917}"/>
    <cellStyle name="Normal 4 2 2 4 5 2" xfId="2334" xr:uid="{AC11C33E-576E-4FF3-8D8B-563FB75DF9DF}"/>
    <cellStyle name="Normal 4 2 2 4 5 2 2" xfId="6816" xr:uid="{6BF60DFA-D109-41A2-A5EF-BCFE103D955B}"/>
    <cellStyle name="Normal 4 2 2 4 5 2 2 2" xfId="15846" xr:uid="{453C40F1-11FC-406B-B753-106807C779F8}"/>
    <cellStyle name="Normal 4 2 2 4 5 2 3" xfId="11364" xr:uid="{5BF4F3E3-6AD8-456E-94D5-1901E5B03F11}"/>
    <cellStyle name="Normal 4 2 2 4 5 3" xfId="3828" xr:uid="{A892DD40-636D-40EB-82A3-F9683A661A33}"/>
    <cellStyle name="Normal 4 2 2 4 5 3 2" xfId="8310" xr:uid="{778BA59B-09FF-4A08-BAA6-4C2837CDF0F0}"/>
    <cellStyle name="Normal 4 2 2 4 5 3 2 2" xfId="17340" xr:uid="{0B9C9A16-CD4C-49CC-8EC1-0EF32F5B9E8F}"/>
    <cellStyle name="Normal 4 2 2 4 5 3 3" xfId="12858" xr:uid="{AF40DE4E-33BF-41E5-B408-76B368AAC430}"/>
    <cellStyle name="Normal 4 2 2 4 5 4" xfId="5322" xr:uid="{6DFC4F8D-3F10-42CE-93A5-52B0BF5D6316}"/>
    <cellStyle name="Normal 4 2 2 4 5 4 2" xfId="14352" xr:uid="{D68EB3DD-823D-4C24-B748-4B6A8F7AEB2B}"/>
    <cellStyle name="Normal 4 2 2 4 5 5" xfId="9870" xr:uid="{8C36880B-BD17-4752-8BA8-676B63E788B8}"/>
    <cellStyle name="Normal 4 2 2 4 6" xfId="1589" xr:uid="{EC35E2C3-B77B-42FD-81A9-F2B10FAD4FA0}"/>
    <cellStyle name="Normal 4 2 2 4 6 2" xfId="6071" xr:uid="{CED69A19-121D-47BC-91C5-E29653901140}"/>
    <cellStyle name="Normal 4 2 2 4 6 2 2" xfId="15101" xr:uid="{F74F8E40-1427-4CF4-AAF8-9AD51C218694}"/>
    <cellStyle name="Normal 4 2 2 4 6 3" xfId="10619" xr:uid="{025F7B97-C7BA-4707-B91F-2E21F6A93184}"/>
    <cellStyle name="Normal 4 2 2 4 7" xfId="3083" xr:uid="{FDA51C49-6954-43A5-A825-72C5D9E26D52}"/>
    <cellStyle name="Normal 4 2 2 4 7 2" xfId="7565" xr:uid="{EA9E05DD-0778-4C43-9B73-814B9167B100}"/>
    <cellStyle name="Normal 4 2 2 4 7 2 2" xfId="16595" xr:uid="{B495D30B-C32C-44A3-80D8-5ED2593326D4}"/>
    <cellStyle name="Normal 4 2 2 4 7 3" xfId="12113" xr:uid="{DF376A1C-5F00-4F35-80ED-C0571BB1AA9E}"/>
    <cellStyle name="Normal 4 2 2 4 8" xfId="4577" xr:uid="{36E022B7-B157-4C4D-B4D7-3E6F5FF79185}"/>
    <cellStyle name="Normal 4 2 2 4 8 2" xfId="13607" xr:uid="{8EE3FDEA-0E73-49DD-B364-B96D71EE9FA2}"/>
    <cellStyle name="Normal 4 2 2 4 9" xfId="9125" xr:uid="{A0855155-8A9C-43FB-BE23-CE4BCB0D8327}"/>
    <cellStyle name="Normal 4 2 2 5" xfId="117" xr:uid="{0986BB15-99FF-4C77-B7F8-26DCC993E0BC}"/>
    <cellStyle name="Normal 4 2 2 5 2" xfId="303" xr:uid="{4FDDE17C-1098-4323-B2DA-749B4AC5550E}"/>
    <cellStyle name="Normal 4 2 2 5 2 2" xfId="1046" xr:uid="{F176590C-5C38-4F45-BCEC-7D0DE0614190}"/>
    <cellStyle name="Normal 4 2 2 5 2 2 2" xfId="2540" xr:uid="{AC9F2488-858B-49F9-BCA4-B0589F99F009}"/>
    <cellStyle name="Normal 4 2 2 5 2 2 2 2" xfId="7022" xr:uid="{50E68B17-B414-4572-A35B-4B270FD562F0}"/>
    <cellStyle name="Normal 4 2 2 5 2 2 2 2 2" xfId="16052" xr:uid="{7AFA9D6C-92EC-4FEE-B301-C3601B4E1867}"/>
    <cellStyle name="Normal 4 2 2 5 2 2 2 3" xfId="11570" xr:uid="{D27530E9-0602-4517-824E-15E2405B1CB3}"/>
    <cellStyle name="Normal 4 2 2 5 2 2 3" xfId="4034" xr:uid="{610B7654-AE6A-4087-8F88-2E534B62DD58}"/>
    <cellStyle name="Normal 4 2 2 5 2 2 3 2" xfId="8516" xr:uid="{460E3312-6CA8-4F57-B379-0E62D191EC07}"/>
    <cellStyle name="Normal 4 2 2 5 2 2 3 2 2" xfId="17546" xr:uid="{DCA4F459-FE27-4606-A0CB-89F51CAC4B30}"/>
    <cellStyle name="Normal 4 2 2 5 2 2 3 3" xfId="13064" xr:uid="{CE07AF7B-F931-4895-8673-C4BB545B407E}"/>
    <cellStyle name="Normal 4 2 2 5 2 2 4" xfId="5528" xr:uid="{39D01C42-4843-4E3B-B004-92C3D3A54098}"/>
    <cellStyle name="Normal 4 2 2 5 2 2 4 2" xfId="14558" xr:uid="{10CC6BA5-9AA9-4592-B3BE-9E2546F0AE16}"/>
    <cellStyle name="Normal 4 2 2 5 2 2 5" xfId="10076" xr:uid="{4F6C9A08-D669-4F16-8317-DBD21908D468}"/>
    <cellStyle name="Normal 4 2 2 5 2 3" xfId="1797" xr:uid="{2D8ECFD6-8551-4653-8798-EA859DB02BAE}"/>
    <cellStyle name="Normal 4 2 2 5 2 3 2" xfId="6279" xr:uid="{085B5A0A-6EF3-427B-B966-8B748E0B7A7A}"/>
    <cellStyle name="Normal 4 2 2 5 2 3 2 2" xfId="15309" xr:uid="{DD093315-8843-4AE7-8D25-C1A0A6457331}"/>
    <cellStyle name="Normal 4 2 2 5 2 3 3" xfId="10827" xr:uid="{F049DFBF-76FD-4926-B4D8-19B52DE5B016}"/>
    <cellStyle name="Normal 4 2 2 5 2 4" xfId="3291" xr:uid="{4B8BDE9B-290C-4B72-81D6-DC05FE44BCFA}"/>
    <cellStyle name="Normal 4 2 2 5 2 4 2" xfId="7773" xr:uid="{2F890EAB-21EF-452D-959D-A2975D6C6029}"/>
    <cellStyle name="Normal 4 2 2 5 2 4 2 2" xfId="16803" xr:uid="{AC9FC261-63D0-45CA-AF1E-1A1671CCFA12}"/>
    <cellStyle name="Normal 4 2 2 5 2 4 3" xfId="12321" xr:uid="{B047FEA9-45FA-4AD3-B4EC-030507E1E7C0}"/>
    <cellStyle name="Normal 4 2 2 5 2 5" xfId="4785" xr:uid="{814ED9DB-642B-4091-B9B9-B149D264F4DE}"/>
    <cellStyle name="Normal 4 2 2 5 2 5 2" xfId="13815" xr:uid="{99861E30-4F70-4314-B5A7-47319715DB84}"/>
    <cellStyle name="Normal 4 2 2 5 2 6" xfId="9333" xr:uid="{10D58CD7-F7C1-4DAE-9D9B-55297E906FE3}"/>
    <cellStyle name="Normal 4 2 2 5 3" xfId="489" xr:uid="{8149AAA2-F88A-43E7-BA46-11C5F62DA495}"/>
    <cellStyle name="Normal 4 2 2 5 3 2" xfId="1236" xr:uid="{0B4D4339-EAE5-46BC-B037-5CCECCB48216}"/>
    <cellStyle name="Normal 4 2 2 5 3 2 2" xfId="2730" xr:uid="{BBECA06B-6C55-4B17-A671-895672385542}"/>
    <cellStyle name="Normal 4 2 2 5 3 2 2 2" xfId="7212" xr:uid="{53D9A110-2021-4C11-9F1C-FF9B74FC6FE4}"/>
    <cellStyle name="Normal 4 2 2 5 3 2 2 2 2" xfId="16242" xr:uid="{18F44482-F29B-41FE-BF64-B3299CF484A7}"/>
    <cellStyle name="Normal 4 2 2 5 3 2 2 3" xfId="11760" xr:uid="{92FB000B-D945-48AE-AF91-1624DC36FBCC}"/>
    <cellStyle name="Normal 4 2 2 5 3 2 3" xfId="4224" xr:uid="{011213DD-65E3-4D10-9B21-0EC086865DC8}"/>
    <cellStyle name="Normal 4 2 2 5 3 2 3 2" xfId="8706" xr:uid="{66BEEC81-BFFF-492B-ABDA-A9E1E686DEDE}"/>
    <cellStyle name="Normal 4 2 2 5 3 2 3 2 2" xfId="17736" xr:uid="{FF262172-466B-4F91-8345-86920274FC62}"/>
    <cellStyle name="Normal 4 2 2 5 3 2 3 3" xfId="13254" xr:uid="{D2E741C6-F2F1-463E-9819-592964346F76}"/>
    <cellStyle name="Normal 4 2 2 5 3 2 4" xfId="5718" xr:uid="{5965263F-1C00-4814-B06A-01F4AD5128B6}"/>
    <cellStyle name="Normal 4 2 2 5 3 2 4 2" xfId="14748" xr:uid="{3AF9C389-1B26-4669-9BDA-33F52E6E6B31}"/>
    <cellStyle name="Normal 4 2 2 5 3 2 5" xfId="10266" xr:uid="{A878EE09-BF82-405F-899D-C2118E2276E7}"/>
    <cellStyle name="Normal 4 2 2 5 3 3" xfId="1983" xr:uid="{B94D5C21-B1FA-47E0-9ED6-4D8AA5FFED7B}"/>
    <cellStyle name="Normal 4 2 2 5 3 3 2" xfId="6465" xr:uid="{F97ECBB3-F8D9-48BB-BE32-5282367DFDE1}"/>
    <cellStyle name="Normal 4 2 2 5 3 3 2 2" xfId="15495" xr:uid="{777F0E92-BCCE-4710-8960-51AE4513619B}"/>
    <cellStyle name="Normal 4 2 2 5 3 3 3" xfId="11013" xr:uid="{EDF1EDFF-8961-443F-BA21-269CE237F305}"/>
    <cellStyle name="Normal 4 2 2 5 3 4" xfId="3477" xr:uid="{5E8BE531-5186-4AF3-AB2E-3DAC8E09C3FB}"/>
    <cellStyle name="Normal 4 2 2 5 3 4 2" xfId="7959" xr:uid="{E88964BA-E699-48C5-8E2C-2CF0508206BC}"/>
    <cellStyle name="Normal 4 2 2 5 3 4 2 2" xfId="16989" xr:uid="{65654F18-5BD6-47A0-B296-D00FAB465AE1}"/>
    <cellStyle name="Normal 4 2 2 5 3 4 3" xfId="12507" xr:uid="{F6A2D219-4550-432A-BEC3-F9C76614430A}"/>
    <cellStyle name="Normal 4 2 2 5 3 5" xfId="4971" xr:uid="{23C20254-A97D-491B-9613-15EC277E0AFD}"/>
    <cellStyle name="Normal 4 2 2 5 3 5 2" xfId="14001" xr:uid="{FE1518DE-C63B-42A4-B9F5-D924758062EE}"/>
    <cellStyle name="Normal 4 2 2 5 3 6" xfId="9519" xr:uid="{711784BA-1D61-4419-AB50-D46DF843F736}"/>
    <cellStyle name="Normal 4 2 2 5 4" xfId="675" xr:uid="{49D2A395-F77C-4A7F-B9B2-DA2E9875714E}"/>
    <cellStyle name="Normal 4 2 2 5 4 2" xfId="1422" xr:uid="{51B3092E-E323-42B2-8E8E-5BB7D6E9F5C0}"/>
    <cellStyle name="Normal 4 2 2 5 4 2 2" xfId="2916" xr:uid="{B81B722B-0F4C-4882-9501-E7D959CEDBD6}"/>
    <cellStyle name="Normal 4 2 2 5 4 2 2 2" xfId="7398" xr:uid="{078ACAA7-C743-4B61-8CFA-C8EDE97CD3BD}"/>
    <cellStyle name="Normal 4 2 2 5 4 2 2 2 2" xfId="16428" xr:uid="{91AD1362-0A2C-4960-AEA7-56611E20166E}"/>
    <cellStyle name="Normal 4 2 2 5 4 2 2 3" xfId="11946" xr:uid="{D18F13EE-3BB8-475D-B033-4427629EC1F5}"/>
    <cellStyle name="Normal 4 2 2 5 4 2 3" xfId="4410" xr:uid="{3571B01A-FC75-4B7B-B5E3-16E3E692D637}"/>
    <cellStyle name="Normal 4 2 2 5 4 2 3 2" xfId="8892" xr:uid="{00F9D7D8-DF3D-4C5E-BC45-E3054E9082A8}"/>
    <cellStyle name="Normal 4 2 2 5 4 2 3 2 2" xfId="17922" xr:uid="{CBD5CE09-2DD0-495F-B410-1603D6E236F7}"/>
    <cellStyle name="Normal 4 2 2 5 4 2 3 3" xfId="13440" xr:uid="{6C248AC7-31FF-475F-BDAB-CF8658896D1C}"/>
    <cellStyle name="Normal 4 2 2 5 4 2 4" xfId="5904" xr:uid="{80DF04A1-9BBB-4086-B3B5-DD5B9279C90B}"/>
    <cellStyle name="Normal 4 2 2 5 4 2 4 2" xfId="14934" xr:uid="{DC2A68EF-FEF8-4382-9880-AB611A180DB1}"/>
    <cellStyle name="Normal 4 2 2 5 4 2 5" xfId="10452" xr:uid="{7882A116-5477-4ECF-82B7-8F93BBF006C1}"/>
    <cellStyle name="Normal 4 2 2 5 4 3" xfId="2169" xr:uid="{E65CC026-F0DD-4181-8EA5-76BAFB1D93B9}"/>
    <cellStyle name="Normal 4 2 2 5 4 3 2" xfId="6651" xr:uid="{B2D9EA3B-996F-4645-9B27-1EAAF2573028}"/>
    <cellStyle name="Normal 4 2 2 5 4 3 2 2" xfId="15681" xr:uid="{710683FD-5D27-458E-9259-3E282A39B58F}"/>
    <cellStyle name="Normal 4 2 2 5 4 3 3" xfId="11199" xr:uid="{E8195D89-F478-408E-815C-37DBD4174A7D}"/>
    <cellStyle name="Normal 4 2 2 5 4 4" xfId="3663" xr:uid="{C730E2AB-B9F7-47D7-8762-EFAEFE0F6A21}"/>
    <cellStyle name="Normal 4 2 2 5 4 4 2" xfId="8145" xr:uid="{118AE77F-1560-47DB-9215-02A79DA1985F}"/>
    <cellStyle name="Normal 4 2 2 5 4 4 2 2" xfId="17175" xr:uid="{FBBEF06B-CD08-4DDF-A427-8F74DC6BB5B0}"/>
    <cellStyle name="Normal 4 2 2 5 4 4 3" xfId="12693" xr:uid="{4745DCAB-6265-4827-9BC5-60A8FA1D5D99}"/>
    <cellStyle name="Normal 4 2 2 5 4 5" xfId="5157" xr:uid="{8978D60E-1205-40DF-9230-16F3723FE7A6}"/>
    <cellStyle name="Normal 4 2 2 5 4 5 2" xfId="14187" xr:uid="{7A4F80EC-DDA2-4BB5-A926-0D3AAA6E939D}"/>
    <cellStyle name="Normal 4 2 2 5 4 6" xfId="9705" xr:uid="{EFB379E1-7214-4A45-AD82-CC5D3B789A20}"/>
    <cellStyle name="Normal 4 2 2 5 5" xfId="862" xr:uid="{A67325A7-8702-4566-8823-1C4AA9834F31}"/>
    <cellStyle name="Normal 4 2 2 5 5 2" xfId="2356" xr:uid="{7363C817-252A-4BE2-BA8E-D82FCCA3B507}"/>
    <cellStyle name="Normal 4 2 2 5 5 2 2" xfId="6838" xr:uid="{47CAE306-769C-4B73-9D4C-22EAB60EFE38}"/>
    <cellStyle name="Normal 4 2 2 5 5 2 2 2" xfId="15868" xr:uid="{77526CB8-7450-4D3F-8ABD-05F9FFBC4DBC}"/>
    <cellStyle name="Normal 4 2 2 5 5 2 3" xfId="11386" xr:uid="{285BF349-5960-4B7D-BDC3-C255EB724E74}"/>
    <cellStyle name="Normal 4 2 2 5 5 3" xfId="3850" xr:uid="{6D614BF8-C800-4063-98FD-C8BF3AF0B604}"/>
    <cellStyle name="Normal 4 2 2 5 5 3 2" xfId="8332" xr:uid="{42D8B9D7-9993-4E5B-88DF-3533F0932735}"/>
    <cellStyle name="Normal 4 2 2 5 5 3 2 2" xfId="17362" xr:uid="{8CC9C1FC-1BF9-424E-83F0-B7ED72F358CF}"/>
    <cellStyle name="Normal 4 2 2 5 5 3 3" xfId="12880" xr:uid="{1752F0C4-7D38-4F35-B2A2-35A7FE949193}"/>
    <cellStyle name="Normal 4 2 2 5 5 4" xfId="5344" xr:uid="{25FA6B36-CF3A-45DC-AAE2-2B59198412F3}"/>
    <cellStyle name="Normal 4 2 2 5 5 4 2" xfId="14374" xr:uid="{68360F86-E911-425F-9D04-C65680E8DC61}"/>
    <cellStyle name="Normal 4 2 2 5 5 5" xfId="9892" xr:uid="{E660F611-297D-4D01-ADC8-827203CD0DEC}"/>
    <cellStyle name="Normal 4 2 2 5 6" xfId="1611" xr:uid="{A1D536DD-3C55-4C9F-8716-B5F1E697DA01}"/>
    <cellStyle name="Normal 4 2 2 5 6 2" xfId="6093" xr:uid="{B3A91456-C0AF-46D5-BA91-4CDED388B1A1}"/>
    <cellStyle name="Normal 4 2 2 5 6 2 2" xfId="15123" xr:uid="{14710310-84D0-4D30-BA58-2A23DE91185F}"/>
    <cellStyle name="Normal 4 2 2 5 6 3" xfId="10641" xr:uid="{4900F9F6-8C73-4F21-B34C-EBA776EF6DC9}"/>
    <cellStyle name="Normal 4 2 2 5 7" xfId="3105" xr:uid="{567D7CD0-5D08-45C8-ADD6-F91577E20066}"/>
    <cellStyle name="Normal 4 2 2 5 7 2" xfId="7587" xr:uid="{7C8109F9-F486-400E-9849-688D0E41E851}"/>
    <cellStyle name="Normal 4 2 2 5 7 2 2" xfId="16617" xr:uid="{AB835412-2796-498B-8100-6305E9C042C1}"/>
    <cellStyle name="Normal 4 2 2 5 7 3" xfId="12135" xr:uid="{70D5417E-EF0E-4EB0-B857-38BC96CC0CAA}"/>
    <cellStyle name="Normal 4 2 2 5 8" xfId="4599" xr:uid="{216BD087-4B57-4D7B-8098-61BFDC1A9595}"/>
    <cellStyle name="Normal 4 2 2 5 8 2" xfId="13629" xr:uid="{3C3C1270-DA8B-4861-A169-2A47FD45B446}"/>
    <cellStyle name="Normal 4 2 2 5 9" xfId="9147" xr:uid="{EFFB8EEB-EED1-4C16-A155-07B8F6249156}"/>
    <cellStyle name="Normal 4 2 2 6" xfId="142" xr:uid="{FDFD202D-B763-4C0A-91F7-7A53F6230446}"/>
    <cellStyle name="Normal 4 2 2 6 2" xfId="328" xr:uid="{72157072-283C-4C60-9434-00C36FE8D4AC}"/>
    <cellStyle name="Normal 4 2 2 6 2 2" xfId="1071" xr:uid="{96E59626-C9EF-4FF9-B4EB-63A8DFE8B52E}"/>
    <cellStyle name="Normal 4 2 2 6 2 2 2" xfId="2565" xr:uid="{AEB76BBE-564D-49D1-A52D-E890164AF9BD}"/>
    <cellStyle name="Normal 4 2 2 6 2 2 2 2" xfId="7047" xr:uid="{0F21E66F-9E61-4A3E-807D-38F862312FE3}"/>
    <cellStyle name="Normal 4 2 2 6 2 2 2 2 2" xfId="16077" xr:uid="{6117FF5F-3623-43ED-8530-9FAA13925085}"/>
    <cellStyle name="Normal 4 2 2 6 2 2 2 3" xfId="11595" xr:uid="{7289C7CD-6050-407B-AE27-F629BE9B4AEE}"/>
    <cellStyle name="Normal 4 2 2 6 2 2 3" xfId="4059" xr:uid="{586811EB-3771-438D-90A1-523A0A9DBCE5}"/>
    <cellStyle name="Normal 4 2 2 6 2 2 3 2" xfId="8541" xr:uid="{7C2BBA5A-9C42-42B1-A400-9B73B4145FCC}"/>
    <cellStyle name="Normal 4 2 2 6 2 2 3 2 2" xfId="17571" xr:uid="{A1043B88-8759-4E3E-A12C-A9A5C5CF4805}"/>
    <cellStyle name="Normal 4 2 2 6 2 2 3 3" xfId="13089" xr:uid="{0C1E0980-E09C-4918-8E7A-4BE121C673CB}"/>
    <cellStyle name="Normal 4 2 2 6 2 2 4" xfId="5553" xr:uid="{268856FB-C2E9-45DC-B64C-8ACDC3533152}"/>
    <cellStyle name="Normal 4 2 2 6 2 2 4 2" xfId="14583" xr:uid="{72681578-5CFB-4604-A046-FF452C323757}"/>
    <cellStyle name="Normal 4 2 2 6 2 2 5" xfId="10101" xr:uid="{F05B7E9F-5628-426B-BDF9-C447697B50C3}"/>
    <cellStyle name="Normal 4 2 2 6 2 3" xfId="1822" xr:uid="{52BF630E-6E26-44F9-AC0B-6DCB1F88D4F3}"/>
    <cellStyle name="Normal 4 2 2 6 2 3 2" xfId="6304" xr:uid="{51D50CDF-11CB-4D2E-9A5E-A4DBF6076511}"/>
    <cellStyle name="Normal 4 2 2 6 2 3 2 2" xfId="15334" xr:uid="{B298A715-82F1-4818-9BA8-915E58A52B5E}"/>
    <cellStyle name="Normal 4 2 2 6 2 3 3" xfId="10852" xr:uid="{E8B9619E-9021-4A14-ADCF-AD8B55848001}"/>
    <cellStyle name="Normal 4 2 2 6 2 4" xfId="3316" xr:uid="{E4D7D7EF-FC48-4F4C-82BE-94D749CC4793}"/>
    <cellStyle name="Normal 4 2 2 6 2 4 2" xfId="7798" xr:uid="{8BC8F980-7A91-4812-8B8A-6A76C67E1ECD}"/>
    <cellStyle name="Normal 4 2 2 6 2 4 2 2" xfId="16828" xr:uid="{E3C1CFDF-612A-4BEA-AB81-D37C07124116}"/>
    <cellStyle name="Normal 4 2 2 6 2 4 3" xfId="12346" xr:uid="{93DB076A-879E-40D7-B410-25F68CDAF4AB}"/>
    <cellStyle name="Normal 4 2 2 6 2 5" xfId="4810" xr:uid="{704E1162-A816-4F3D-8253-C040EBB5AC78}"/>
    <cellStyle name="Normal 4 2 2 6 2 5 2" xfId="13840" xr:uid="{860CF5FE-754E-475C-B299-1B930EBD05F4}"/>
    <cellStyle name="Normal 4 2 2 6 2 6" xfId="9358" xr:uid="{6060A9C9-89BF-4D33-BEFC-0D8AFB5615B5}"/>
    <cellStyle name="Normal 4 2 2 6 3" xfId="514" xr:uid="{728449CF-21E0-46A4-AD8A-01A518611F6E}"/>
    <cellStyle name="Normal 4 2 2 6 3 2" xfId="1261" xr:uid="{6542F2C1-7E8F-4094-B6C5-5BEEEA055598}"/>
    <cellStyle name="Normal 4 2 2 6 3 2 2" xfId="2755" xr:uid="{43C4183D-8B34-4516-9D9C-C130759127DB}"/>
    <cellStyle name="Normal 4 2 2 6 3 2 2 2" xfId="7237" xr:uid="{87036805-5F41-48B7-B47E-DF3913835F4C}"/>
    <cellStyle name="Normal 4 2 2 6 3 2 2 2 2" xfId="16267" xr:uid="{6D4A7D4E-91EF-450D-94C3-499F27183F7C}"/>
    <cellStyle name="Normal 4 2 2 6 3 2 2 3" xfId="11785" xr:uid="{0440148D-5D16-4EEC-8B2B-DE099E14FCF1}"/>
    <cellStyle name="Normal 4 2 2 6 3 2 3" xfId="4249" xr:uid="{3A0CE353-9DF8-4623-9FBB-E875023BC7EB}"/>
    <cellStyle name="Normal 4 2 2 6 3 2 3 2" xfId="8731" xr:uid="{CC4CA526-E198-4E88-A36E-92355446B510}"/>
    <cellStyle name="Normal 4 2 2 6 3 2 3 2 2" xfId="17761" xr:uid="{6B5A9CED-FCAF-41C8-B0F2-E70E225EC95D}"/>
    <cellStyle name="Normal 4 2 2 6 3 2 3 3" xfId="13279" xr:uid="{A8280AD8-54DC-4E24-BB66-66DEE677EE92}"/>
    <cellStyle name="Normal 4 2 2 6 3 2 4" xfId="5743" xr:uid="{6F8401BA-0A74-4B61-9FB1-CFEFAA85662C}"/>
    <cellStyle name="Normal 4 2 2 6 3 2 4 2" xfId="14773" xr:uid="{E8BF29B0-64CC-4537-85CA-0AD9DFAC1263}"/>
    <cellStyle name="Normal 4 2 2 6 3 2 5" xfId="10291" xr:uid="{0D108438-56C2-4F23-B06D-26615AF558D5}"/>
    <cellStyle name="Normal 4 2 2 6 3 3" xfId="2008" xr:uid="{5212BD19-244C-41F6-B1CC-934CF9B9B01E}"/>
    <cellStyle name="Normal 4 2 2 6 3 3 2" xfId="6490" xr:uid="{83E12FC0-4F4C-4B91-81DA-374C2DC68A63}"/>
    <cellStyle name="Normal 4 2 2 6 3 3 2 2" xfId="15520" xr:uid="{54EC686C-3E3B-43F7-A016-D47885AEABD4}"/>
    <cellStyle name="Normal 4 2 2 6 3 3 3" xfId="11038" xr:uid="{DDAF8E08-ED51-4846-B119-65C6553307A0}"/>
    <cellStyle name="Normal 4 2 2 6 3 4" xfId="3502" xr:uid="{6F051F21-55D4-4CCE-B9D3-FD51450BA94E}"/>
    <cellStyle name="Normal 4 2 2 6 3 4 2" xfId="7984" xr:uid="{9589D589-79F9-4587-8B08-748FFCEEEA8F}"/>
    <cellStyle name="Normal 4 2 2 6 3 4 2 2" xfId="17014" xr:uid="{A7E2D254-7C82-4B61-AB58-8F7263BA7E3B}"/>
    <cellStyle name="Normal 4 2 2 6 3 4 3" xfId="12532" xr:uid="{C9679FCF-3C2D-4D04-B5B0-F5EE5FA35BDF}"/>
    <cellStyle name="Normal 4 2 2 6 3 5" xfId="4996" xr:uid="{0E900A96-DA6F-4A37-B9B0-7EB46D990ABD}"/>
    <cellStyle name="Normal 4 2 2 6 3 5 2" xfId="14026" xr:uid="{5580FA42-32D2-4672-A992-75936CE05575}"/>
    <cellStyle name="Normal 4 2 2 6 3 6" xfId="9544" xr:uid="{B82FC314-5ACA-4C71-9798-9D6E06035ACE}"/>
    <cellStyle name="Normal 4 2 2 6 4" xfId="700" xr:uid="{E2EE959A-1363-4D24-B328-2C2DBD507016}"/>
    <cellStyle name="Normal 4 2 2 6 4 2" xfId="1447" xr:uid="{B7DD0F2E-BDC6-45A3-BC4C-A4F4F6AF44D4}"/>
    <cellStyle name="Normal 4 2 2 6 4 2 2" xfId="2941" xr:uid="{F403FDB4-B249-40BF-A59B-9B494D1FC203}"/>
    <cellStyle name="Normal 4 2 2 6 4 2 2 2" xfId="7423" xr:uid="{86B6E904-AB6A-43D5-B1E3-01B000E63B98}"/>
    <cellStyle name="Normal 4 2 2 6 4 2 2 2 2" xfId="16453" xr:uid="{AFDB8F71-B45C-4FEE-8CA5-85EB76DFB36D}"/>
    <cellStyle name="Normal 4 2 2 6 4 2 2 3" xfId="11971" xr:uid="{31FC028C-8B0A-41E3-A788-EFE7E8395F2D}"/>
    <cellStyle name="Normal 4 2 2 6 4 2 3" xfId="4435" xr:uid="{38DAA864-57BF-47DE-848E-697395CEB8C4}"/>
    <cellStyle name="Normal 4 2 2 6 4 2 3 2" xfId="8917" xr:uid="{0354F90F-47F2-4FA2-8849-639802B8680C}"/>
    <cellStyle name="Normal 4 2 2 6 4 2 3 2 2" xfId="17947" xr:uid="{F6644679-82A7-4FEF-A1A9-634B6D2D9C87}"/>
    <cellStyle name="Normal 4 2 2 6 4 2 3 3" xfId="13465" xr:uid="{02E26211-000F-467B-8675-B139757DB6BF}"/>
    <cellStyle name="Normal 4 2 2 6 4 2 4" xfId="5929" xr:uid="{2514179A-947C-44F7-828C-631150FA547C}"/>
    <cellStyle name="Normal 4 2 2 6 4 2 4 2" xfId="14959" xr:uid="{CB79F056-A2EF-4549-B25F-3603EE7A6050}"/>
    <cellStyle name="Normal 4 2 2 6 4 2 5" xfId="10477" xr:uid="{9DF5D1A9-10CD-4E6C-BCF1-71DCFC98AEDA}"/>
    <cellStyle name="Normal 4 2 2 6 4 3" xfId="2194" xr:uid="{6CAED4B7-AF07-4991-BD77-97C3AB75608E}"/>
    <cellStyle name="Normal 4 2 2 6 4 3 2" xfId="6676" xr:uid="{2D94F13D-A121-4D25-AF0B-11E92A7035D3}"/>
    <cellStyle name="Normal 4 2 2 6 4 3 2 2" xfId="15706" xr:uid="{F34EA975-1105-49F0-A0AC-7E3620C4E506}"/>
    <cellStyle name="Normal 4 2 2 6 4 3 3" xfId="11224" xr:uid="{A802F130-A33F-4038-BED6-D3B8A9EDAE57}"/>
    <cellStyle name="Normal 4 2 2 6 4 4" xfId="3688" xr:uid="{CAE0C570-5363-44DA-B110-05C5AF56D40F}"/>
    <cellStyle name="Normal 4 2 2 6 4 4 2" xfId="8170" xr:uid="{A2A040D1-81C5-4F95-8ED4-BB5C400FAE67}"/>
    <cellStyle name="Normal 4 2 2 6 4 4 2 2" xfId="17200" xr:uid="{977F1C04-59ED-44C7-A59D-B48755B8ABEB}"/>
    <cellStyle name="Normal 4 2 2 6 4 4 3" xfId="12718" xr:uid="{FF7F9E4B-5B72-4F22-B6D4-355845607ECC}"/>
    <cellStyle name="Normal 4 2 2 6 4 5" xfId="5182" xr:uid="{94A9701F-D237-4693-8B2F-CDC00B275B19}"/>
    <cellStyle name="Normal 4 2 2 6 4 5 2" xfId="14212" xr:uid="{1B94ED1D-C04F-4F07-AC9F-01DC32405B02}"/>
    <cellStyle name="Normal 4 2 2 6 4 6" xfId="9730" xr:uid="{E9526473-8A7A-423C-9E68-ADFC8A4EBE25}"/>
    <cellStyle name="Normal 4 2 2 6 5" xfId="887" xr:uid="{832BED17-42AF-4FE4-B69D-68E178AA19F7}"/>
    <cellStyle name="Normal 4 2 2 6 5 2" xfId="2381" xr:uid="{46D82692-B344-4824-97B0-E836BBF8F613}"/>
    <cellStyle name="Normal 4 2 2 6 5 2 2" xfId="6863" xr:uid="{CA8033B2-494F-44A7-BFB6-56311F4A287F}"/>
    <cellStyle name="Normal 4 2 2 6 5 2 2 2" xfId="15893" xr:uid="{BA24B459-66AB-47E9-B3C2-494CC9787D61}"/>
    <cellStyle name="Normal 4 2 2 6 5 2 3" xfId="11411" xr:uid="{AC7E90E0-A69B-402A-A774-52761EF836CA}"/>
    <cellStyle name="Normal 4 2 2 6 5 3" xfId="3875" xr:uid="{5D662495-98FB-4B0B-AFF6-1B982FB09DD7}"/>
    <cellStyle name="Normal 4 2 2 6 5 3 2" xfId="8357" xr:uid="{DE371F36-2C83-4628-87A2-AC79D8BAE97B}"/>
    <cellStyle name="Normal 4 2 2 6 5 3 2 2" xfId="17387" xr:uid="{08B40DA2-A9A5-475F-8478-E35B61635E5E}"/>
    <cellStyle name="Normal 4 2 2 6 5 3 3" xfId="12905" xr:uid="{A20BF1E4-8E4F-4650-B1B0-E0D9AAA70183}"/>
    <cellStyle name="Normal 4 2 2 6 5 4" xfId="5369" xr:uid="{CFC56CE0-8AF9-4764-B3BF-CF9A68417681}"/>
    <cellStyle name="Normal 4 2 2 6 5 4 2" xfId="14399" xr:uid="{8204C00E-9066-4456-985A-9A7A5D0E909A}"/>
    <cellStyle name="Normal 4 2 2 6 5 5" xfId="9917" xr:uid="{80705B1A-ABA2-4A9D-9FB3-C918D6139590}"/>
    <cellStyle name="Normal 4 2 2 6 6" xfId="1636" xr:uid="{C0C9A129-BDE2-4870-9F56-8BA50AA715E6}"/>
    <cellStyle name="Normal 4 2 2 6 6 2" xfId="6118" xr:uid="{25461573-544B-4850-8C42-A3268621AB0F}"/>
    <cellStyle name="Normal 4 2 2 6 6 2 2" xfId="15148" xr:uid="{B5C1E1DB-5719-4B93-B271-BDDB111A65FF}"/>
    <cellStyle name="Normal 4 2 2 6 6 3" xfId="10666" xr:uid="{1AA5FD82-6BC4-47EB-A925-A2BED0784AC8}"/>
    <cellStyle name="Normal 4 2 2 6 7" xfId="3130" xr:uid="{EF328B6F-EB52-4C40-8593-CCFB6982A99C}"/>
    <cellStyle name="Normal 4 2 2 6 7 2" xfId="7612" xr:uid="{AEAAAC40-C57B-4D0E-BC05-16140A7E4202}"/>
    <cellStyle name="Normal 4 2 2 6 7 2 2" xfId="16642" xr:uid="{480D9EB4-F7F3-43FF-9ACE-A15B8A6235AC}"/>
    <cellStyle name="Normal 4 2 2 6 7 3" xfId="12160" xr:uid="{A2C87D74-669D-467D-B3AF-1C8153EB1763}"/>
    <cellStyle name="Normal 4 2 2 6 8" xfId="4624" xr:uid="{E8DF5DEE-1295-4DFC-9A9F-E8575DBC72F6}"/>
    <cellStyle name="Normal 4 2 2 6 8 2" xfId="13654" xr:uid="{7363B475-CF19-4E23-9810-E12713BBA6EA}"/>
    <cellStyle name="Normal 4 2 2 6 9" xfId="9172" xr:uid="{5A73AF9A-0E5D-4C1D-9D3C-865A11639D4C}"/>
    <cellStyle name="Normal 4 2 2 7" xfId="165" xr:uid="{1485529E-80E0-4106-A168-53BC7E9CF600}"/>
    <cellStyle name="Normal 4 2 2 7 2" xfId="351" xr:uid="{F4AA618D-B647-4711-864C-565E6A9344D6}"/>
    <cellStyle name="Normal 4 2 2 7 2 2" xfId="1094" xr:uid="{740E1A09-F58D-4986-8598-65AFF26C0180}"/>
    <cellStyle name="Normal 4 2 2 7 2 2 2" xfId="2588" xr:uid="{1321D788-DB15-4C91-91D9-3D3D1C190BC3}"/>
    <cellStyle name="Normal 4 2 2 7 2 2 2 2" xfId="7070" xr:uid="{F9E9E8CE-7476-4276-8D81-ACBE8262B717}"/>
    <cellStyle name="Normal 4 2 2 7 2 2 2 2 2" xfId="16100" xr:uid="{5EE3394B-E3AF-4C98-B44F-81E4401848CA}"/>
    <cellStyle name="Normal 4 2 2 7 2 2 2 3" xfId="11618" xr:uid="{2D9D52D2-DECB-43F5-8C08-00FC66F8DE19}"/>
    <cellStyle name="Normal 4 2 2 7 2 2 3" xfId="4082" xr:uid="{5C9CE451-21EA-4E9F-A8B1-149CECD45834}"/>
    <cellStyle name="Normal 4 2 2 7 2 2 3 2" xfId="8564" xr:uid="{E32C5A92-429E-4091-A618-25889B4A39A9}"/>
    <cellStyle name="Normal 4 2 2 7 2 2 3 2 2" xfId="17594" xr:uid="{49D000E1-B7D2-4046-AE0D-40D52077A19D}"/>
    <cellStyle name="Normal 4 2 2 7 2 2 3 3" xfId="13112" xr:uid="{5B942F2E-1625-4168-9260-1CC20818BD48}"/>
    <cellStyle name="Normal 4 2 2 7 2 2 4" xfId="5576" xr:uid="{DFE35EFE-F00B-4EF2-BE3D-ECC5FCE84AF2}"/>
    <cellStyle name="Normal 4 2 2 7 2 2 4 2" xfId="14606" xr:uid="{2CAE1432-C13F-4AE4-9CC1-36252DB3722D}"/>
    <cellStyle name="Normal 4 2 2 7 2 2 5" xfId="10124" xr:uid="{ABF19D68-D04D-4530-83A8-5C2D199C4517}"/>
    <cellStyle name="Normal 4 2 2 7 2 3" xfId="1845" xr:uid="{D9B1EEA2-6F43-434E-9792-D383CE7826EE}"/>
    <cellStyle name="Normal 4 2 2 7 2 3 2" xfId="6327" xr:uid="{97F2CFA3-7793-433C-937D-64D2D8373D92}"/>
    <cellStyle name="Normal 4 2 2 7 2 3 2 2" xfId="15357" xr:uid="{5C5CFEF8-DDE3-449D-9C73-8126FBC50664}"/>
    <cellStyle name="Normal 4 2 2 7 2 3 3" xfId="10875" xr:uid="{076B1130-7B08-4D02-A423-FF997949EF22}"/>
    <cellStyle name="Normal 4 2 2 7 2 4" xfId="3339" xr:uid="{490938E3-A1AC-4FC7-B66B-0E626D655C7D}"/>
    <cellStyle name="Normal 4 2 2 7 2 4 2" xfId="7821" xr:uid="{E765A458-3CBB-490F-9757-2EC6254C58BF}"/>
    <cellStyle name="Normal 4 2 2 7 2 4 2 2" xfId="16851" xr:uid="{8C70228F-8D28-43B2-9473-EE17B0EC41E4}"/>
    <cellStyle name="Normal 4 2 2 7 2 4 3" xfId="12369" xr:uid="{A460817C-4D72-48F2-8B6E-25A2346B11A9}"/>
    <cellStyle name="Normal 4 2 2 7 2 5" xfId="4833" xr:uid="{F6B635E4-E06C-4F34-8AB2-0D988F0BF423}"/>
    <cellStyle name="Normal 4 2 2 7 2 5 2" xfId="13863" xr:uid="{64C02D62-F615-44B9-BE42-D1AC2EAB73D3}"/>
    <cellStyle name="Normal 4 2 2 7 2 6" xfId="9381" xr:uid="{CD5CC275-45A8-445F-99BD-4CA098DC3D9D}"/>
    <cellStyle name="Normal 4 2 2 7 3" xfId="537" xr:uid="{A8917E69-5E7A-49EA-9DBA-D8FFC2DECCAD}"/>
    <cellStyle name="Normal 4 2 2 7 3 2" xfId="1284" xr:uid="{FAB3C331-B09A-45FF-9D35-D9831F8C3D02}"/>
    <cellStyle name="Normal 4 2 2 7 3 2 2" xfId="2778" xr:uid="{87D5F965-A02B-41E1-B10E-26F647D0E794}"/>
    <cellStyle name="Normal 4 2 2 7 3 2 2 2" xfId="7260" xr:uid="{53B02BA6-2982-4846-A706-6742A3F416A8}"/>
    <cellStyle name="Normal 4 2 2 7 3 2 2 2 2" xfId="16290" xr:uid="{3FC69497-CAAA-45E0-91B3-02C24926023F}"/>
    <cellStyle name="Normal 4 2 2 7 3 2 2 3" xfId="11808" xr:uid="{CBE0169E-0498-4C1D-AFB1-34DA90DAAEF7}"/>
    <cellStyle name="Normal 4 2 2 7 3 2 3" xfId="4272" xr:uid="{4ABF3135-7AE8-4BDB-A70D-5D20C4A87872}"/>
    <cellStyle name="Normal 4 2 2 7 3 2 3 2" xfId="8754" xr:uid="{8020C2CB-F632-4B0A-B94F-A25513EA1B9A}"/>
    <cellStyle name="Normal 4 2 2 7 3 2 3 2 2" xfId="17784" xr:uid="{C0F5C4AC-E509-4148-962E-D528B1B0480A}"/>
    <cellStyle name="Normal 4 2 2 7 3 2 3 3" xfId="13302" xr:uid="{CFADB0D1-B7E6-480F-9AA9-838276CCCD8A}"/>
    <cellStyle name="Normal 4 2 2 7 3 2 4" xfId="5766" xr:uid="{88E1AB84-F1F5-4BA9-A67E-A15DBC066EAA}"/>
    <cellStyle name="Normal 4 2 2 7 3 2 4 2" xfId="14796" xr:uid="{2E6D64ED-A80A-40C3-8048-9D6D2BFD86F0}"/>
    <cellStyle name="Normal 4 2 2 7 3 2 5" xfId="10314" xr:uid="{5E543EC6-E829-469B-82A4-C3FB149F1C0C}"/>
    <cellStyle name="Normal 4 2 2 7 3 3" xfId="2031" xr:uid="{B5C148D8-8D71-489F-BA34-AA550C52493A}"/>
    <cellStyle name="Normal 4 2 2 7 3 3 2" xfId="6513" xr:uid="{8B1ABC32-99D8-4A88-A50C-D0A24AFC551B}"/>
    <cellStyle name="Normal 4 2 2 7 3 3 2 2" xfId="15543" xr:uid="{7024F3B1-559B-4A2D-AE6C-B283D390F289}"/>
    <cellStyle name="Normal 4 2 2 7 3 3 3" xfId="11061" xr:uid="{DF7E501A-F928-43D5-8299-6F3A492EF9A6}"/>
    <cellStyle name="Normal 4 2 2 7 3 4" xfId="3525" xr:uid="{64E5DD91-79DD-45DB-8993-7C3C1336BB9E}"/>
    <cellStyle name="Normal 4 2 2 7 3 4 2" xfId="8007" xr:uid="{F8CDC51B-58BC-4A99-8D3F-B4EF54344969}"/>
    <cellStyle name="Normal 4 2 2 7 3 4 2 2" xfId="17037" xr:uid="{63C6A210-4007-4AB3-B615-2AB495C0F347}"/>
    <cellStyle name="Normal 4 2 2 7 3 4 3" xfId="12555" xr:uid="{CD5694B4-6A5E-4629-8A57-1A19194BAA70}"/>
    <cellStyle name="Normal 4 2 2 7 3 5" xfId="5019" xr:uid="{0C434775-3903-43AB-A691-15BB154C84AD}"/>
    <cellStyle name="Normal 4 2 2 7 3 5 2" xfId="14049" xr:uid="{9F6E75A3-1034-452F-A37A-290BFD4C9EC8}"/>
    <cellStyle name="Normal 4 2 2 7 3 6" xfId="9567" xr:uid="{8B8A1B0B-D2EB-4231-BA95-647FD444C6B5}"/>
    <cellStyle name="Normal 4 2 2 7 4" xfId="723" xr:uid="{40DA7CC2-7DDC-4C1D-B7C9-5237325B9824}"/>
    <cellStyle name="Normal 4 2 2 7 4 2" xfId="1470" xr:uid="{D528D6A8-296C-4220-870D-AAB8565C0D98}"/>
    <cellStyle name="Normal 4 2 2 7 4 2 2" xfId="2964" xr:uid="{43ACED81-E2BD-4A65-9079-1040EE1B8103}"/>
    <cellStyle name="Normal 4 2 2 7 4 2 2 2" xfId="7446" xr:uid="{F18A801D-2D64-4A48-AF21-7E8CC4C308F7}"/>
    <cellStyle name="Normal 4 2 2 7 4 2 2 2 2" xfId="16476" xr:uid="{2F634D89-F17E-449E-BC8E-669FD4A08550}"/>
    <cellStyle name="Normal 4 2 2 7 4 2 2 3" xfId="11994" xr:uid="{FDF7FA21-EAD0-44EC-BD82-27FBC636008A}"/>
    <cellStyle name="Normal 4 2 2 7 4 2 3" xfId="4458" xr:uid="{8E074B66-C93B-4C2B-B6B6-892F6D50C306}"/>
    <cellStyle name="Normal 4 2 2 7 4 2 3 2" xfId="8940" xr:uid="{F6438E58-AB46-4572-96C1-E1579EF7AF6B}"/>
    <cellStyle name="Normal 4 2 2 7 4 2 3 2 2" xfId="17970" xr:uid="{BDA082F7-AEB5-4285-9859-60FED49B7FF6}"/>
    <cellStyle name="Normal 4 2 2 7 4 2 3 3" xfId="13488" xr:uid="{F415551D-42E8-4565-8B91-B2C4F5FC0D25}"/>
    <cellStyle name="Normal 4 2 2 7 4 2 4" xfId="5952" xr:uid="{87FCD075-05AC-4091-8DD3-B3AF2E75EC16}"/>
    <cellStyle name="Normal 4 2 2 7 4 2 4 2" xfId="14982" xr:uid="{F3B0DA5D-C1A3-49A2-9C1D-63740120C441}"/>
    <cellStyle name="Normal 4 2 2 7 4 2 5" xfId="10500" xr:uid="{661EA603-1483-4250-9AA1-EC883E98F73B}"/>
    <cellStyle name="Normal 4 2 2 7 4 3" xfId="2217" xr:uid="{673AA4B2-76E0-4CA7-92BD-2CB195EF96B4}"/>
    <cellStyle name="Normal 4 2 2 7 4 3 2" xfId="6699" xr:uid="{B0E0DCC8-0959-4E52-8B02-21C2F226D3A9}"/>
    <cellStyle name="Normal 4 2 2 7 4 3 2 2" xfId="15729" xr:uid="{87E2682B-B2BF-4043-817A-61DCEF003E0D}"/>
    <cellStyle name="Normal 4 2 2 7 4 3 3" xfId="11247" xr:uid="{BB12C3E1-EF48-43B0-BDEC-D477924E95D8}"/>
    <cellStyle name="Normal 4 2 2 7 4 4" xfId="3711" xr:uid="{80297AA6-C2A7-463A-A599-346AB9BC2D6B}"/>
    <cellStyle name="Normal 4 2 2 7 4 4 2" xfId="8193" xr:uid="{A64D3ABB-165B-4B56-AE59-0C63EDBB094C}"/>
    <cellStyle name="Normal 4 2 2 7 4 4 2 2" xfId="17223" xr:uid="{E7C0FFF1-7E3C-4EBC-8C4C-097EF16E4568}"/>
    <cellStyle name="Normal 4 2 2 7 4 4 3" xfId="12741" xr:uid="{3E12D1AA-82CB-49A4-9EC6-14781644CD88}"/>
    <cellStyle name="Normal 4 2 2 7 4 5" xfId="5205" xr:uid="{9BB6099A-A0C4-4DFC-A69D-672211F7C60D}"/>
    <cellStyle name="Normal 4 2 2 7 4 5 2" xfId="14235" xr:uid="{F3D0A150-4919-49B0-A0F2-400FC8EC01A8}"/>
    <cellStyle name="Normal 4 2 2 7 4 6" xfId="9753" xr:uid="{3509B670-9DC7-4936-BF94-351CC8BA60AE}"/>
    <cellStyle name="Normal 4 2 2 7 5" xfId="910" xr:uid="{E8D5545C-0A51-4695-A317-BE74F7DA2F68}"/>
    <cellStyle name="Normal 4 2 2 7 5 2" xfId="2404" xr:uid="{607B23E8-5133-42B3-B98A-CE7F365BC2FF}"/>
    <cellStyle name="Normal 4 2 2 7 5 2 2" xfId="6886" xr:uid="{CB1FAA11-1CF8-4D24-BBD0-D127C408EDE9}"/>
    <cellStyle name="Normal 4 2 2 7 5 2 2 2" xfId="15916" xr:uid="{4B8C2FB5-B1B6-4991-801C-B2ED415BB2D4}"/>
    <cellStyle name="Normal 4 2 2 7 5 2 3" xfId="11434" xr:uid="{EEB696F7-3D48-48AB-805A-4D3FEE6840C2}"/>
    <cellStyle name="Normal 4 2 2 7 5 3" xfId="3898" xr:uid="{B217DDFC-A138-43D6-8D2F-11E86665A467}"/>
    <cellStyle name="Normal 4 2 2 7 5 3 2" xfId="8380" xr:uid="{34E5ED29-DFD5-4EEF-9C31-ACC303862E37}"/>
    <cellStyle name="Normal 4 2 2 7 5 3 2 2" xfId="17410" xr:uid="{DE40BFE7-E833-4FD3-A76D-F0323905FB73}"/>
    <cellStyle name="Normal 4 2 2 7 5 3 3" xfId="12928" xr:uid="{8E41E345-33BA-4140-BBF3-D891B8C6744A}"/>
    <cellStyle name="Normal 4 2 2 7 5 4" xfId="5392" xr:uid="{DC09309A-0421-4C55-A94A-DFD1239AF83E}"/>
    <cellStyle name="Normal 4 2 2 7 5 4 2" xfId="14422" xr:uid="{B58C7B2A-3675-4CAD-95F2-5136E820EA14}"/>
    <cellStyle name="Normal 4 2 2 7 5 5" xfId="9940" xr:uid="{98DAFD28-63A0-4AF5-9042-C73F0B5AF793}"/>
    <cellStyle name="Normal 4 2 2 7 6" xfId="1659" xr:uid="{9875D8BB-C1DC-4AA3-9053-AB16B7A91096}"/>
    <cellStyle name="Normal 4 2 2 7 6 2" xfId="6141" xr:uid="{A31B8324-579D-4D40-B55F-AA78DA62698C}"/>
    <cellStyle name="Normal 4 2 2 7 6 2 2" xfId="15171" xr:uid="{214991BD-7FA6-4B33-8F62-26E0418E9CCB}"/>
    <cellStyle name="Normal 4 2 2 7 6 3" xfId="10689" xr:uid="{188DFBFB-25A7-4402-8E48-A0F0F53ED023}"/>
    <cellStyle name="Normal 4 2 2 7 7" xfId="3153" xr:uid="{FD5E94FA-CFDA-4C58-A62F-35E0ECD9EBD9}"/>
    <cellStyle name="Normal 4 2 2 7 7 2" xfId="7635" xr:uid="{41348C43-3B67-4BFD-B018-E877BB666D84}"/>
    <cellStyle name="Normal 4 2 2 7 7 2 2" xfId="16665" xr:uid="{CBAD3D52-324A-4F9B-9DEB-BAC960FE31C3}"/>
    <cellStyle name="Normal 4 2 2 7 7 3" xfId="12183" xr:uid="{9E620E53-310A-4DAF-9647-302D3E86CACB}"/>
    <cellStyle name="Normal 4 2 2 7 8" xfId="4647" xr:uid="{CEB68937-1A88-4D4B-8A00-D580A02DC272}"/>
    <cellStyle name="Normal 4 2 2 7 8 2" xfId="13677" xr:uid="{58A8974C-274D-4F5F-8F96-DE718F42BFA1}"/>
    <cellStyle name="Normal 4 2 2 7 9" xfId="9195" xr:uid="{1DEFA998-623F-4D46-A74D-05935E5A0D96}"/>
    <cellStyle name="Normal 4 2 2 8" xfId="188" xr:uid="{5981C64A-B08B-47EB-B425-B9FE4411D204}"/>
    <cellStyle name="Normal 4 2 2 8 2" xfId="374" xr:uid="{2A83CA11-0052-4D4E-8DC6-577549ABD3B8}"/>
    <cellStyle name="Normal 4 2 2 8 2 2" xfId="1117" xr:uid="{F4FFCDC0-9996-4382-8585-2D10D53FA4E5}"/>
    <cellStyle name="Normal 4 2 2 8 2 2 2" xfId="2611" xr:uid="{3582C59E-7C1A-4069-B283-163F4AAA2938}"/>
    <cellStyle name="Normal 4 2 2 8 2 2 2 2" xfId="7093" xr:uid="{0A1EEBD6-0970-4EE6-BBAF-CD05848AB4DA}"/>
    <cellStyle name="Normal 4 2 2 8 2 2 2 2 2" xfId="16123" xr:uid="{9C254AAB-A26A-46C3-B2D4-3E06A1BEFA59}"/>
    <cellStyle name="Normal 4 2 2 8 2 2 2 3" xfId="11641" xr:uid="{B7484766-3080-4774-85AA-784428783BD3}"/>
    <cellStyle name="Normal 4 2 2 8 2 2 3" xfId="4105" xr:uid="{C176FD1F-55BB-46E5-BD65-D4E4C1D98ADC}"/>
    <cellStyle name="Normal 4 2 2 8 2 2 3 2" xfId="8587" xr:uid="{221CDE7D-965C-4E03-81D4-2D0BABF32D54}"/>
    <cellStyle name="Normal 4 2 2 8 2 2 3 2 2" xfId="17617" xr:uid="{5189CBD2-C56C-44AC-BEF8-04FBB0A81BF8}"/>
    <cellStyle name="Normal 4 2 2 8 2 2 3 3" xfId="13135" xr:uid="{9FA8E263-98A9-460B-82A2-EC7B01A8B32A}"/>
    <cellStyle name="Normal 4 2 2 8 2 2 4" xfId="5599" xr:uid="{17936E99-FE9B-4E77-950E-5A4B7B6752DB}"/>
    <cellStyle name="Normal 4 2 2 8 2 2 4 2" xfId="14629" xr:uid="{957BBAC6-B9AF-48B8-820F-FE3F464696B6}"/>
    <cellStyle name="Normal 4 2 2 8 2 2 5" xfId="10147" xr:uid="{601C04E9-8C4E-4221-AC25-32054A8A8F9A}"/>
    <cellStyle name="Normal 4 2 2 8 2 3" xfId="1868" xr:uid="{BAB49D50-076A-4312-B5AD-50F1524E6409}"/>
    <cellStyle name="Normal 4 2 2 8 2 3 2" xfId="6350" xr:uid="{4AD1C755-48CC-4FFD-ACE9-0B7E4B5D28F7}"/>
    <cellStyle name="Normal 4 2 2 8 2 3 2 2" xfId="15380" xr:uid="{F950DA93-E5F5-4C97-A319-9FA6DD593A3F}"/>
    <cellStyle name="Normal 4 2 2 8 2 3 3" xfId="10898" xr:uid="{4C39B4D1-52C4-434B-A9D1-751F04CFC2BB}"/>
    <cellStyle name="Normal 4 2 2 8 2 4" xfId="3362" xr:uid="{A6EA16C7-B5AE-456A-BEC0-407C54467942}"/>
    <cellStyle name="Normal 4 2 2 8 2 4 2" xfId="7844" xr:uid="{2E4770CF-642F-4B1E-99DA-B43B45EB05D4}"/>
    <cellStyle name="Normal 4 2 2 8 2 4 2 2" xfId="16874" xr:uid="{346E86E4-EF1E-4964-8B76-60FC6DE3AC83}"/>
    <cellStyle name="Normal 4 2 2 8 2 4 3" xfId="12392" xr:uid="{EF8FD3EC-7157-48D0-A260-1D5B7E16302C}"/>
    <cellStyle name="Normal 4 2 2 8 2 5" xfId="4856" xr:uid="{9DDBCAE3-237B-4641-82B8-A4C412C98B5C}"/>
    <cellStyle name="Normal 4 2 2 8 2 5 2" xfId="13886" xr:uid="{FEE1C5B4-0CD5-4A6B-A2B2-214E31C3969D}"/>
    <cellStyle name="Normal 4 2 2 8 2 6" xfId="9404" xr:uid="{2F5E34C7-7094-4995-A000-2C46E5688BBA}"/>
    <cellStyle name="Normal 4 2 2 8 3" xfId="560" xr:uid="{A99041BC-0AEB-4536-B732-24CD9400DEF6}"/>
    <cellStyle name="Normal 4 2 2 8 3 2" xfId="1307" xr:uid="{9A4D2CC4-CA6D-420A-8C37-BA1CCE9EF36E}"/>
    <cellStyle name="Normal 4 2 2 8 3 2 2" xfId="2801" xr:uid="{ED90F9E3-0DF6-4833-932A-1B963FB89280}"/>
    <cellStyle name="Normal 4 2 2 8 3 2 2 2" xfId="7283" xr:uid="{8A1080DC-9C36-407A-BB4D-A00E705092CF}"/>
    <cellStyle name="Normal 4 2 2 8 3 2 2 2 2" xfId="16313" xr:uid="{EF0934BF-FFDA-491E-BF57-5DD0CB965C66}"/>
    <cellStyle name="Normal 4 2 2 8 3 2 2 3" xfId="11831" xr:uid="{1A590585-28AD-4D95-9FD6-419C697A8F0C}"/>
    <cellStyle name="Normal 4 2 2 8 3 2 3" xfId="4295" xr:uid="{06B67F22-1714-4D80-AB44-F8310F9158FE}"/>
    <cellStyle name="Normal 4 2 2 8 3 2 3 2" xfId="8777" xr:uid="{4070DCDD-FCFB-470F-BF45-FDFF7FD5F053}"/>
    <cellStyle name="Normal 4 2 2 8 3 2 3 2 2" xfId="17807" xr:uid="{1C8CB9B0-5408-4593-BC02-77E175E6C2B6}"/>
    <cellStyle name="Normal 4 2 2 8 3 2 3 3" xfId="13325" xr:uid="{4E5A7D54-6669-4CDD-A7FB-9B1427E45D2B}"/>
    <cellStyle name="Normal 4 2 2 8 3 2 4" xfId="5789" xr:uid="{5D936145-962D-4569-A02E-70E2EAB20CC9}"/>
    <cellStyle name="Normal 4 2 2 8 3 2 4 2" xfId="14819" xr:uid="{5A3A3404-D710-426A-B8BC-1BB88CB33FE7}"/>
    <cellStyle name="Normal 4 2 2 8 3 2 5" xfId="10337" xr:uid="{22A2CBD4-10C5-49D9-831E-7CC2005548EB}"/>
    <cellStyle name="Normal 4 2 2 8 3 3" xfId="2054" xr:uid="{A2510B7F-B54E-441A-96C2-94C90D96DCE8}"/>
    <cellStyle name="Normal 4 2 2 8 3 3 2" xfId="6536" xr:uid="{4B750BA5-0C6C-472C-9812-F8BA67536B2F}"/>
    <cellStyle name="Normal 4 2 2 8 3 3 2 2" xfId="15566" xr:uid="{DA0D6BB0-E828-4FCA-AA58-B6761DB7A8F6}"/>
    <cellStyle name="Normal 4 2 2 8 3 3 3" xfId="11084" xr:uid="{F01D76A2-6290-4235-948B-E4890D7AE213}"/>
    <cellStyle name="Normal 4 2 2 8 3 4" xfId="3548" xr:uid="{1C72D794-BA89-419F-9178-CE5F97BE5F8F}"/>
    <cellStyle name="Normal 4 2 2 8 3 4 2" xfId="8030" xr:uid="{AC9292E3-A13D-45AE-B7AE-6BFCF334D2DC}"/>
    <cellStyle name="Normal 4 2 2 8 3 4 2 2" xfId="17060" xr:uid="{7965CDD3-84FF-416F-A359-5D6F4F0ECC91}"/>
    <cellStyle name="Normal 4 2 2 8 3 4 3" xfId="12578" xr:uid="{A9A7A26A-15B5-4B1A-83DB-F96FDBB1AB07}"/>
    <cellStyle name="Normal 4 2 2 8 3 5" xfId="5042" xr:uid="{972ADDC6-2BBF-4924-89DC-A42A2B2C76BE}"/>
    <cellStyle name="Normal 4 2 2 8 3 5 2" xfId="14072" xr:uid="{E092020C-65CF-499A-AA13-4FCACA371373}"/>
    <cellStyle name="Normal 4 2 2 8 3 6" xfId="9590" xr:uid="{023D4675-F531-44C3-A385-170A35F6C407}"/>
    <cellStyle name="Normal 4 2 2 8 4" xfId="746" xr:uid="{FF5A408E-CD63-458E-8B86-00ADDB43329D}"/>
    <cellStyle name="Normal 4 2 2 8 4 2" xfId="1493" xr:uid="{AEA9FBBC-D8BE-4C17-81E0-453D55951FCD}"/>
    <cellStyle name="Normal 4 2 2 8 4 2 2" xfId="2987" xr:uid="{75A59253-B1E6-4316-9ABE-A59333FD39D2}"/>
    <cellStyle name="Normal 4 2 2 8 4 2 2 2" xfId="7469" xr:uid="{8B02C0E0-60F9-47A6-9A5D-58C3778CB3B4}"/>
    <cellStyle name="Normal 4 2 2 8 4 2 2 2 2" xfId="16499" xr:uid="{FA566481-FC95-4C34-AC34-D48E1128971D}"/>
    <cellStyle name="Normal 4 2 2 8 4 2 2 3" xfId="12017" xr:uid="{5E3496FB-6897-4465-97B9-D46CE84162E8}"/>
    <cellStyle name="Normal 4 2 2 8 4 2 3" xfId="4481" xr:uid="{E9E1622C-10CB-45D3-8120-47BD3CB15017}"/>
    <cellStyle name="Normal 4 2 2 8 4 2 3 2" xfId="8963" xr:uid="{D35889E1-561C-42E4-AAA2-50BC3D6FAC38}"/>
    <cellStyle name="Normal 4 2 2 8 4 2 3 2 2" xfId="17993" xr:uid="{A85736D7-5800-4BED-8D5F-F3B1A4FCA676}"/>
    <cellStyle name="Normal 4 2 2 8 4 2 3 3" xfId="13511" xr:uid="{FD694DD7-2EB4-4919-B690-4C81100B3759}"/>
    <cellStyle name="Normal 4 2 2 8 4 2 4" xfId="5975" xr:uid="{BE4DDAA4-8F8A-4814-8040-A350CF0C05F0}"/>
    <cellStyle name="Normal 4 2 2 8 4 2 4 2" xfId="15005" xr:uid="{40991F03-6CFE-46DD-A3F3-C47E49C6F504}"/>
    <cellStyle name="Normal 4 2 2 8 4 2 5" xfId="10523" xr:uid="{747F1755-F114-4BDB-ADEF-8D06AF44B794}"/>
    <cellStyle name="Normal 4 2 2 8 4 3" xfId="2240" xr:uid="{EB5229F3-7398-4487-AC40-C78E69C66E32}"/>
    <cellStyle name="Normal 4 2 2 8 4 3 2" xfId="6722" xr:uid="{59886C74-CA55-4CAA-B5BA-D465F6BAB22F}"/>
    <cellStyle name="Normal 4 2 2 8 4 3 2 2" xfId="15752" xr:uid="{BDA3DC69-4E5C-4898-A8E8-0AF24D0B7868}"/>
    <cellStyle name="Normal 4 2 2 8 4 3 3" xfId="11270" xr:uid="{E5B842BF-8495-4D15-B180-1D593068E381}"/>
    <cellStyle name="Normal 4 2 2 8 4 4" xfId="3734" xr:uid="{657CEFC7-C726-4EC7-B645-7A0EAEC17053}"/>
    <cellStyle name="Normal 4 2 2 8 4 4 2" xfId="8216" xr:uid="{F3038CE7-6BCC-47AA-9C4E-0ACDCD10171F}"/>
    <cellStyle name="Normal 4 2 2 8 4 4 2 2" xfId="17246" xr:uid="{0A2DB15D-4149-436B-9D02-414B06FA94AD}"/>
    <cellStyle name="Normal 4 2 2 8 4 4 3" xfId="12764" xr:uid="{B45FEDBA-8F7E-42E4-B574-78009D0EFF9D}"/>
    <cellStyle name="Normal 4 2 2 8 4 5" xfId="5228" xr:uid="{A428E9AD-2BD1-4D07-BDE9-003E9DBDC03C}"/>
    <cellStyle name="Normal 4 2 2 8 4 5 2" xfId="14258" xr:uid="{126DFF5F-5AE9-41AC-86A3-E7732067D80B}"/>
    <cellStyle name="Normal 4 2 2 8 4 6" xfId="9776" xr:uid="{3D4CCAFA-C8AD-409D-8499-8890DD30D232}"/>
    <cellStyle name="Normal 4 2 2 8 5" xfId="933" xr:uid="{205599B5-791E-44AA-803F-A239DFD3D2E3}"/>
    <cellStyle name="Normal 4 2 2 8 5 2" xfId="2427" xr:uid="{462DE251-CD0B-4306-90BD-3C265B212531}"/>
    <cellStyle name="Normal 4 2 2 8 5 2 2" xfId="6909" xr:uid="{2682E455-2358-4EA8-9119-490A210D1EB8}"/>
    <cellStyle name="Normal 4 2 2 8 5 2 2 2" xfId="15939" xr:uid="{F3825257-72D0-4883-84C3-03D78551C99D}"/>
    <cellStyle name="Normal 4 2 2 8 5 2 3" xfId="11457" xr:uid="{77787520-9B3A-4AAA-85CE-4F8353204241}"/>
    <cellStyle name="Normal 4 2 2 8 5 3" xfId="3921" xr:uid="{966ADB74-EFFC-47BB-AA28-742728551BAA}"/>
    <cellStyle name="Normal 4 2 2 8 5 3 2" xfId="8403" xr:uid="{C113865C-7745-4FC6-8619-46001973E607}"/>
    <cellStyle name="Normal 4 2 2 8 5 3 2 2" xfId="17433" xr:uid="{3B97101A-231D-44E4-895E-F4FE3B8C0683}"/>
    <cellStyle name="Normal 4 2 2 8 5 3 3" xfId="12951" xr:uid="{95971139-23E8-414E-850E-3918C68EA9DE}"/>
    <cellStyle name="Normal 4 2 2 8 5 4" xfId="5415" xr:uid="{0C9881FA-880B-4570-B471-4C527C2B5CA1}"/>
    <cellStyle name="Normal 4 2 2 8 5 4 2" xfId="14445" xr:uid="{DECB7D2A-ACD2-400F-A379-6EDD8103DD61}"/>
    <cellStyle name="Normal 4 2 2 8 5 5" xfId="9963" xr:uid="{8755D98E-537F-4910-BBB2-8A7178CDF0AB}"/>
    <cellStyle name="Normal 4 2 2 8 6" xfId="1682" xr:uid="{FA6D1830-2848-47BD-A7DB-B920FB43285A}"/>
    <cellStyle name="Normal 4 2 2 8 6 2" xfId="6164" xr:uid="{F2812C45-1575-471B-B07D-B5A11789C678}"/>
    <cellStyle name="Normal 4 2 2 8 6 2 2" xfId="15194" xr:uid="{C63437D3-213A-468E-9915-0E7868F8642D}"/>
    <cellStyle name="Normal 4 2 2 8 6 3" xfId="10712" xr:uid="{04EB68B2-A710-4236-BC35-FC691CE39394}"/>
    <cellStyle name="Normal 4 2 2 8 7" xfId="3176" xr:uid="{BBAFDB43-7B5C-43FA-97C0-6C9A030BB0A6}"/>
    <cellStyle name="Normal 4 2 2 8 7 2" xfId="7658" xr:uid="{912B023B-F295-4209-A135-D428D927777A}"/>
    <cellStyle name="Normal 4 2 2 8 7 2 2" xfId="16688" xr:uid="{41B0B551-CD03-4BE1-A3D1-D18C32D23A67}"/>
    <cellStyle name="Normal 4 2 2 8 7 3" xfId="12206" xr:uid="{5540912A-6407-4FB5-A2C9-AA7C41F9BEA9}"/>
    <cellStyle name="Normal 4 2 2 8 8" xfId="4670" xr:uid="{4AE432BE-C00E-4DD7-9479-94372063C9B2}"/>
    <cellStyle name="Normal 4 2 2 8 8 2" xfId="13700" xr:uid="{B60EC759-826A-48F6-A2E3-F40CC30DB297}"/>
    <cellStyle name="Normal 4 2 2 8 9" xfId="9218" xr:uid="{9B024D9C-C4D4-47CC-959C-A783C06C6CB2}"/>
    <cellStyle name="Normal 4 2 2 9" xfId="211" xr:uid="{3DB78619-1DB7-4009-A424-6471903D2D94}"/>
    <cellStyle name="Normal 4 2 2 9 2" xfId="956" xr:uid="{CE8DB2C9-BD83-4166-8327-2D9DDD53DF5D}"/>
    <cellStyle name="Normal 4 2 2 9 2 2" xfId="2450" xr:uid="{F827DAF1-68ED-4B11-959C-8FD1EAD66A0C}"/>
    <cellStyle name="Normal 4 2 2 9 2 2 2" xfId="6932" xr:uid="{584B0D87-8892-4BD2-9A39-4CFBD4891C31}"/>
    <cellStyle name="Normal 4 2 2 9 2 2 2 2" xfId="15962" xr:uid="{8AA05708-601F-49CB-A189-7C6E965A86B4}"/>
    <cellStyle name="Normal 4 2 2 9 2 2 3" xfId="11480" xr:uid="{A068D9F8-F0D0-442A-8264-17D5B51D697B}"/>
    <cellStyle name="Normal 4 2 2 9 2 3" xfId="3944" xr:uid="{6A9AAAE8-53D9-4066-A397-CEBB1AB08D8E}"/>
    <cellStyle name="Normal 4 2 2 9 2 3 2" xfId="8426" xr:uid="{317FB2FB-C68C-4225-B61E-DED78F385454}"/>
    <cellStyle name="Normal 4 2 2 9 2 3 2 2" xfId="17456" xr:uid="{BA680BCC-61D2-40F3-B869-C6F22F6604B5}"/>
    <cellStyle name="Normal 4 2 2 9 2 3 3" xfId="12974" xr:uid="{3532F419-A433-4CDA-B51F-942058BA85F7}"/>
    <cellStyle name="Normal 4 2 2 9 2 4" xfId="5438" xr:uid="{E0EC54E1-541E-43D4-9130-9D124921369C}"/>
    <cellStyle name="Normal 4 2 2 9 2 4 2" xfId="14468" xr:uid="{E81049C1-EF75-412C-9E01-ADB959BAB5C0}"/>
    <cellStyle name="Normal 4 2 2 9 2 5" xfId="9986" xr:uid="{4AC72D1E-DFF1-4E0C-9B18-6E5F6F7D44B7}"/>
    <cellStyle name="Normal 4 2 2 9 3" xfId="1705" xr:uid="{BBC7B98A-ED36-4F8F-A508-2E8E8769034D}"/>
    <cellStyle name="Normal 4 2 2 9 3 2" xfId="6187" xr:uid="{2808B0B0-B9DA-4E40-A9E3-EC36F3E817EA}"/>
    <cellStyle name="Normal 4 2 2 9 3 2 2" xfId="15217" xr:uid="{A9E38166-8510-49BB-A98B-92A26804F708}"/>
    <cellStyle name="Normal 4 2 2 9 3 3" xfId="10735" xr:uid="{55F8B9B5-185B-409F-9BE8-1AA3B9AE2D77}"/>
    <cellStyle name="Normal 4 2 2 9 4" xfId="3199" xr:uid="{3606893E-083B-4C75-9A6F-D0A780255F43}"/>
    <cellStyle name="Normal 4 2 2 9 4 2" xfId="7681" xr:uid="{8261EC1D-CE0D-4549-8F94-43ECB7C8BFF7}"/>
    <cellStyle name="Normal 4 2 2 9 4 2 2" xfId="16711" xr:uid="{3766283D-11FF-4106-AA6A-2AA29CB23362}"/>
    <cellStyle name="Normal 4 2 2 9 4 3" xfId="12229" xr:uid="{E68B4D70-34B3-4D58-9AF1-985ED2AF675F}"/>
    <cellStyle name="Normal 4 2 2 9 5" xfId="4693" xr:uid="{30DEBA50-14DE-43ED-B43A-CE42A3DA34C5}"/>
    <cellStyle name="Normal 4 2 2 9 5 2" xfId="13723" xr:uid="{7AE945EC-49A2-43FF-9A36-F1D206724C06}"/>
    <cellStyle name="Normal 4 2 2 9 6" xfId="9241" xr:uid="{EB765255-40C2-40BF-9A41-485BC04C7E8F}"/>
    <cellStyle name="Normal 4 2 3" xfId="38" xr:uid="{EB4BA145-0986-4435-9099-B5F55816CB92}"/>
    <cellStyle name="Normal 4 2 3 2" xfId="224" xr:uid="{BAAB6BCB-77EB-4B05-A453-2CCB11503A94}"/>
    <cellStyle name="Normal 4 2 3 2 2" xfId="969" xr:uid="{6822F7C1-D53A-4EFD-94A7-C8107E9A8FAD}"/>
    <cellStyle name="Normal 4 2 3 2 2 2" xfId="2463" xr:uid="{1BFE3279-0BC6-4470-A861-4F79C98F29C2}"/>
    <cellStyle name="Normal 4 2 3 2 2 2 2" xfId="6945" xr:uid="{B6EE18D2-0B8D-47BC-BAD6-034D92A3D427}"/>
    <cellStyle name="Normal 4 2 3 2 2 2 2 2" xfId="15975" xr:uid="{04B4DBA5-9A67-4C91-A3AB-5A32F9DF465B}"/>
    <cellStyle name="Normal 4 2 3 2 2 2 3" xfId="11493" xr:uid="{C0E630C9-7DAE-4683-9A8C-EA2AC3C11372}"/>
    <cellStyle name="Normal 4 2 3 2 2 3" xfId="3957" xr:uid="{5360686B-82F1-4DE8-878A-12072EDAAF9A}"/>
    <cellStyle name="Normal 4 2 3 2 2 3 2" xfId="8439" xr:uid="{9FD8ABB9-9851-4B65-B228-B963671E93E3}"/>
    <cellStyle name="Normal 4 2 3 2 2 3 2 2" xfId="17469" xr:uid="{B4CEC53B-BAD9-4B38-A7D3-9D9928EAF83B}"/>
    <cellStyle name="Normal 4 2 3 2 2 3 3" xfId="12987" xr:uid="{41745458-9C16-4BA2-9ED4-9F5BF6BEF32D}"/>
    <cellStyle name="Normal 4 2 3 2 2 4" xfId="5451" xr:uid="{CD4D9E3D-389C-48A8-84A4-9E10223AC2EE}"/>
    <cellStyle name="Normal 4 2 3 2 2 4 2" xfId="14481" xr:uid="{FBC94412-7F76-4E12-B226-F8A63DE22853}"/>
    <cellStyle name="Normal 4 2 3 2 2 5" xfId="9999" xr:uid="{D23754BF-3759-4017-929D-35B584A2D0D6}"/>
    <cellStyle name="Normal 4 2 3 2 3" xfId="1718" xr:uid="{2F5606CA-0677-4A06-B1BF-C67360715BF6}"/>
    <cellStyle name="Normal 4 2 3 2 3 2" xfId="6200" xr:uid="{E6A2D89E-934E-425C-AE15-31D56E56F666}"/>
    <cellStyle name="Normal 4 2 3 2 3 2 2" xfId="15230" xr:uid="{A4062992-6A1B-4FAF-AD25-4948CE35C454}"/>
    <cellStyle name="Normal 4 2 3 2 3 3" xfId="10748" xr:uid="{F73F029D-A540-4B5C-B92A-4A55BDBE9427}"/>
    <cellStyle name="Normal 4 2 3 2 4" xfId="3212" xr:uid="{D8BB2B1E-AA33-4372-A052-B7E251AE5F0F}"/>
    <cellStyle name="Normal 4 2 3 2 4 2" xfId="7694" xr:uid="{F2AD182F-50FF-4518-9E66-259E2DF3E9E3}"/>
    <cellStyle name="Normal 4 2 3 2 4 2 2" xfId="16724" xr:uid="{42A8ACA0-F99A-4A76-87D1-D8657CF4DD2D}"/>
    <cellStyle name="Normal 4 2 3 2 4 3" xfId="12242" xr:uid="{AA1F79E2-13EA-434A-B84E-562EF69C3466}"/>
    <cellStyle name="Normal 4 2 3 2 5" xfId="4706" xr:uid="{684D3354-10B1-43C1-A6A2-7DB157BDD041}"/>
    <cellStyle name="Normal 4 2 3 2 5 2" xfId="13736" xr:uid="{5A63F4D1-C6AC-4F02-96E5-526CF9000C6C}"/>
    <cellStyle name="Normal 4 2 3 2 6" xfId="9254" xr:uid="{8F811CAE-4457-41C3-8823-1203065193C2}"/>
    <cellStyle name="Normal 4 2 3 3" xfId="410" xr:uid="{7DD53389-950C-4721-B40E-42706F3DC017}"/>
    <cellStyle name="Normal 4 2 3 3 2" xfId="1157" xr:uid="{32FDEEB9-20DB-4207-B037-E7A2113F0968}"/>
    <cellStyle name="Normal 4 2 3 3 2 2" xfId="2651" xr:uid="{C908F700-DDA6-4723-9951-6D380FFFD618}"/>
    <cellStyle name="Normal 4 2 3 3 2 2 2" xfId="7133" xr:uid="{9BE46AF9-9B87-425E-BC87-BB1C480EF50D}"/>
    <cellStyle name="Normal 4 2 3 3 2 2 2 2" xfId="16163" xr:uid="{779DD5EB-E389-46A0-80F1-845E7C51E6F0}"/>
    <cellStyle name="Normal 4 2 3 3 2 2 3" xfId="11681" xr:uid="{3B7928E4-03AE-4F37-8F55-076069382154}"/>
    <cellStyle name="Normal 4 2 3 3 2 3" xfId="4145" xr:uid="{B1D8D0EB-88B8-4B8C-8981-C0AAB358196A}"/>
    <cellStyle name="Normal 4 2 3 3 2 3 2" xfId="8627" xr:uid="{0F174BA2-7811-4A8B-BE63-2D407F4647F5}"/>
    <cellStyle name="Normal 4 2 3 3 2 3 2 2" xfId="17657" xr:uid="{B9C3F605-453D-48BB-9DE6-78F6485152E5}"/>
    <cellStyle name="Normal 4 2 3 3 2 3 3" xfId="13175" xr:uid="{62E0B8A2-6667-4ABE-B939-98E931BC44A9}"/>
    <cellStyle name="Normal 4 2 3 3 2 4" xfId="5639" xr:uid="{C9E42903-C486-452B-8B29-DF226086F04D}"/>
    <cellStyle name="Normal 4 2 3 3 2 4 2" xfId="14669" xr:uid="{CB9C018A-D002-4116-AE90-95BA58A92A23}"/>
    <cellStyle name="Normal 4 2 3 3 2 5" xfId="10187" xr:uid="{C4E9BBFE-6B8F-4F0A-9E04-4EFE23FA6560}"/>
    <cellStyle name="Normal 4 2 3 3 3" xfId="1904" xr:uid="{17002998-9695-4C35-B92F-EFD292B57612}"/>
    <cellStyle name="Normal 4 2 3 3 3 2" xfId="6386" xr:uid="{2C7057A3-A4B8-40EA-9A5A-B45D9ED41301}"/>
    <cellStyle name="Normal 4 2 3 3 3 2 2" xfId="15416" xr:uid="{6CA5113D-1E74-4257-8A55-BDD6D3D4EE06}"/>
    <cellStyle name="Normal 4 2 3 3 3 3" xfId="10934" xr:uid="{9340D6BE-BAD4-43B8-82EA-51E435CFCBBB}"/>
    <cellStyle name="Normal 4 2 3 3 4" xfId="3398" xr:uid="{E51BD3EA-8C00-4C3D-8718-04DC366F6DDD}"/>
    <cellStyle name="Normal 4 2 3 3 4 2" xfId="7880" xr:uid="{C9DFFAF1-1460-4EA6-BF5E-D82FA960AA32}"/>
    <cellStyle name="Normal 4 2 3 3 4 2 2" xfId="16910" xr:uid="{9F8B0103-F063-4171-BA29-D4DBB882AB2E}"/>
    <cellStyle name="Normal 4 2 3 3 4 3" xfId="12428" xr:uid="{4F539F41-F9AA-4510-8E4B-4F25A36D0130}"/>
    <cellStyle name="Normal 4 2 3 3 5" xfId="4892" xr:uid="{E2C1B542-EF74-4552-9D26-04B4FA03E1BC}"/>
    <cellStyle name="Normal 4 2 3 3 5 2" xfId="13922" xr:uid="{5B74E10D-9CDB-4CB1-869F-DCCE897AF322}"/>
    <cellStyle name="Normal 4 2 3 3 6" xfId="9440" xr:uid="{6E7A15D0-7A74-45AA-BE68-E42FF3CC1EB0}"/>
    <cellStyle name="Normal 4 2 3 4" xfId="596" xr:uid="{C088CE30-049B-4131-A15B-9BFA54B9183E}"/>
    <cellStyle name="Normal 4 2 3 4 2" xfId="1343" xr:uid="{D52A44F1-B5DC-461E-BABB-B7545F630127}"/>
    <cellStyle name="Normal 4 2 3 4 2 2" xfId="2837" xr:uid="{35EF15B0-F1B7-4E17-B136-61B2A0CAD274}"/>
    <cellStyle name="Normal 4 2 3 4 2 2 2" xfId="7319" xr:uid="{9C715E74-A7B1-48C7-838C-E2581BAA417E}"/>
    <cellStyle name="Normal 4 2 3 4 2 2 2 2" xfId="16349" xr:uid="{3E3C5A58-5558-4DC0-9116-308274431E51}"/>
    <cellStyle name="Normal 4 2 3 4 2 2 3" xfId="11867" xr:uid="{CA5DBBC8-4D3F-49DD-9DB6-C51E70CDFB33}"/>
    <cellStyle name="Normal 4 2 3 4 2 3" xfId="4331" xr:uid="{BDA28366-C675-45D4-BBD2-6BF6109749FD}"/>
    <cellStyle name="Normal 4 2 3 4 2 3 2" xfId="8813" xr:uid="{D39264B2-D3C0-4156-9014-7444D5A3AF5C}"/>
    <cellStyle name="Normal 4 2 3 4 2 3 2 2" xfId="17843" xr:uid="{CE941FF5-081B-4CAC-B130-327E12C7E2CA}"/>
    <cellStyle name="Normal 4 2 3 4 2 3 3" xfId="13361" xr:uid="{6AEF3C24-F337-4193-A81D-B3E2A6FC14F8}"/>
    <cellStyle name="Normal 4 2 3 4 2 4" xfId="5825" xr:uid="{086EB3E7-A5D1-4C99-9E52-6A4033627CFA}"/>
    <cellStyle name="Normal 4 2 3 4 2 4 2" xfId="14855" xr:uid="{C38F6420-757D-45C5-A7BA-EC439E126004}"/>
    <cellStyle name="Normal 4 2 3 4 2 5" xfId="10373" xr:uid="{5D47873F-A26B-4A16-A1A8-92EBA7C73DD5}"/>
    <cellStyle name="Normal 4 2 3 4 3" xfId="2090" xr:uid="{13B47094-1112-4C49-8F5C-F7CD3D9A7181}"/>
    <cellStyle name="Normal 4 2 3 4 3 2" xfId="6572" xr:uid="{E934FD7D-0352-462A-8203-AF278EC4F664}"/>
    <cellStyle name="Normal 4 2 3 4 3 2 2" xfId="15602" xr:uid="{FDE2C02B-E56E-4226-8540-BDBFD5B9080F}"/>
    <cellStyle name="Normal 4 2 3 4 3 3" xfId="11120" xr:uid="{1AD2CAD0-DE67-4CA9-B0E0-BB5FFD3C5D86}"/>
    <cellStyle name="Normal 4 2 3 4 4" xfId="3584" xr:uid="{B4754CF9-2DC4-4130-8A9A-E3723A799F17}"/>
    <cellStyle name="Normal 4 2 3 4 4 2" xfId="8066" xr:uid="{0C870F95-5F85-4040-98AB-52E0370D97C5}"/>
    <cellStyle name="Normal 4 2 3 4 4 2 2" xfId="17096" xr:uid="{19358579-86DE-46D9-974B-EE5082FBEAFD}"/>
    <cellStyle name="Normal 4 2 3 4 4 3" xfId="12614" xr:uid="{2706D797-7FB9-4C48-9FFA-9A2AC7146F80}"/>
    <cellStyle name="Normal 4 2 3 4 5" xfId="5078" xr:uid="{4F5B2155-A66A-456C-985C-D01C8DB698EF}"/>
    <cellStyle name="Normal 4 2 3 4 5 2" xfId="14108" xr:uid="{627961E8-62C0-44DB-971E-A80058356070}"/>
    <cellStyle name="Normal 4 2 3 4 6" xfId="9626" xr:uid="{6F93DC49-6A38-4AD1-A6B4-C46FBF0DAACD}"/>
    <cellStyle name="Normal 4 2 3 5" xfId="783" xr:uid="{B3C70538-05A5-40CD-AEEC-CAB5D7ED5A4D}"/>
    <cellStyle name="Normal 4 2 3 5 2" xfId="2277" xr:uid="{289E9304-87CC-4AD9-B637-1EBFB1800729}"/>
    <cellStyle name="Normal 4 2 3 5 2 2" xfId="6759" xr:uid="{F63BE667-D9CB-49F3-A34D-E0B40D1CCD86}"/>
    <cellStyle name="Normal 4 2 3 5 2 2 2" xfId="15789" xr:uid="{ED5B3ED7-5C57-419F-A21D-361E6E1CF16C}"/>
    <cellStyle name="Normal 4 2 3 5 2 3" xfId="11307" xr:uid="{04F9C917-0D39-4DB1-82B0-235CAFD6780C}"/>
    <cellStyle name="Normal 4 2 3 5 3" xfId="3771" xr:uid="{A31E09BD-CAF9-4567-8C0B-01E8412F27B4}"/>
    <cellStyle name="Normal 4 2 3 5 3 2" xfId="8253" xr:uid="{F7D05B7A-A4D9-41CC-B9AD-2E8B16C025B6}"/>
    <cellStyle name="Normal 4 2 3 5 3 2 2" xfId="17283" xr:uid="{B93AB80A-5105-4B24-9EE1-EDF294E50F79}"/>
    <cellStyle name="Normal 4 2 3 5 3 3" xfId="12801" xr:uid="{6B371E9F-8604-451B-A9A2-34257ECDAD90}"/>
    <cellStyle name="Normal 4 2 3 5 4" xfId="5265" xr:uid="{68394496-CD6B-44D0-BC86-D87D28FBFE60}"/>
    <cellStyle name="Normal 4 2 3 5 4 2" xfId="14295" xr:uid="{5A3517EB-AB8E-4A8F-8413-3C7A85641334}"/>
    <cellStyle name="Normal 4 2 3 5 5" xfId="9813" xr:uid="{E1E6DB3A-9BFA-4339-9A5E-A524F4408777}"/>
    <cellStyle name="Normal 4 2 3 6" xfId="1532" xr:uid="{CBB509E2-D819-4DC1-A60D-9FA5E99E2A9B}"/>
    <cellStyle name="Normal 4 2 3 6 2" xfId="6014" xr:uid="{C3D3D154-6F71-404C-AB79-09A232A57AEF}"/>
    <cellStyle name="Normal 4 2 3 6 2 2" xfId="15044" xr:uid="{6C86EBB4-C761-47E0-AB51-B5CEE8074F35}"/>
    <cellStyle name="Normal 4 2 3 6 3" xfId="10562" xr:uid="{96AD2F32-1EA3-419E-98B8-711E46047E04}"/>
    <cellStyle name="Normal 4 2 3 7" xfId="3026" xr:uid="{C2C5C8C6-3062-4885-BA30-408DF47D45C7}"/>
    <cellStyle name="Normal 4 2 3 7 2" xfId="7508" xr:uid="{00486CD5-A87E-41ED-B7AF-9CD951D80003}"/>
    <cellStyle name="Normal 4 2 3 7 2 2" xfId="16538" xr:uid="{B3B82AE4-330E-4C1B-A004-9A14C97BF277}"/>
    <cellStyle name="Normal 4 2 3 7 3" xfId="12056" xr:uid="{AA47742C-B65D-4011-9E8A-CA7781D0C532}"/>
    <cellStyle name="Normal 4 2 3 8" xfId="4520" xr:uid="{24558E07-902B-4E18-B955-6D73AFCDB5CB}"/>
    <cellStyle name="Normal 4 2 3 8 2" xfId="13550" xr:uid="{10D913F7-BA30-48E8-84D3-0BBE688C0096}"/>
    <cellStyle name="Normal 4 2 3 9" xfId="9068" xr:uid="{6ADE9F23-04CB-45AB-9C80-EFD43CFD120B}"/>
    <cellStyle name="Normal 4 2 4" xfId="61" xr:uid="{CC553A46-0B5C-4CD3-9AA3-CE0866C534BC}"/>
    <cellStyle name="Normal 4 2 4 2" xfId="247" xr:uid="{0AE26FA6-7194-446A-94A2-444EBDD9851E}"/>
    <cellStyle name="Normal 4 2 4 2 2" xfId="992" xr:uid="{B726DFA4-5119-4559-B076-E0804C1E5670}"/>
    <cellStyle name="Normal 4 2 4 2 2 2" xfId="2486" xr:uid="{1B65F338-406C-4588-8D04-D480EF7EE0ED}"/>
    <cellStyle name="Normal 4 2 4 2 2 2 2" xfId="6968" xr:uid="{229A1565-7AD1-407E-BFBE-DD24AE808078}"/>
    <cellStyle name="Normal 4 2 4 2 2 2 2 2" xfId="15998" xr:uid="{ABA8AB34-00B4-440A-B2CA-91A09D3E33AA}"/>
    <cellStyle name="Normal 4 2 4 2 2 2 3" xfId="11516" xr:uid="{8F347D9D-C4DE-497C-BFE5-4AA356BD1898}"/>
    <cellStyle name="Normal 4 2 4 2 2 3" xfId="3980" xr:uid="{E89585EF-1B1C-40E4-9003-BE4D446F6C45}"/>
    <cellStyle name="Normal 4 2 4 2 2 3 2" xfId="8462" xr:uid="{556FE6EA-F580-4D96-AD65-602F1F87DD9D}"/>
    <cellStyle name="Normal 4 2 4 2 2 3 2 2" xfId="17492" xr:uid="{B5BDFC2D-0C00-41BC-9045-1F5ED6FF503D}"/>
    <cellStyle name="Normal 4 2 4 2 2 3 3" xfId="13010" xr:uid="{ABB579A9-6F1E-41BD-B577-A6314C3E0711}"/>
    <cellStyle name="Normal 4 2 4 2 2 4" xfId="5474" xr:uid="{842B7EF7-8B54-449C-AB55-C217D102FD64}"/>
    <cellStyle name="Normal 4 2 4 2 2 4 2" xfId="14504" xr:uid="{663DDC1A-8319-4F62-9A6A-2FCF5B3CBB34}"/>
    <cellStyle name="Normal 4 2 4 2 2 5" xfId="10022" xr:uid="{578BBDA2-D1EA-45E0-A1BB-77FFD804E666}"/>
    <cellStyle name="Normal 4 2 4 2 3" xfId="1741" xr:uid="{AF5F9D6A-17D7-459F-A508-E7AD42CB1FBE}"/>
    <cellStyle name="Normal 4 2 4 2 3 2" xfId="6223" xr:uid="{7A7714F3-7EFF-44CD-8038-6538561354F2}"/>
    <cellStyle name="Normal 4 2 4 2 3 2 2" xfId="15253" xr:uid="{8014E6A0-2CF1-403C-B7F8-451637CA9497}"/>
    <cellStyle name="Normal 4 2 4 2 3 3" xfId="10771" xr:uid="{8E5C92A7-C08B-46F2-91DB-39ED2F0ED880}"/>
    <cellStyle name="Normal 4 2 4 2 4" xfId="3235" xr:uid="{4ABB109C-BDF8-4C1E-BBE4-B332D466792E}"/>
    <cellStyle name="Normal 4 2 4 2 4 2" xfId="7717" xr:uid="{5E0AA191-6169-40C7-B63D-8D2249C243A0}"/>
    <cellStyle name="Normal 4 2 4 2 4 2 2" xfId="16747" xr:uid="{56EE2386-9E71-4DC3-BA0A-0839A56D9C66}"/>
    <cellStyle name="Normal 4 2 4 2 4 3" xfId="12265" xr:uid="{089850C9-82C2-42FB-867A-5A7D0467CFF1}"/>
    <cellStyle name="Normal 4 2 4 2 5" xfId="4729" xr:uid="{E9AD075C-7633-47C8-91C9-E91BD456C5D4}"/>
    <cellStyle name="Normal 4 2 4 2 5 2" xfId="13759" xr:uid="{44875D29-538C-4D8C-ACF7-EA2534607086}"/>
    <cellStyle name="Normal 4 2 4 2 6" xfId="9277" xr:uid="{0E72C59E-CA6A-4F80-ACEE-4FA3955DEB96}"/>
    <cellStyle name="Normal 4 2 4 3" xfId="433" xr:uid="{0429B49B-D07A-4E3E-AA3D-1D99AFC51518}"/>
    <cellStyle name="Normal 4 2 4 3 2" xfId="1180" xr:uid="{10A44EF0-2F46-4027-8D22-E3B57C04F84C}"/>
    <cellStyle name="Normal 4 2 4 3 2 2" xfId="2674" xr:uid="{66D99B31-C276-4E6B-9630-6B38A83732C9}"/>
    <cellStyle name="Normal 4 2 4 3 2 2 2" xfId="7156" xr:uid="{4FDADCB9-3496-4127-A6A7-35421690843A}"/>
    <cellStyle name="Normal 4 2 4 3 2 2 2 2" xfId="16186" xr:uid="{017DD458-73D7-46C4-8057-925140682B7A}"/>
    <cellStyle name="Normal 4 2 4 3 2 2 3" xfId="11704" xr:uid="{71306585-17D8-4136-A50F-12DA2B784D62}"/>
    <cellStyle name="Normal 4 2 4 3 2 3" xfId="4168" xr:uid="{98135F77-EC80-4439-B2EF-15F4B90BA47F}"/>
    <cellStyle name="Normal 4 2 4 3 2 3 2" xfId="8650" xr:uid="{149BDB16-86DA-47E6-91E8-262457B5099B}"/>
    <cellStyle name="Normal 4 2 4 3 2 3 2 2" xfId="17680" xr:uid="{E0BFD9A5-A7E9-41B2-B372-0E7A21475609}"/>
    <cellStyle name="Normal 4 2 4 3 2 3 3" xfId="13198" xr:uid="{DE2E56C6-AF2F-45BB-9056-B689E0202150}"/>
    <cellStyle name="Normal 4 2 4 3 2 4" xfId="5662" xr:uid="{2EF9939B-C526-4FCA-8A27-CAE76917D3D5}"/>
    <cellStyle name="Normal 4 2 4 3 2 4 2" xfId="14692" xr:uid="{6B65767D-FD17-4595-BCAE-00FC74579852}"/>
    <cellStyle name="Normal 4 2 4 3 2 5" xfId="10210" xr:uid="{27CE5757-5ABD-4E40-BC3F-4C106B7C978E}"/>
    <cellStyle name="Normal 4 2 4 3 3" xfId="1927" xr:uid="{868CE00E-3CE2-4E1B-A286-08B5406EB034}"/>
    <cellStyle name="Normal 4 2 4 3 3 2" xfId="6409" xr:uid="{A88747C8-216D-4FE1-9AA2-3FFB2873C254}"/>
    <cellStyle name="Normal 4 2 4 3 3 2 2" xfId="15439" xr:uid="{E1706493-D0E6-4AAC-A99A-3149D89E2378}"/>
    <cellStyle name="Normal 4 2 4 3 3 3" xfId="10957" xr:uid="{A09ED436-D13C-452B-9042-72F6686BC406}"/>
    <cellStyle name="Normal 4 2 4 3 4" xfId="3421" xr:uid="{50E44BE6-6880-49DC-A48F-4B43C3254C4A}"/>
    <cellStyle name="Normal 4 2 4 3 4 2" xfId="7903" xr:uid="{1632E8DE-90E4-4C62-8CFA-BDD084F33FE1}"/>
    <cellStyle name="Normal 4 2 4 3 4 2 2" xfId="16933" xr:uid="{DA87DF8B-2E85-4CDB-8B80-A8574F255B0A}"/>
    <cellStyle name="Normal 4 2 4 3 4 3" xfId="12451" xr:uid="{D826365B-E159-4ECA-BD15-675D1C5632FC}"/>
    <cellStyle name="Normal 4 2 4 3 5" xfId="4915" xr:uid="{57EAE46B-DE5C-4AC3-9DAB-605B3E8EE16C}"/>
    <cellStyle name="Normal 4 2 4 3 5 2" xfId="13945" xr:uid="{A5E18332-B731-4A90-ACF1-192E931FBD9D}"/>
    <cellStyle name="Normal 4 2 4 3 6" xfId="9463" xr:uid="{4FF4A23F-5007-449F-B4AB-A0CE1646FF13}"/>
    <cellStyle name="Normal 4 2 4 4" xfId="619" xr:uid="{9A19BC34-ABAE-4500-AD58-FF18FA8B8FBC}"/>
    <cellStyle name="Normal 4 2 4 4 2" xfId="1366" xr:uid="{2BE53E50-E08E-4641-97BC-A6AF4DACCE67}"/>
    <cellStyle name="Normal 4 2 4 4 2 2" xfId="2860" xr:uid="{88BD2B60-BFAF-438E-9036-8BD039BFEB5A}"/>
    <cellStyle name="Normal 4 2 4 4 2 2 2" xfId="7342" xr:uid="{8DE18A5E-4A7F-4F13-92F5-A1F9B367B22B}"/>
    <cellStyle name="Normal 4 2 4 4 2 2 2 2" xfId="16372" xr:uid="{6B10A8BE-161A-45C3-921A-4F4BDF817434}"/>
    <cellStyle name="Normal 4 2 4 4 2 2 3" xfId="11890" xr:uid="{C1409DBF-90B1-4651-9A40-6E5E8817A8A8}"/>
    <cellStyle name="Normal 4 2 4 4 2 3" xfId="4354" xr:uid="{178F99C3-C62F-4BDA-B25C-0C76AE4C83FE}"/>
    <cellStyle name="Normal 4 2 4 4 2 3 2" xfId="8836" xr:uid="{6D1D5DF2-596B-448A-9AA6-88B2E6C71DA1}"/>
    <cellStyle name="Normal 4 2 4 4 2 3 2 2" xfId="17866" xr:uid="{7B780314-3CC0-4424-B835-6891DC22258C}"/>
    <cellStyle name="Normal 4 2 4 4 2 3 3" xfId="13384" xr:uid="{DDF9FA62-7158-4CC2-8424-BB366BDDDC8B}"/>
    <cellStyle name="Normal 4 2 4 4 2 4" xfId="5848" xr:uid="{4540D2A2-83B4-468A-A10F-F9D4EE1C4176}"/>
    <cellStyle name="Normal 4 2 4 4 2 4 2" xfId="14878" xr:uid="{5A22EAD4-7370-4D80-822B-5407C7654662}"/>
    <cellStyle name="Normal 4 2 4 4 2 5" xfId="10396" xr:uid="{62071B94-1A0B-43DA-8C9D-FB92163400D8}"/>
    <cellStyle name="Normal 4 2 4 4 3" xfId="2113" xr:uid="{0D2D6712-8814-4C75-BAC6-668324CD9F1B}"/>
    <cellStyle name="Normal 4 2 4 4 3 2" xfId="6595" xr:uid="{12CA24BF-8A8F-4DA7-8192-E6C7D4A14318}"/>
    <cellStyle name="Normal 4 2 4 4 3 2 2" xfId="15625" xr:uid="{C6F5B71B-686D-424A-8E9C-322D81B40316}"/>
    <cellStyle name="Normal 4 2 4 4 3 3" xfId="11143" xr:uid="{44C5417C-5EFB-44B5-B8B7-A6F68DF735AA}"/>
    <cellStyle name="Normal 4 2 4 4 4" xfId="3607" xr:uid="{C62308EA-3234-4CDA-88F4-17F1668CCE1B}"/>
    <cellStyle name="Normal 4 2 4 4 4 2" xfId="8089" xr:uid="{FA141EA2-0E72-4861-A822-EB2C5A9CFBEA}"/>
    <cellStyle name="Normal 4 2 4 4 4 2 2" xfId="17119" xr:uid="{7CAC511E-14D0-483B-9C53-5AC291BCFA60}"/>
    <cellStyle name="Normal 4 2 4 4 4 3" xfId="12637" xr:uid="{2211283D-6B4E-4616-9E30-F79737030915}"/>
    <cellStyle name="Normal 4 2 4 4 5" xfId="5101" xr:uid="{9DCBD8C6-91CD-4C62-AFE3-24A05D7220BB}"/>
    <cellStyle name="Normal 4 2 4 4 5 2" xfId="14131" xr:uid="{31E73FC8-8FEC-4939-BA8B-988C7F43BA62}"/>
    <cellStyle name="Normal 4 2 4 4 6" xfId="9649" xr:uid="{0314BEBD-5F75-480F-AF85-2CC050E122F3}"/>
    <cellStyle name="Normal 4 2 4 5" xfId="806" xr:uid="{497E52DA-7B89-4E80-B3D2-E371F2FDA005}"/>
    <cellStyle name="Normal 4 2 4 5 2" xfId="2300" xr:uid="{92C12CF1-06C0-40F2-9185-F5ED9A762EF5}"/>
    <cellStyle name="Normal 4 2 4 5 2 2" xfId="6782" xr:uid="{0A7D1FEB-6695-4E33-8055-DA856EBD5D52}"/>
    <cellStyle name="Normal 4 2 4 5 2 2 2" xfId="15812" xr:uid="{CB99665F-7501-42C3-8E2C-526E1B10B237}"/>
    <cellStyle name="Normal 4 2 4 5 2 3" xfId="11330" xr:uid="{BBE5FB4A-2E4A-422E-A583-B7A38D6A15EB}"/>
    <cellStyle name="Normal 4 2 4 5 3" xfId="3794" xr:uid="{ED97316A-BEB7-4C00-9FB1-AAB956C6E9C7}"/>
    <cellStyle name="Normal 4 2 4 5 3 2" xfId="8276" xr:uid="{CED9D812-2381-4CE2-87C7-01CA2FBBC0A3}"/>
    <cellStyle name="Normal 4 2 4 5 3 2 2" xfId="17306" xr:uid="{EEFCD545-1450-48C8-AFC3-958A23048CE3}"/>
    <cellStyle name="Normal 4 2 4 5 3 3" xfId="12824" xr:uid="{2B09039C-E0CD-40DC-B5C2-DA755EF00FE4}"/>
    <cellStyle name="Normal 4 2 4 5 4" xfId="5288" xr:uid="{FC976349-529A-4C73-A34B-35AABA9B4ED6}"/>
    <cellStyle name="Normal 4 2 4 5 4 2" xfId="14318" xr:uid="{DCE58546-94CF-405F-9C37-5F3F7374DD4F}"/>
    <cellStyle name="Normal 4 2 4 5 5" xfId="9836" xr:uid="{3C15DB1D-9C8C-4328-9162-C998D488F3D4}"/>
    <cellStyle name="Normal 4 2 4 6" xfId="1555" xr:uid="{3DD2C9D3-C7F6-4313-9136-B03FC2F5262E}"/>
    <cellStyle name="Normal 4 2 4 6 2" xfId="6037" xr:uid="{5F3AE379-E53F-4B49-81D3-C9BB9C95B17D}"/>
    <cellStyle name="Normal 4 2 4 6 2 2" xfId="15067" xr:uid="{DDB8574C-1AE4-4230-B2E6-C5EFC1B14A3C}"/>
    <cellStyle name="Normal 4 2 4 6 3" xfId="10585" xr:uid="{1E904277-459F-4729-BACA-3740A548046E}"/>
    <cellStyle name="Normal 4 2 4 7" xfId="3049" xr:uid="{F402E4AE-9E40-40F9-94B1-6891E4D48B6B}"/>
    <cellStyle name="Normal 4 2 4 7 2" xfId="7531" xr:uid="{C036EFD1-851E-4E18-B758-8AB9F87CC8CF}"/>
    <cellStyle name="Normal 4 2 4 7 2 2" xfId="16561" xr:uid="{AE68C36E-90DE-4AE5-9AD2-0A95253518C1}"/>
    <cellStyle name="Normal 4 2 4 7 3" xfId="12079" xr:uid="{CD2E25AD-3981-44F0-BB82-AE31F0A740B3}"/>
    <cellStyle name="Normal 4 2 4 8" xfId="4543" xr:uid="{2DA46AD4-230C-4DD5-9F29-4F206146FC63}"/>
    <cellStyle name="Normal 4 2 4 8 2" xfId="13573" xr:uid="{3773765A-4DD2-4B40-96ED-D2B2FED6D28D}"/>
    <cellStyle name="Normal 4 2 4 9" xfId="9091" xr:uid="{82AC1F4D-85E5-4B75-A419-12EBE223E6CC}"/>
    <cellStyle name="Normal 4 2 5" xfId="85" xr:uid="{884D2B83-97D2-4A8A-B2AF-CB71FE0B3A86}"/>
    <cellStyle name="Normal 4 2 5 2" xfId="271" xr:uid="{0B219663-BAB8-457A-A8DE-3731994A05B5}"/>
    <cellStyle name="Normal 4 2 5 2 2" xfId="1015" xr:uid="{E3B53372-F9E4-452A-B78F-6BEE7A7092ED}"/>
    <cellStyle name="Normal 4 2 5 2 2 2" xfId="2509" xr:uid="{016136C7-44FD-48CB-BBF0-D1AF6E23DCCD}"/>
    <cellStyle name="Normal 4 2 5 2 2 2 2" xfId="6991" xr:uid="{96B386B0-C090-4180-85F4-94628B10458E}"/>
    <cellStyle name="Normal 4 2 5 2 2 2 2 2" xfId="16021" xr:uid="{B3AB335D-E108-465C-B6F6-A30CF5B411DE}"/>
    <cellStyle name="Normal 4 2 5 2 2 2 3" xfId="11539" xr:uid="{FAF1E9A7-4221-4CA0-88E1-304FD81BD3FE}"/>
    <cellStyle name="Normal 4 2 5 2 2 3" xfId="4003" xr:uid="{B5E76DF7-FEF8-49E9-80D3-6DA6995631C5}"/>
    <cellStyle name="Normal 4 2 5 2 2 3 2" xfId="8485" xr:uid="{6F2D9262-D11B-461C-92AA-F77910EDDC79}"/>
    <cellStyle name="Normal 4 2 5 2 2 3 2 2" xfId="17515" xr:uid="{5BB00CF6-0227-4271-B132-FE93B9E8313E}"/>
    <cellStyle name="Normal 4 2 5 2 2 3 3" xfId="13033" xr:uid="{A04CF4A2-7DE4-4116-B5BC-607EAF181FE6}"/>
    <cellStyle name="Normal 4 2 5 2 2 4" xfId="5497" xr:uid="{6043F8A5-D645-4264-A796-F410830E810B}"/>
    <cellStyle name="Normal 4 2 5 2 2 4 2" xfId="14527" xr:uid="{B8639AC4-2C6D-4687-8127-12A4C4E7795D}"/>
    <cellStyle name="Normal 4 2 5 2 2 5" xfId="10045" xr:uid="{9444D4D2-39CF-4753-A0D0-99CE849FFFDF}"/>
    <cellStyle name="Normal 4 2 5 2 3" xfId="1765" xr:uid="{793ED829-91AC-48A0-BB5E-6042704674A0}"/>
    <cellStyle name="Normal 4 2 5 2 3 2" xfId="6247" xr:uid="{F6CF6C88-50D4-4126-960E-19388A446CE8}"/>
    <cellStyle name="Normal 4 2 5 2 3 2 2" xfId="15277" xr:uid="{790451DE-A70B-42B8-8A61-C6F392D3A1BC}"/>
    <cellStyle name="Normal 4 2 5 2 3 3" xfId="10795" xr:uid="{D50DE778-F21E-4E82-91EE-9E0ABF86CC61}"/>
    <cellStyle name="Normal 4 2 5 2 4" xfId="3259" xr:uid="{B9F76A42-7753-437A-B204-E0D3368D28DA}"/>
    <cellStyle name="Normal 4 2 5 2 4 2" xfId="7741" xr:uid="{9CE9A5D9-49EB-4E21-A362-2DB45D6A04A1}"/>
    <cellStyle name="Normal 4 2 5 2 4 2 2" xfId="16771" xr:uid="{A7F236AB-0DE5-437C-A9D3-0C71AB3535AE}"/>
    <cellStyle name="Normal 4 2 5 2 4 3" xfId="12289" xr:uid="{B09BB795-6014-4209-B767-B8D73FB06384}"/>
    <cellStyle name="Normal 4 2 5 2 5" xfId="4753" xr:uid="{C90E782D-3A3F-4720-AC98-A509057DEECE}"/>
    <cellStyle name="Normal 4 2 5 2 5 2" xfId="13783" xr:uid="{1CF85E06-05DB-4664-896D-8EF9B6DC3A11}"/>
    <cellStyle name="Normal 4 2 5 2 6" xfId="9301" xr:uid="{CE4A6E23-3395-4037-8744-37B6C17D3417}"/>
    <cellStyle name="Normal 4 2 5 3" xfId="457" xr:uid="{E921E541-0073-4B3E-B59A-A7222E9B7029}"/>
    <cellStyle name="Normal 4 2 5 3 2" xfId="1204" xr:uid="{55D019ED-1B49-433F-998E-B67FFE53C62D}"/>
    <cellStyle name="Normal 4 2 5 3 2 2" xfId="2698" xr:uid="{481D0FE6-6958-4575-9CAE-69F85D41E471}"/>
    <cellStyle name="Normal 4 2 5 3 2 2 2" xfId="7180" xr:uid="{2D0D595D-0241-4BCA-AE58-BE178FD7B2AC}"/>
    <cellStyle name="Normal 4 2 5 3 2 2 2 2" xfId="16210" xr:uid="{4FB5025D-A7CD-40A0-AE18-2E39DADAA36F}"/>
    <cellStyle name="Normal 4 2 5 3 2 2 3" xfId="11728" xr:uid="{C488CC00-0DFB-44B5-82E8-30AC4B3992F0}"/>
    <cellStyle name="Normal 4 2 5 3 2 3" xfId="4192" xr:uid="{6FC2D49A-0930-45E8-AE42-866C373D5EB6}"/>
    <cellStyle name="Normal 4 2 5 3 2 3 2" xfId="8674" xr:uid="{9FA74EAE-8E2A-4DA6-A99F-E6A303BC3692}"/>
    <cellStyle name="Normal 4 2 5 3 2 3 2 2" xfId="17704" xr:uid="{616FF675-A50C-4CF3-9700-C4D1C893D5D8}"/>
    <cellStyle name="Normal 4 2 5 3 2 3 3" xfId="13222" xr:uid="{822B80EE-D933-46A3-8734-63725CE5D849}"/>
    <cellStyle name="Normal 4 2 5 3 2 4" xfId="5686" xr:uid="{5311D558-980C-430E-9990-7A2B2A51CFD2}"/>
    <cellStyle name="Normal 4 2 5 3 2 4 2" xfId="14716" xr:uid="{6E4DA954-5FDC-464A-B22E-30447961F0A1}"/>
    <cellStyle name="Normal 4 2 5 3 2 5" xfId="10234" xr:uid="{23783269-47F4-41AC-B555-7B27885418DA}"/>
    <cellStyle name="Normal 4 2 5 3 3" xfId="1951" xr:uid="{EFA2064F-56C9-4302-A481-F636B0CDE01A}"/>
    <cellStyle name="Normal 4 2 5 3 3 2" xfId="6433" xr:uid="{D3F5A675-3BC6-4199-82F5-FEC22D917B82}"/>
    <cellStyle name="Normal 4 2 5 3 3 2 2" xfId="15463" xr:uid="{461C45FD-166C-4FE9-B234-06B23E980D4F}"/>
    <cellStyle name="Normal 4 2 5 3 3 3" xfId="10981" xr:uid="{C125BF48-3727-4792-8F10-E9C0D16C891F}"/>
    <cellStyle name="Normal 4 2 5 3 4" xfId="3445" xr:uid="{77C9FF67-C097-47C4-A538-049263E7C677}"/>
    <cellStyle name="Normal 4 2 5 3 4 2" xfId="7927" xr:uid="{3E8CBC4F-C225-4DD0-A049-F2665A0CADBB}"/>
    <cellStyle name="Normal 4 2 5 3 4 2 2" xfId="16957" xr:uid="{C1665F97-0575-4074-B9C6-BC5ACC2D3CD3}"/>
    <cellStyle name="Normal 4 2 5 3 4 3" xfId="12475" xr:uid="{CF26C393-5092-4562-89DB-4C2696C9B7A4}"/>
    <cellStyle name="Normal 4 2 5 3 5" xfId="4939" xr:uid="{A7766A41-A4BB-49A0-A3B6-2530EE09BD9A}"/>
    <cellStyle name="Normal 4 2 5 3 5 2" xfId="13969" xr:uid="{1DB4146F-0F67-48EC-B63B-864E91A3AF85}"/>
    <cellStyle name="Normal 4 2 5 3 6" xfId="9487" xr:uid="{636C9EA5-2028-4E8E-9EB2-0FACA4FBAFFB}"/>
    <cellStyle name="Normal 4 2 5 4" xfId="643" xr:uid="{D14F9318-345A-49EA-8B01-641516FEC10A}"/>
    <cellStyle name="Normal 4 2 5 4 2" xfId="1390" xr:uid="{11AFB3B0-2401-4DBD-8245-5DC31B233A65}"/>
    <cellStyle name="Normal 4 2 5 4 2 2" xfId="2884" xr:uid="{41784722-09E0-4D2F-861E-781A89AA4174}"/>
    <cellStyle name="Normal 4 2 5 4 2 2 2" xfId="7366" xr:uid="{674E04CD-EF35-403C-8655-74EBE9EEA9B8}"/>
    <cellStyle name="Normal 4 2 5 4 2 2 2 2" xfId="16396" xr:uid="{33F212C3-664F-43B8-A7BF-D146B982EF09}"/>
    <cellStyle name="Normal 4 2 5 4 2 2 3" xfId="11914" xr:uid="{462647A6-D02D-4036-9762-56B5AFF3E79B}"/>
    <cellStyle name="Normal 4 2 5 4 2 3" xfId="4378" xr:uid="{B37AF31F-9FF9-4DD4-AB9F-8C76BDC6E433}"/>
    <cellStyle name="Normal 4 2 5 4 2 3 2" xfId="8860" xr:uid="{405E44D8-8532-4E57-B665-59A5672EF1B9}"/>
    <cellStyle name="Normal 4 2 5 4 2 3 2 2" xfId="17890" xr:uid="{7A984B8C-F6CB-426D-A026-5C8CD54173EB}"/>
    <cellStyle name="Normal 4 2 5 4 2 3 3" xfId="13408" xr:uid="{3FA006FF-B429-4937-B05E-60ECEE011401}"/>
    <cellStyle name="Normal 4 2 5 4 2 4" xfId="5872" xr:uid="{CE71D813-5AC6-4582-B51C-2883EB7CBC34}"/>
    <cellStyle name="Normal 4 2 5 4 2 4 2" xfId="14902" xr:uid="{531F8D5C-BDCD-4533-AC84-66AAA86E89A5}"/>
    <cellStyle name="Normal 4 2 5 4 2 5" xfId="10420" xr:uid="{A15D1885-D340-4562-9F10-F9BC3BDC67D5}"/>
    <cellStyle name="Normal 4 2 5 4 3" xfId="2137" xr:uid="{F649D505-43BD-4DF6-A062-E1F09DCE4947}"/>
    <cellStyle name="Normal 4 2 5 4 3 2" xfId="6619" xr:uid="{F089234B-887B-4A48-AF4C-DE52B4467C20}"/>
    <cellStyle name="Normal 4 2 5 4 3 2 2" xfId="15649" xr:uid="{EB23C257-5436-4232-AB5A-DDB143766731}"/>
    <cellStyle name="Normal 4 2 5 4 3 3" xfId="11167" xr:uid="{2B6F16ED-0FC8-4287-A8A5-8A6CFF180B06}"/>
    <cellStyle name="Normal 4 2 5 4 4" xfId="3631" xr:uid="{5FFAEC64-530D-438A-A585-0C888DCDF6D1}"/>
    <cellStyle name="Normal 4 2 5 4 4 2" xfId="8113" xr:uid="{1E22E05E-C86E-4F33-B48E-E0B660A42CB2}"/>
    <cellStyle name="Normal 4 2 5 4 4 2 2" xfId="17143" xr:uid="{44F1DE6F-FD5A-4492-900D-AC8230ED6F0E}"/>
    <cellStyle name="Normal 4 2 5 4 4 3" xfId="12661" xr:uid="{D6FC3C01-734A-4237-AD3D-435BC483B84B}"/>
    <cellStyle name="Normal 4 2 5 4 5" xfId="5125" xr:uid="{D2FB0435-FDE4-4651-8401-7F611EB3EAA5}"/>
    <cellStyle name="Normal 4 2 5 4 5 2" xfId="14155" xr:uid="{4ED080DF-89DD-4411-96D1-9423D0E6E8D7}"/>
    <cellStyle name="Normal 4 2 5 4 6" xfId="9673" xr:uid="{F35F1A6E-F062-46AD-BF6A-0DF2EE32791E}"/>
    <cellStyle name="Normal 4 2 5 5" xfId="830" xr:uid="{CD300B3E-B02D-4BD5-BFF3-A408AA826A29}"/>
    <cellStyle name="Normal 4 2 5 5 2" xfId="2324" xr:uid="{2D99645D-59B2-494C-B7E8-938E43F47279}"/>
    <cellStyle name="Normal 4 2 5 5 2 2" xfId="6806" xr:uid="{8CF7CD8A-ABDA-4BF5-828D-5F688B7F24C2}"/>
    <cellStyle name="Normal 4 2 5 5 2 2 2" xfId="15836" xr:uid="{47CD0B8D-2681-4FFA-917E-9BCC4E068184}"/>
    <cellStyle name="Normal 4 2 5 5 2 3" xfId="11354" xr:uid="{5BFC2C6B-7E5B-4E0D-AB54-58E7DCA6D7E8}"/>
    <cellStyle name="Normal 4 2 5 5 3" xfId="3818" xr:uid="{D38C051F-A3E5-4D47-B4A0-406112B43BE7}"/>
    <cellStyle name="Normal 4 2 5 5 3 2" xfId="8300" xr:uid="{6B2A1563-66AA-4E4E-B7B2-F96351DCA20A}"/>
    <cellStyle name="Normal 4 2 5 5 3 2 2" xfId="17330" xr:uid="{9E93B793-FF78-4C22-B1DD-46A4BF68F258}"/>
    <cellStyle name="Normal 4 2 5 5 3 3" xfId="12848" xr:uid="{221BE9D5-5E87-40F0-BBAF-EF84CE8C87B3}"/>
    <cellStyle name="Normal 4 2 5 5 4" xfId="5312" xr:uid="{705880E8-FA2B-4432-837A-0DA602C503D7}"/>
    <cellStyle name="Normal 4 2 5 5 4 2" xfId="14342" xr:uid="{7FE3D74F-9513-43EC-8383-CEA2C348638E}"/>
    <cellStyle name="Normal 4 2 5 5 5" xfId="9860" xr:uid="{5EE73081-8648-4DA9-B1FD-00A2D43B69FE}"/>
    <cellStyle name="Normal 4 2 5 6" xfId="1579" xr:uid="{D1CC3F90-C7F2-4245-AB04-9B3E44463A52}"/>
    <cellStyle name="Normal 4 2 5 6 2" xfId="6061" xr:uid="{E4D53175-6602-4092-ADC1-148A1A50DDDC}"/>
    <cellStyle name="Normal 4 2 5 6 2 2" xfId="15091" xr:uid="{8EE6B05D-7EA7-420A-AB7E-890FCAE1C38C}"/>
    <cellStyle name="Normal 4 2 5 6 3" xfId="10609" xr:uid="{658DEC23-6622-4ABD-A660-50B87E339B6D}"/>
    <cellStyle name="Normal 4 2 5 7" xfId="3073" xr:uid="{DD2E19AF-9CBD-48BB-8E4F-C2F14A158C1B}"/>
    <cellStyle name="Normal 4 2 5 7 2" xfId="7555" xr:uid="{32FEEC94-26B8-43D5-81E5-C3155C07574A}"/>
    <cellStyle name="Normal 4 2 5 7 2 2" xfId="16585" xr:uid="{C7459837-CA21-40B7-8CD2-DF326E90B98F}"/>
    <cellStyle name="Normal 4 2 5 7 3" xfId="12103" xr:uid="{DF3572DD-90C3-4D4D-9E33-05E2154DFE7D}"/>
    <cellStyle name="Normal 4 2 5 8" xfId="4567" xr:uid="{4702A187-9F3B-4CEC-AA56-798F5AB6C9F7}"/>
    <cellStyle name="Normal 4 2 5 8 2" xfId="13597" xr:uid="{376B4966-9745-47C6-B25D-B9CDD5E97868}"/>
    <cellStyle name="Normal 4 2 5 9" xfId="9115" xr:uid="{DA448D58-24D0-4812-BECE-8B85FAA3FEFB}"/>
    <cellStyle name="Normal 4 2 6" xfId="116" xr:uid="{DB990DE8-C920-4157-A7FC-F8777C7041A3}"/>
    <cellStyle name="Normal 4 2 6 2" xfId="302" xr:uid="{FC1347CC-556A-441F-AD15-004CBBCC7556}"/>
    <cellStyle name="Normal 4 2 6 2 2" xfId="1045" xr:uid="{720A88BD-C854-4A6F-B522-034B9E5559B0}"/>
    <cellStyle name="Normal 4 2 6 2 2 2" xfId="2539" xr:uid="{CD0EB1B7-1E0D-440B-8A67-53F3F37B9A9D}"/>
    <cellStyle name="Normal 4 2 6 2 2 2 2" xfId="7021" xr:uid="{3596F539-961D-47EC-B913-D952153AAD59}"/>
    <cellStyle name="Normal 4 2 6 2 2 2 2 2" xfId="16051" xr:uid="{A100A0F9-B151-43DC-8C06-56C909531964}"/>
    <cellStyle name="Normal 4 2 6 2 2 2 3" xfId="11569" xr:uid="{0216394E-B1C3-424B-9EB2-91C9577EF2E1}"/>
    <cellStyle name="Normal 4 2 6 2 2 3" xfId="4033" xr:uid="{28A3EDCA-B1C6-4C92-AE9A-3E0D11538E32}"/>
    <cellStyle name="Normal 4 2 6 2 2 3 2" xfId="8515" xr:uid="{80089141-CE34-4DC7-9541-48C23666FEF3}"/>
    <cellStyle name="Normal 4 2 6 2 2 3 2 2" xfId="17545" xr:uid="{48CD5FD8-F3CC-49DC-A9FC-94551BC0BA93}"/>
    <cellStyle name="Normal 4 2 6 2 2 3 3" xfId="13063" xr:uid="{7CAEEF52-2D0B-49C5-BBF8-AD2FF9AA53EE}"/>
    <cellStyle name="Normal 4 2 6 2 2 4" xfId="5527" xr:uid="{A92159BD-2C47-43B8-99E4-0D430BFB337E}"/>
    <cellStyle name="Normal 4 2 6 2 2 4 2" xfId="14557" xr:uid="{48C7E7CA-7205-4B3E-8117-C9BD65EE0699}"/>
    <cellStyle name="Normal 4 2 6 2 2 5" xfId="10075" xr:uid="{326A70D1-E92F-4EB1-9334-902609922735}"/>
    <cellStyle name="Normal 4 2 6 2 3" xfId="1796" xr:uid="{B67FE831-EB76-422A-A5D2-F7E76BD04149}"/>
    <cellStyle name="Normal 4 2 6 2 3 2" xfId="6278" xr:uid="{BF0A24A0-B9E2-4CF8-B0AF-9E2B35B22E0E}"/>
    <cellStyle name="Normal 4 2 6 2 3 2 2" xfId="15308" xr:uid="{DEEBFFD6-88A9-44AC-A6A3-51361E07B97A}"/>
    <cellStyle name="Normal 4 2 6 2 3 3" xfId="10826" xr:uid="{209B44F1-1897-4D2F-AC86-AB262A48EFE8}"/>
    <cellStyle name="Normal 4 2 6 2 4" xfId="3290" xr:uid="{4D2352CA-242E-4CEA-AA72-F051367515C5}"/>
    <cellStyle name="Normal 4 2 6 2 4 2" xfId="7772" xr:uid="{8D77DA2D-3E74-42CA-B563-8606CBA3F472}"/>
    <cellStyle name="Normal 4 2 6 2 4 2 2" xfId="16802" xr:uid="{79E8EC0A-EA28-451F-89CB-6472DD583F70}"/>
    <cellStyle name="Normal 4 2 6 2 4 3" xfId="12320" xr:uid="{64FC596D-6228-4D28-B52A-3304FC801A87}"/>
    <cellStyle name="Normal 4 2 6 2 5" xfId="4784" xr:uid="{AE9FBDC9-6365-4CB2-8A79-2244877FCBC7}"/>
    <cellStyle name="Normal 4 2 6 2 5 2" xfId="13814" xr:uid="{4CCD4549-4D67-4596-AD72-9E0A80652E23}"/>
    <cellStyle name="Normal 4 2 6 2 6" xfId="9332" xr:uid="{62DC3D66-A366-4550-B5C8-1C6D690A7A48}"/>
    <cellStyle name="Normal 4 2 6 3" xfId="488" xr:uid="{2294BE45-7354-475B-AE31-F1D4E910E7BC}"/>
    <cellStyle name="Normal 4 2 6 3 2" xfId="1235" xr:uid="{6F285CAC-B52F-4E95-9388-F3E6E614E340}"/>
    <cellStyle name="Normal 4 2 6 3 2 2" xfId="2729" xr:uid="{56F97054-B3FD-47D0-9660-AA556B2D9AB9}"/>
    <cellStyle name="Normal 4 2 6 3 2 2 2" xfId="7211" xr:uid="{A425D5BA-7B1E-4563-9781-5860DC289E1A}"/>
    <cellStyle name="Normal 4 2 6 3 2 2 2 2" xfId="16241" xr:uid="{47C50583-F460-4C31-B2A9-D64DEEF76019}"/>
    <cellStyle name="Normal 4 2 6 3 2 2 3" xfId="11759" xr:uid="{A1DBA1CE-3C41-40C9-893A-869B50051B84}"/>
    <cellStyle name="Normal 4 2 6 3 2 3" xfId="4223" xr:uid="{880DA169-A96D-4DDB-B692-FB23CB91BEF0}"/>
    <cellStyle name="Normal 4 2 6 3 2 3 2" xfId="8705" xr:uid="{11A32446-CEFA-4444-AC81-01E7939C0A1B}"/>
    <cellStyle name="Normal 4 2 6 3 2 3 2 2" xfId="17735" xr:uid="{7177ED23-B010-47EF-95D0-90F6D8351015}"/>
    <cellStyle name="Normal 4 2 6 3 2 3 3" xfId="13253" xr:uid="{3B4FBF98-0E00-4BE9-8F86-86D71905B2F4}"/>
    <cellStyle name="Normal 4 2 6 3 2 4" xfId="5717" xr:uid="{69AC05EC-DD92-4075-B018-642BF7A446B4}"/>
    <cellStyle name="Normal 4 2 6 3 2 4 2" xfId="14747" xr:uid="{41F4DC23-391E-4213-86FB-F25B46D1D7C0}"/>
    <cellStyle name="Normal 4 2 6 3 2 5" xfId="10265" xr:uid="{47C55BCA-A84E-4BDE-9FEE-1CCA53DD8774}"/>
    <cellStyle name="Normal 4 2 6 3 3" xfId="1982" xr:uid="{82563015-F65F-45C9-A5B6-7E11055CDAC1}"/>
    <cellStyle name="Normal 4 2 6 3 3 2" xfId="6464" xr:uid="{51CE3AAB-8806-4832-9CB1-0865A253856A}"/>
    <cellStyle name="Normal 4 2 6 3 3 2 2" xfId="15494" xr:uid="{35FA3746-30F3-484C-8706-556BC180B422}"/>
    <cellStyle name="Normal 4 2 6 3 3 3" xfId="11012" xr:uid="{522E467A-7D91-4F6F-B838-A5D8B1D5B4D8}"/>
    <cellStyle name="Normal 4 2 6 3 4" xfId="3476" xr:uid="{EB7A9FF6-EC65-4485-8DD3-8B0EDF086DF2}"/>
    <cellStyle name="Normal 4 2 6 3 4 2" xfId="7958" xr:uid="{77D2AEF8-1A2F-4AAF-92CE-2DECA30BD21D}"/>
    <cellStyle name="Normal 4 2 6 3 4 2 2" xfId="16988" xr:uid="{C8257156-8BE0-4517-A686-52FFFFB0681D}"/>
    <cellStyle name="Normal 4 2 6 3 4 3" xfId="12506" xr:uid="{3BD5C816-2AFE-41B8-8FF5-17DFA4C0664B}"/>
    <cellStyle name="Normal 4 2 6 3 5" xfId="4970" xr:uid="{AE50F62A-0A75-46A3-A890-31F555711F31}"/>
    <cellStyle name="Normal 4 2 6 3 5 2" xfId="14000" xr:uid="{773AA1A1-3E6A-4352-8A9B-6D5C5F030DEF}"/>
    <cellStyle name="Normal 4 2 6 3 6" xfId="9518" xr:uid="{C97D9F41-05AD-4BAF-AD23-60F759557AC9}"/>
    <cellStyle name="Normal 4 2 6 4" xfId="674" xr:uid="{5B282149-AA2A-4E4C-B111-BC7DD3ABF0D1}"/>
    <cellStyle name="Normal 4 2 6 4 2" xfId="1421" xr:uid="{AA1ECBFB-5569-4780-8243-1D3970F24659}"/>
    <cellStyle name="Normal 4 2 6 4 2 2" xfId="2915" xr:uid="{1F34E3F7-5432-4119-8D0A-DDEFF1EA7DCC}"/>
    <cellStyle name="Normal 4 2 6 4 2 2 2" xfId="7397" xr:uid="{2C816E76-0A26-470B-BC89-395B69CE70A9}"/>
    <cellStyle name="Normal 4 2 6 4 2 2 2 2" xfId="16427" xr:uid="{538F8E39-9B7F-4E53-B449-D83A232C301F}"/>
    <cellStyle name="Normal 4 2 6 4 2 2 3" xfId="11945" xr:uid="{62F6301B-B69A-44B9-92DB-D8D6B86211CB}"/>
    <cellStyle name="Normal 4 2 6 4 2 3" xfId="4409" xr:uid="{01C3E321-AE31-456E-8A04-D9A29EF8C590}"/>
    <cellStyle name="Normal 4 2 6 4 2 3 2" xfId="8891" xr:uid="{CA8EBC25-1800-4106-A856-01CF14F63200}"/>
    <cellStyle name="Normal 4 2 6 4 2 3 2 2" xfId="17921" xr:uid="{54FDF1D0-ABBF-43B7-8544-585CC8281A83}"/>
    <cellStyle name="Normal 4 2 6 4 2 3 3" xfId="13439" xr:uid="{AA3E9FDC-5DEB-40A5-83AE-7A7E22C6D242}"/>
    <cellStyle name="Normal 4 2 6 4 2 4" xfId="5903" xr:uid="{ACC79939-C8CC-4706-92F2-20A63C379C8A}"/>
    <cellStyle name="Normal 4 2 6 4 2 4 2" xfId="14933" xr:uid="{6FEAF90F-7A66-484C-85BB-1C3D1116AD8F}"/>
    <cellStyle name="Normal 4 2 6 4 2 5" xfId="10451" xr:uid="{7BC87C1B-E679-4968-ADED-3EE6EFCFD18F}"/>
    <cellStyle name="Normal 4 2 6 4 3" xfId="2168" xr:uid="{94AAE311-33CE-4074-9E6F-63488F4AD0B6}"/>
    <cellStyle name="Normal 4 2 6 4 3 2" xfId="6650" xr:uid="{D305B5A5-6459-4692-9543-F2914294F376}"/>
    <cellStyle name="Normal 4 2 6 4 3 2 2" xfId="15680" xr:uid="{5ED342E8-543F-45B8-854A-92A4563657E8}"/>
    <cellStyle name="Normal 4 2 6 4 3 3" xfId="11198" xr:uid="{AF18623D-0FD5-45E4-AA72-F253C1532CE3}"/>
    <cellStyle name="Normal 4 2 6 4 4" xfId="3662" xr:uid="{3E4D58C5-E064-4031-BCE2-D84FB5923553}"/>
    <cellStyle name="Normal 4 2 6 4 4 2" xfId="8144" xr:uid="{D5401FD2-4D10-4A5E-AC93-93BB5130374B}"/>
    <cellStyle name="Normal 4 2 6 4 4 2 2" xfId="17174" xr:uid="{216B0D2B-EFE0-4A8F-AA94-572048DBD514}"/>
    <cellStyle name="Normal 4 2 6 4 4 3" xfId="12692" xr:uid="{CDC5789A-069F-4E0E-8EB0-FDB72825FEDE}"/>
    <cellStyle name="Normal 4 2 6 4 5" xfId="5156" xr:uid="{AB4A4FAB-34CF-4588-809D-FB404687B43F}"/>
    <cellStyle name="Normal 4 2 6 4 5 2" xfId="14186" xr:uid="{3438478A-D8FC-43C1-B62E-22F4332349E6}"/>
    <cellStyle name="Normal 4 2 6 4 6" xfId="9704" xr:uid="{FE2306C7-FB85-4A71-92B8-D94446F66AA1}"/>
    <cellStyle name="Normal 4 2 6 5" xfId="861" xr:uid="{423BA8F8-3972-4536-B839-490D83421415}"/>
    <cellStyle name="Normal 4 2 6 5 2" xfId="2355" xr:uid="{15CF4BC2-E1CE-4339-B54D-B05FC5715468}"/>
    <cellStyle name="Normal 4 2 6 5 2 2" xfId="6837" xr:uid="{BBE432E8-DF6F-4B83-80E4-67806A4491E3}"/>
    <cellStyle name="Normal 4 2 6 5 2 2 2" xfId="15867" xr:uid="{0EE16BA5-737A-4425-8C7D-7263A56E376A}"/>
    <cellStyle name="Normal 4 2 6 5 2 3" xfId="11385" xr:uid="{45FA0966-B83D-4E21-9AEA-AA631907478D}"/>
    <cellStyle name="Normal 4 2 6 5 3" xfId="3849" xr:uid="{3CFAF6AF-7F10-43A9-A109-3CEA77F70C3D}"/>
    <cellStyle name="Normal 4 2 6 5 3 2" xfId="8331" xr:uid="{E0E2E51F-C2D6-47FC-9418-0AA4EB5520F5}"/>
    <cellStyle name="Normal 4 2 6 5 3 2 2" xfId="17361" xr:uid="{27F5CAE0-BB4D-47AF-97D6-28DF9631CC17}"/>
    <cellStyle name="Normal 4 2 6 5 3 3" xfId="12879" xr:uid="{26822CD6-9940-47AF-9275-F3183815AB41}"/>
    <cellStyle name="Normal 4 2 6 5 4" xfId="5343" xr:uid="{4C257777-6F19-4C91-AA8C-F22B491A6E0B}"/>
    <cellStyle name="Normal 4 2 6 5 4 2" xfId="14373" xr:uid="{C8B9C278-1241-4AC4-ABD7-26C0E75AC2C8}"/>
    <cellStyle name="Normal 4 2 6 5 5" xfId="9891" xr:uid="{C38774DE-B091-4665-8940-B6BB43BC507C}"/>
    <cellStyle name="Normal 4 2 6 6" xfId="1610" xr:uid="{73FE7338-4FF3-4781-848B-8A6B7E97ED3D}"/>
    <cellStyle name="Normal 4 2 6 6 2" xfId="6092" xr:uid="{31388831-3B14-48D4-AE59-6AB4CA5C1B34}"/>
    <cellStyle name="Normal 4 2 6 6 2 2" xfId="15122" xr:uid="{BAB07BCB-A123-4F20-BD5A-10AF54B827D1}"/>
    <cellStyle name="Normal 4 2 6 6 3" xfId="10640" xr:uid="{F58C2941-412F-4B3A-8B95-E09C93F36BEF}"/>
    <cellStyle name="Normal 4 2 6 7" xfId="3104" xr:uid="{4A06AA93-ABCB-4A91-A511-254FB5F55621}"/>
    <cellStyle name="Normal 4 2 6 7 2" xfId="7586" xr:uid="{7F6B336B-B7F5-420B-87B9-1BE6212F9D11}"/>
    <cellStyle name="Normal 4 2 6 7 2 2" xfId="16616" xr:uid="{5898567C-405F-4BA0-89D5-D23A30FC22F9}"/>
    <cellStyle name="Normal 4 2 6 7 3" xfId="12134" xr:uid="{44EC2D2F-8B8B-4332-82B4-66BD7A72E452}"/>
    <cellStyle name="Normal 4 2 6 8" xfId="4598" xr:uid="{AF630E97-9F28-48CC-99E9-20361347FDB4}"/>
    <cellStyle name="Normal 4 2 6 8 2" xfId="13628" xr:uid="{EA0F6E65-16F5-4324-B200-493C0F25AF84}"/>
    <cellStyle name="Normal 4 2 6 9" xfId="9146" xr:uid="{C0D16268-52F3-4439-87A6-12081C5B99BF}"/>
    <cellStyle name="Normal 4 2 7" xfId="132" xr:uid="{4B0830DF-D1C2-4C46-884D-1930B0C14E07}"/>
    <cellStyle name="Normal 4 2 7 2" xfId="318" xr:uid="{EDA5499E-695F-45C6-A41D-5C307C70264A}"/>
    <cellStyle name="Normal 4 2 7 2 2" xfId="1061" xr:uid="{6EADD139-3D20-4395-A868-6E39E7E5932D}"/>
    <cellStyle name="Normal 4 2 7 2 2 2" xfId="2555" xr:uid="{EC474F3E-5F15-4834-8935-79FDB32B4BB8}"/>
    <cellStyle name="Normal 4 2 7 2 2 2 2" xfId="7037" xr:uid="{13A18BCD-D638-4C1F-ABC0-312FB1264E68}"/>
    <cellStyle name="Normal 4 2 7 2 2 2 2 2" xfId="16067" xr:uid="{B33CE238-6BBB-4803-A83D-42FB82323D0C}"/>
    <cellStyle name="Normal 4 2 7 2 2 2 3" xfId="11585" xr:uid="{1140EFCC-7AF1-48AC-B0A5-C8D87ABA48FE}"/>
    <cellStyle name="Normal 4 2 7 2 2 3" xfId="4049" xr:uid="{3842AAF7-FBF1-4995-B7A7-9F86019829D1}"/>
    <cellStyle name="Normal 4 2 7 2 2 3 2" xfId="8531" xr:uid="{0F1970CE-A3EE-4C11-B6CB-36DBCEDB989D}"/>
    <cellStyle name="Normal 4 2 7 2 2 3 2 2" xfId="17561" xr:uid="{97C65708-E27F-4AD4-A3B3-438FC91EF258}"/>
    <cellStyle name="Normal 4 2 7 2 2 3 3" xfId="13079" xr:uid="{8D295677-D852-464B-B4A0-3DAA69AA6CDF}"/>
    <cellStyle name="Normal 4 2 7 2 2 4" xfId="5543" xr:uid="{846C52BB-0D20-4DE0-9380-4B07397B51DB}"/>
    <cellStyle name="Normal 4 2 7 2 2 4 2" xfId="14573" xr:uid="{A4877C20-721E-4CDE-A544-E407D2F61BE8}"/>
    <cellStyle name="Normal 4 2 7 2 2 5" xfId="10091" xr:uid="{3F4E4D31-28C6-4D1F-AD72-89C9C39391A0}"/>
    <cellStyle name="Normal 4 2 7 2 3" xfId="1812" xr:uid="{1326DFD4-BDBA-4985-99F4-8B0366361307}"/>
    <cellStyle name="Normal 4 2 7 2 3 2" xfId="6294" xr:uid="{523A23DE-F983-4E91-B72F-B8B48CF4B69F}"/>
    <cellStyle name="Normal 4 2 7 2 3 2 2" xfId="15324" xr:uid="{739FB427-E099-46BB-BB93-A3E4634D27A9}"/>
    <cellStyle name="Normal 4 2 7 2 3 3" xfId="10842" xr:uid="{F2D700C3-4FFC-4871-B73F-DA7EBBD9FDF1}"/>
    <cellStyle name="Normal 4 2 7 2 4" xfId="3306" xr:uid="{BC0FC4DF-9A16-4310-88ED-CD23BD581190}"/>
    <cellStyle name="Normal 4 2 7 2 4 2" xfId="7788" xr:uid="{CB6BFC50-BD49-41DE-AD74-1DE2F94A5019}"/>
    <cellStyle name="Normal 4 2 7 2 4 2 2" xfId="16818" xr:uid="{17F580E4-C690-4CF6-977A-C25B791533F8}"/>
    <cellStyle name="Normal 4 2 7 2 4 3" xfId="12336" xr:uid="{EAACA8C4-F3CC-42E2-8111-B4ADCF23164F}"/>
    <cellStyle name="Normal 4 2 7 2 5" xfId="4800" xr:uid="{05DB677C-979A-4F2D-967C-2EAC4E9AFB51}"/>
    <cellStyle name="Normal 4 2 7 2 5 2" xfId="13830" xr:uid="{350EADE8-A258-44BF-9AA5-854B21C782A9}"/>
    <cellStyle name="Normal 4 2 7 2 6" xfId="9348" xr:uid="{468FB856-3CBF-4690-87BA-AB4E16893DC9}"/>
    <cellStyle name="Normal 4 2 7 3" xfId="504" xr:uid="{F1224951-1B20-4E84-B63F-DBF0998A74EA}"/>
    <cellStyle name="Normal 4 2 7 3 2" xfId="1251" xr:uid="{90505AFD-A0DC-4989-8905-E1515710A4D8}"/>
    <cellStyle name="Normal 4 2 7 3 2 2" xfId="2745" xr:uid="{D7E56B78-991D-48ED-8066-3C440AA2FA79}"/>
    <cellStyle name="Normal 4 2 7 3 2 2 2" xfId="7227" xr:uid="{6A8604C4-AFAD-49AF-B66D-B2D9C24FFBE1}"/>
    <cellStyle name="Normal 4 2 7 3 2 2 2 2" xfId="16257" xr:uid="{03BF28DA-F311-4FFE-9537-5991E31DBD0F}"/>
    <cellStyle name="Normal 4 2 7 3 2 2 3" xfId="11775" xr:uid="{14928C44-85F6-420D-8F5F-01CCE1411550}"/>
    <cellStyle name="Normal 4 2 7 3 2 3" xfId="4239" xr:uid="{44922103-5646-4E1D-81E2-D0D04C5A172B}"/>
    <cellStyle name="Normal 4 2 7 3 2 3 2" xfId="8721" xr:uid="{AEEF0FB8-238B-4EA5-83A8-22AE3D4EE26B}"/>
    <cellStyle name="Normal 4 2 7 3 2 3 2 2" xfId="17751" xr:uid="{C2B7FEC8-DFC4-4931-9477-365FC5216C59}"/>
    <cellStyle name="Normal 4 2 7 3 2 3 3" xfId="13269" xr:uid="{8305CA29-0FB7-459D-A2A2-DB8F9785928D}"/>
    <cellStyle name="Normal 4 2 7 3 2 4" xfId="5733" xr:uid="{9687BEF8-5280-4FF2-8779-A3A1E69A2A92}"/>
    <cellStyle name="Normal 4 2 7 3 2 4 2" xfId="14763" xr:uid="{CFF65E74-6846-4739-AA55-325B7A8CA0AE}"/>
    <cellStyle name="Normal 4 2 7 3 2 5" xfId="10281" xr:uid="{776C0D56-222D-4F80-BDE0-99330168F467}"/>
    <cellStyle name="Normal 4 2 7 3 3" xfId="1998" xr:uid="{D5B31E17-94AF-417F-88D4-7F6A1D8DC2D0}"/>
    <cellStyle name="Normal 4 2 7 3 3 2" xfId="6480" xr:uid="{F45233D4-AED5-4E56-84CA-9791855AF480}"/>
    <cellStyle name="Normal 4 2 7 3 3 2 2" xfId="15510" xr:uid="{9A97DB9F-9589-47E7-88B9-DE26C389CC38}"/>
    <cellStyle name="Normal 4 2 7 3 3 3" xfId="11028" xr:uid="{2EDF31D1-D856-4ACC-ADAD-7B68FFAE0749}"/>
    <cellStyle name="Normal 4 2 7 3 4" xfId="3492" xr:uid="{AD7087C2-A8DD-4668-97C1-9A5EAFE78942}"/>
    <cellStyle name="Normal 4 2 7 3 4 2" xfId="7974" xr:uid="{21654AE0-5949-4E12-9AA6-2514FACEB418}"/>
    <cellStyle name="Normal 4 2 7 3 4 2 2" xfId="17004" xr:uid="{437664E3-B6F3-4A01-B7B7-621C92B2DA4B}"/>
    <cellStyle name="Normal 4 2 7 3 4 3" xfId="12522" xr:uid="{6F1F1A8D-2523-4142-856A-7524AB13261C}"/>
    <cellStyle name="Normal 4 2 7 3 5" xfId="4986" xr:uid="{E38E29C8-AF95-49E3-8E11-3B78CD419BE2}"/>
    <cellStyle name="Normal 4 2 7 3 5 2" xfId="14016" xr:uid="{46B11DF5-B8D3-4E11-AB5A-3B27E60328B6}"/>
    <cellStyle name="Normal 4 2 7 3 6" xfId="9534" xr:uid="{A0C8D779-7974-49B5-AD42-861BE7AFFC31}"/>
    <cellStyle name="Normal 4 2 7 4" xfId="690" xr:uid="{0158D61E-1224-4B24-8683-015085938AF4}"/>
    <cellStyle name="Normal 4 2 7 4 2" xfId="1437" xr:uid="{D32A82AB-8EC5-45AF-9CBE-AA2ADEEF0061}"/>
    <cellStyle name="Normal 4 2 7 4 2 2" xfId="2931" xr:uid="{5666739B-B5D6-48E8-8812-56D223657B2B}"/>
    <cellStyle name="Normal 4 2 7 4 2 2 2" xfId="7413" xr:uid="{994053D4-D58A-4DF7-B2C4-6BA4B2333B46}"/>
    <cellStyle name="Normal 4 2 7 4 2 2 2 2" xfId="16443" xr:uid="{45F619FA-44B3-481A-AF54-3CACCD1980E7}"/>
    <cellStyle name="Normal 4 2 7 4 2 2 3" xfId="11961" xr:uid="{A38BBB9F-FBD7-4F69-8A03-1813157E7D4F}"/>
    <cellStyle name="Normal 4 2 7 4 2 3" xfId="4425" xr:uid="{1A7EB1D6-637F-4318-92A4-9DA18654C854}"/>
    <cellStyle name="Normal 4 2 7 4 2 3 2" xfId="8907" xr:uid="{027E93A1-204F-4A2C-8D3C-82098C6E4347}"/>
    <cellStyle name="Normal 4 2 7 4 2 3 2 2" xfId="17937" xr:uid="{E23AE7F4-0DC9-46BB-A794-CD6AA79A91E4}"/>
    <cellStyle name="Normal 4 2 7 4 2 3 3" xfId="13455" xr:uid="{ED58AFFE-28C2-401F-9939-1C35C2354EEC}"/>
    <cellStyle name="Normal 4 2 7 4 2 4" xfId="5919" xr:uid="{3118DF74-03AB-4906-82FA-0BC868D5EB67}"/>
    <cellStyle name="Normal 4 2 7 4 2 4 2" xfId="14949" xr:uid="{FD9E3818-B64E-4D7C-976E-A8E063EC54E1}"/>
    <cellStyle name="Normal 4 2 7 4 2 5" xfId="10467" xr:uid="{C67F968E-086B-4860-9EFF-D9474C48BCF0}"/>
    <cellStyle name="Normal 4 2 7 4 3" xfId="2184" xr:uid="{D4B60312-3E74-4E38-96FD-529F6065052C}"/>
    <cellStyle name="Normal 4 2 7 4 3 2" xfId="6666" xr:uid="{D91BEA34-7D35-47D7-B892-6B4B3420E7EE}"/>
    <cellStyle name="Normal 4 2 7 4 3 2 2" xfId="15696" xr:uid="{8786F514-77C8-4ABA-9C5D-937AC2D30A58}"/>
    <cellStyle name="Normal 4 2 7 4 3 3" xfId="11214" xr:uid="{83896612-97D9-4BEA-8D96-0E98E397BBA8}"/>
    <cellStyle name="Normal 4 2 7 4 4" xfId="3678" xr:uid="{CA06A2AE-2C06-464E-8481-B3AF60A53493}"/>
    <cellStyle name="Normal 4 2 7 4 4 2" xfId="8160" xr:uid="{C490C58F-606E-4072-BBD5-16AB96DFD5BE}"/>
    <cellStyle name="Normal 4 2 7 4 4 2 2" xfId="17190" xr:uid="{81D0670E-C51A-4FF1-97E1-8A58046D77DD}"/>
    <cellStyle name="Normal 4 2 7 4 4 3" xfId="12708" xr:uid="{FECA8792-9B08-4EAB-A219-190D852BBFEB}"/>
    <cellStyle name="Normal 4 2 7 4 5" xfId="5172" xr:uid="{9C5C79C5-828B-4883-B1DD-ABAF537B9BF2}"/>
    <cellStyle name="Normal 4 2 7 4 5 2" xfId="14202" xr:uid="{EE25BC04-32B7-45A5-9897-C7FF5929CE3A}"/>
    <cellStyle name="Normal 4 2 7 4 6" xfId="9720" xr:uid="{EF999E48-415D-414C-A994-54F376FFDCA8}"/>
    <cellStyle name="Normal 4 2 7 5" xfId="877" xr:uid="{C6BBC61B-58DE-4247-A0E1-6F5F7C10DA13}"/>
    <cellStyle name="Normal 4 2 7 5 2" xfId="2371" xr:uid="{2C147985-3BB1-439E-8586-C0406C252359}"/>
    <cellStyle name="Normal 4 2 7 5 2 2" xfId="6853" xr:uid="{2F8CF9F1-5925-47AD-B97E-EB428CCC9553}"/>
    <cellStyle name="Normal 4 2 7 5 2 2 2" xfId="15883" xr:uid="{85C44358-63CE-47CA-B6BF-5BAB4C612440}"/>
    <cellStyle name="Normal 4 2 7 5 2 3" xfId="11401" xr:uid="{3BCA11CB-B294-4C5A-98F7-1A73A1E423F2}"/>
    <cellStyle name="Normal 4 2 7 5 3" xfId="3865" xr:uid="{F9B94D6E-D447-4EF2-9AE5-4BF42F2615A0}"/>
    <cellStyle name="Normal 4 2 7 5 3 2" xfId="8347" xr:uid="{DD75F7E5-BE06-40C7-AF93-0662876D48DF}"/>
    <cellStyle name="Normal 4 2 7 5 3 2 2" xfId="17377" xr:uid="{3D95DB2C-4C71-4DB1-989B-DC687021C382}"/>
    <cellStyle name="Normal 4 2 7 5 3 3" xfId="12895" xr:uid="{26FDDBC4-326B-4CD6-99B4-59F1A39B2589}"/>
    <cellStyle name="Normal 4 2 7 5 4" xfId="5359" xr:uid="{31A8917D-637C-4922-B304-D646C329D0F4}"/>
    <cellStyle name="Normal 4 2 7 5 4 2" xfId="14389" xr:uid="{7C4FB56B-3F3D-4B6E-8B9C-508C0314E927}"/>
    <cellStyle name="Normal 4 2 7 5 5" xfId="9907" xr:uid="{B59B4019-EE6A-4F44-BB7A-D50CF4C64DD0}"/>
    <cellStyle name="Normal 4 2 7 6" xfId="1626" xr:uid="{E01C0DD0-F038-4689-969E-F24AE77FDF9A}"/>
    <cellStyle name="Normal 4 2 7 6 2" xfId="6108" xr:uid="{D8612027-14EA-461C-AA4E-B64204CE9378}"/>
    <cellStyle name="Normal 4 2 7 6 2 2" xfId="15138" xr:uid="{6AA37751-16A8-46EC-8FC5-90E589C418E7}"/>
    <cellStyle name="Normal 4 2 7 6 3" xfId="10656" xr:uid="{FD02C165-2606-4838-A20E-80FB6B04BB74}"/>
    <cellStyle name="Normal 4 2 7 7" xfId="3120" xr:uid="{8E37C0C4-9FBF-419A-BE15-7D8D441111AC}"/>
    <cellStyle name="Normal 4 2 7 7 2" xfId="7602" xr:uid="{D636DDC1-7F44-4212-A346-DCD4CA4FA05B}"/>
    <cellStyle name="Normal 4 2 7 7 2 2" xfId="16632" xr:uid="{71C763ED-267D-4A20-BCFB-61C4DDDFCC81}"/>
    <cellStyle name="Normal 4 2 7 7 3" xfId="12150" xr:uid="{F54AAA77-DE6E-42A6-8545-C0525C2BCD03}"/>
    <cellStyle name="Normal 4 2 7 8" xfId="4614" xr:uid="{9B5C955E-E712-4EA5-A4A4-AC4838A5418D}"/>
    <cellStyle name="Normal 4 2 7 8 2" xfId="13644" xr:uid="{BB331659-4BD5-4F20-AD57-7747FC983DC5}"/>
    <cellStyle name="Normal 4 2 7 9" xfId="9162" xr:uid="{5E30FE92-4665-4EEE-B97F-4E81DA3BCD13}"/>
    <cellStyle name="Normal 4 2 8" xfId="155" xr:uid="{4AA24D9F-68C3-4A20-93B9-901BBAD64E1C}"/>
    <cellStyle name="Normal 4 2 8 2" xfId="341" xr:uid="{F9D0F3F4-96D1-4E91-B81A-1373E409333B}"/>
    <cellStyle name="Normal 4 2 8 2 2" xfId="1084" xr:uid="{1404D4BB-5A51-46AB-B69B-B0069927E419}"/>
    <cellStyle name="Normal 4 2 8 2 2 2" xfId="2578" xr:uid="{D85C0AC0-D412-4E89-9F4D-3C4204012C3C}"/>
    <cellStyle name="Normal 4 2 8 2 2 2 2" xfId="7060" xr:uid="{B1F6A311-4E92-448E-BB81-C948C6F1020F}"/>
    <cellStyle name="Normal 4 2 8 2 2 2 2 2" xfId="16090" xr:uid="{8BD3A7E7-AA26-4FF9-818A-EABF8F53C275}"/>
    <cellStyle name="Normal 4 2 8 2 2 2 3" xfId="11608" xr:uid="{D1F3F70D-EF02-47D8-921E-A7BA58605868}"/>
    <cellStyle name="Normal 4 2 8 2 2 3" xfId="4072" xr:uid="{B01DFEF0-E337-4E81-96EB-7EEC2E4A35CE}"/>
    <cellStyle name="Normal 4 2 8 2 2 3 2" xfId="8554" xr:uid="{13FF9BC8-3F44-4CCC-9373-B109A98C1A2B}"/>
    <cellStyle name="Normal 4 2 8 2 2 3 2 2" xfId="17584" xr:uid="{EF00C96D-738D-4BD8-9CE0-ECD0079248DC}"/>
    <cellStyle name="Normal 4 2 8 2 2 3 3" xfId="13102" xr:uid="{127F8E0F-184C-483C-8EF2-C621ABE827C2}"/>
    <cellStyle name="Normal 4 2 8 2 2 4" xfId="5566" xr:uid="{3CCD1C06-D217-4C0C-BBE2-6D6737F9C17B}"/>
    <cellStyle name="Normal 4 2 8 2 2 4 2" xfId="14596" xr:uid="{64BA7B46-DCA0-4FC9-BBC0-B21A116706CC}"/>
    <cellStyle name="Normal 4 2 8 2 2 5" xfId="10114" xr:uid="{366A9B43-BF96-4A52-8526-F2A2D23E1B7E}"/>
    <cellStyle name="Normal 4 2 8 2 3" xfId="1835" xr:uid="{898A1FBD-B7EA-4F51-A1AF-94B734AF7908}"/>
    <cellStyle name="Normal 4 2 8 2 3 2" xfId="6317" xr:uid="{D9DEFB8F-A77F-4E17-BE82-B8A56CF24255}"/>
    <cellStyle name="Normal 4 2 8 2 3 2 2" xfId="15347" xr:uid="{14E9293F-12F6-491C-A2C0-34532EA0BE89}"/>
    <cellStyle name="Normal 4 2 8 2 3 3" xfId="10865" xr:uid="{CCC08279-9226-48EB-90F4-CA1B85CFCFDB}"/>
    <cellStyle name="Normal 4 2 8 2 4" xfId="3329" xr:uid="{9F669467-23E8-41EF-98C6-FB0A66E46B0F}"/>
    <cellStyle name="Normal 4 2 8 2 4 2" xfId="7811" xr:uid="{00F4B73B-3BDD-4731-87D4-5C7E8AD4DAD5}"/>
    <cellStyle name="Normal 4 2 8 2 4 2 2" xfId="16841" xr:uid="{265F0FD3-DDA3-4351-9A24-8D34DB073E9E}"/>
    <cellStyle name="Normal 4 2 8 2 4 3" xfId="12359" xr:uid="{55338C6B-122A-4E0C-9CDC-6BBAA4941E26}"/>
    <cellStyle name="Normal 4 2 8 2 5" xfId="4823" xr:uid="{42170632-9488-4B17-9819-57EB75BBAF30}"/>
    <cellStyle name="Normal 4 2 8 2 5 2" xfId="13853" xr:uid="{1EFFA3B0-6502-4F0F-9BD9-29435DF04023}"/>
    <cellStyle name="Normal 4 2 8 2 6" xfId="9371" xr:uid="{60A8FEDE-A6C0-495C-B96D-98E8D31091D0}"/>
    <cellStyle name="Normal 4 2 8 3" xfId="527" xr:uid="{3CCBFCD0-2437-4985-8477-1B92826896E1}"/>
    <cellStyle name="Normal 4 2 8 3 2" xfId="1274" xr:uid="{8D17667E-3894-4C47-9DE1-3C9AB2F6DF6F}"/>
    <cellStyle name="Normal 4 2 8 3 2 2" xfId="2768" xr:uid="{FF276CDB-BE7A-42F5-B593-64182F6747E3}"/>
    <cellStyle name="Normal 4 2 8 3 2 2 2" xfId="7250" xr:uid="{F810B658-BFB5-40B1-B3EF-62D1F72DD26E}"/>
    <cellStyle name="Normal 4 2 8 3 2 2 2 2" xfId="16280" xr:uid="{3B3DA9EC-BF9A-4307-9798-B36B866AD417}"/>
    <cellStyle name="Normal 4 2 8 3 2 2 3" xfId="11798" xr:uid="{7F124C53-8D4E-42F4-8929-183D1DC6EF87}"/>
    <cellStyle name="Normal 4 2 8 3 2 3" xfId="4262" xr:uid="{1E4F206F-C5DC-428C-A31B-C5DD2D26CA3B}"/>
    <cellStyle name="Normal 4 2 8 3 2 3 2" xfId="8744" xr:uid="{C8FB1BC1-A566-499C-B2DF-1F37E5CBDFC5}"/>
    <cellStyle name="Normal 4 2 8 3 2 3 2 2" xfId="17774" xr:uid="{AC410C19-2E16-474E-983C-B4A783C564F0}"/>
    <cellStyle name="Normal 4 2 8 3 2 3 3" xfId="13292" xr:uid="{9A7C2E79-2641-40DE-9299-B07F2F27A5A9}"/>
    <cellStyle name="Normal 4 2 8 3 2 4" xfId="5756" xr:uid="{4ACA6B4F-3719-4426-8EC9-E9B12AB1C253}"/>
    <cellStyle name="Normal 4 2 8 3 2 4 2" xfId="14786" xr:uid="{4C05EB43-DDA9-470B-9A8C-BD8F92ECAE2D}"/>
    <cellStyle name="Normal 4 2 8 3 2 5" xfId="10304" xr:uid="{FF5CECE1-8EC0-433A-90DE-EF5FA62B8F2B}"/>
    <cellStyle name="Normal 4 2 8 3 3" xfId="2021" xr:uid="{98DD554B-802A-4328-95E1-858FE0836881}"/>
    <cellStyle name="Normal 4 2 8 3 3 2" xfId="6503" xr:uid="{FABD732A-9270-4C0C-9293-BCB2BE850122}"/>
    <cellStyle name="Normal 4 2 8 3 3 2 2" xfId="15533" xr:uid="{52756B70-B920-4EB7-BADF-410F8A6C9364}"/>
    <cellStyle name="Normal 4 2 8 3 3 3" xfId="11051" xr:uid="{10A28BB2-18BB-4B69-BDD2-D736988AD020}"/>
    <cellStyle name="Normal 4 2 8 3 4" xfId="3515" xr:uid="{341BBF90-DA1B-4FE6-9F07-D648A3C06A59}"/>
    <cellStyle name="Normal 4 2 8 3 4 2" xfId="7997" xr:uid="{A446B56E-CCEA-40EC-AACB-4A8A28D90D45}"/>
    <cellStyle name="Normal 4 2 8 3 4 2 2" xfId="17027" xr:uid="{52AD6F75-3D19-41B8-B670-23F8EF876C25}"/>
    <cellStyle name="Normal 4 2 8 3 4 3" xfId="12545" xr:uid="{C65DEBBB-8790-459E-A7D5-9FAC5D0684A5}"/>
    <cellStyle name="Normal 4 2 8 3 5" xfId="5009" xr:uid="{2DBC4CC9-C0DF-44E8-88B7-E478E5D72F26}"/>
    <cellStyle name="Normal 4 2 8 3 5 2" xfId="14039" xr:uid="{7635F8B6-AFC0-437C-8181-0EDE66990C34}"/>
    <cellStyle name="Normal 4 2 8 3 6" xfId="9557" xr:uid="{9F38982B-C54C-414A-9ACD-47E82BD658AE}"/>
    <cellStyle name="Normal 4 2 8 4" xfId="713" xr:uid="{E2769B0C-0432-4CDD-B7C4-E5DB16763A65}"/>
    <cellStyle name="Normal 4 2 8 4 2" xfId="1460" xr:uid="{0E0EE75B-BDAB-41AE-BAAD-1325113D215F}"/>
    <cellStyle name="Normal 4 2 8 4 2 2" xfId="2954" xr:uid="{8E2731F5-1DA3-4462-BBC6-518890D7BC6B}"/>
    <cellStyle name="Normal 4 2 8 4 2 2 2" xfId="7436" xr:uid="{001432A2-1358-4B18-BF66-B5051644BE1D}"/>
    <cellStyle name="Normal 4 2 8 4 2 2 2 2" xfId="16466" xr:uid="{433CC7FD-88E3-4079-9820-ED7BE00FBCC3}"/>
    <cellStyle name="Normal 4 2 8 4 2 2 3" xfId="11984" xr:uid="{5E57CA7D-D6D8-44C6-9588-AD676623D7DF}"/>
    <cellStyle name="Normal 4 2 8 4 2 3" xfId="4448" xr:uid="{2E92C00C-FB52-4147-B48A-45F69F330CCD}"/>
    <cellStyle name="Normal 4 2 8 4 2 3 2" xfId="8930" xr:uid="{7B4E5C82-7B04-460E-9D98-224FD845FAE9}"/>
    <cellStyle name="Normal 4 2 8 4 2 3 2 2" xfId="17960" xr:uid="{47F09ACD-E8B4-4D08-AAA1-5489D8215573}"/>
    <cellStyle name="Normal 4 2 8 4 2 3 3" xfId="13478" xr:uid="{0FA6100C-25AE-4B8E-B23A-0BD6E5C6DBAF}"/>
    <cellStyle name="Normal 4 2 8 4 2 4" xfId="5942" xr:uid="{B3325FB4-21AB-4679-A81D-57DC625B9EEA}"/>
    <cellStyle name="Normal 4 2 8 4 2 4 2" xfId="14972" xr:uid="{FA570E5C-FAF5-4912-9144-C717ADBF804D}"/>
    <cellStyle name="Normal 4 2 8 4 2 5" xfId="10490" xr:uid="{53968E9C-50CD-4756-88B5-EECF5D0D5388}"/>
    <cellStyle name="Normal 4 2 8 4 3" xfId="2207" xr:uid="{5A1DA97C-C8A2-4C19-BCEF-C43E53360C93}"/>
    <cellStyle name="Normal 4 2 8 4 3 2" xfId="6689" xr:uid="{685B93AD-5BE8-40AA-AE44-8E118ABD47AA}"/>
    <cellStyle name="Normal 4 2 8 4 3 2 2" xfId="15719" xr:uid="{59762358-E40C-4CF2-BD7E-C356E9A0AE28}"/>
    <cellStyle name="Normal 4 2 8 4 3 3" xfId="11237" xr:uid="{7BE1D51C-D70F-4E97-A3FA-E6E1FF403A3D}"/>
    <cellStyle name="Normal 4 2 8 4 4" xfId="3701" xr:uid="{04A16960-4591-4ADC-99B2-E43173F2BCF6}"/>
    <cellStyle name="Normal 4 2 8 4 4 2" xfId="8183" xr:uid="{D36290A1-0E91-45F2-8648-FA310A15B4FF}"/>
    <cellStyle name="Normal 4 2 8 4 4 2 2" xfId="17213" xr:uid="{0646CD9F-B5D6-46E3-850A-EBA5941BE57F}"/>
    <cellStyle name="Normal 4 2 8 4 4 3" xfId="12731" xr:uid="{64522F77-23C2-40EE-A6EE-56D2F40B3C17}"/>
    <cellStyle name="Normal 4 2 8 4 5" xfId="5195" xr:uid="{5C01346E-51FE-4EED-AE77-E922AF7B98AD}"/>
    <cellStyle name="Normal 4 2 8 4 5 2" xfId="14225" xr:uid="{A77FBD08-25A9-4974-8187-F186276C3923}"/>
    <cellStyle name="Normal 4 2 8 4 6" xfId="9743" xr:uid="{DEC71B6A-AD29-40A8-B0E7-2784ABCB941F}"/>
    <cellStyle name="Normal 4 2 8 5" xfId="900" xr:uid="{90865F67-7DDE-4E59-866B-B0D9CED14634}"/>
    <cellStyle name="Normal 4 2 8 5 2" xfId="2394" xr:uid="{4D17BEA8-01A7-4F7A-9595-66FE85FD1735}"/>
    <cellStyle name="Normal 4 2 8 5 2 2" xfId="6876" xr:uid="{4C4E9F4E-FE85-47F3-B89C-8CB946C7AF23}"/>
    <cellStyle name="Normal 4 2 8 5 2 2 2" xfId="15906" xr:uid="{D848552D-3160-4E8F-B62E-099AE198CDD0}"/>
    <cellStyle name="Normal 4 2 8 5 2 3" xfId="11424" xr:uid="{14C506AA-2FB4-4C2E-8006-1E8F3CB8D49E}"/>
    <cellStyle name="Normal 4 2 8 5 3" xfId="3888" xr:uid="{0483A4C9-1AD9-42D8-BBC2-FB9EA9176AA6}"/>
    <cellStyle name="Normal 4 2 8 5 3 2" xfId="8370" xr:uid="{C952CCB0-B8A2-4422-8B8E-4D9D5ABC2F1B}"/>
    <cellStyle name="Normal 4 2 8 5 3 2 2" xfId="17400" xr:uid="{A30EE72B-142F-4A38-AA93-16ACAF94AEA3}"/>
    <cellStyle name="Normal 4 2 8 5 3 3" xfId="12918" xr:uid="{A44324BA-18CD-48DC-9B23-3B2ECD3E4B61}"/>
    <cellStyle name="Normal 4 2 8 5 4" xfId="5382" xr:uid="{7B14CC62-0B15-4A21-AAF2-0CFDA82CF7B4}"/>
    <cellStyle name="Normal 4 2 8 5 4 2" xfId="14412" xr:uid="{C4F22C49-B377-47CC-8F98-AE004612BA62}"/>
    <cellStyle name="Normal 4 2 8 5 5" xfId="9930" xr:uid="{D81E8588-5527-4C60-9138-FAA903FD7F4F}"/>
    <cellStyle name="Normal 4 2 8 6" xfId="1649" xr:uid="{A8EC72AE-7A95-4A0A-8B1B-12F16D7F7B89}"/>
    <cellStyle name="Normal 4 2 8 6 2" xfId="6131" xr:uid="{01712411-B905-4BF2-BD31-A012731F6DD2}"/>
    <cellStyle name="Normal 4 2 8 6 2 2" xfId="15161" xr:uid="{B577DF48-06CE-46B4-B13C-0E270965CAA3}"/>
    <cellStyle name="Normal 4 2 8 6 3" xfId="10679" xr:uid="{CA2CCD18-8D93-4208-8C73-F5A21CC5FAC2}"/>
    <cellStyle name="Normal 4 2 8 7" xfId="3143" xr:uid="{AE635599-D6C1-446B-A29F-153F67ED7889}"/>
    <cellStyle name="Normal 4 2 8 7 2" xfId="7625" xr:uid="{2E90A5E4-2D41-45C0-832C-89074AC866D0}"/>
    <cellStyle name="Normal 4 2 8 7 2 2" xfId="16655" xr:uid="{6CBE92FC-6200-49AC-8EFF-4C6CF7C4D0F5}"/>
    <cellStyle name="Normal 4 2 8 7 3" xfId="12173" xr:uid="{04F27D56-20CE-45BD-B283-E2C58013FA75}"/>
    <cellStyle name="Normal 4 2 8 8" xfId="4637" xr:uid="{94540B95-9C4F-403C-930E-9DB1CD718DFF}"/>
    <cellStyle name="Normal 4 2 8 8 2" xfId="13667" xr:uid="{C321A585-41E2-48B0-9F68-88FBF0FE9DF3}"/>
    <cellStyle name="Normal 4 2 8 9" xfId="9185" xr:uid="{A56454DB-8190-40A7-AB4E-D6D09B1B0D47}"/>
    <cellStyle name="Normal 4 2 9" xfId="178" xr:uid="{96E9E96D-A2F7-489D-B199-A0BA870C4DA7}"/>
    <cellStyle name="Normal 4 2 9 2" xfId="364" xr:uid="{D7EDD09C-84B7-49B1-9CF6-74649DBBEEAD}"/>
    <cellStyle name="Normal 4 2 9 2 2" xfId="1107" xr:uid="{922FDE61-5DA0-4DAB-9922-8158F36B09DA}"/>
    <cellStyle name="Normal 4 2 9 2 2 2" xfId="2601" xr:uid="{52E1C975-F7F9-4BA5-9937-3908C05FC8DF}"/>
    <cellStyle name="Normal 4 2 9 2 2 2 2" xfId="7083" xr:uid="{2ED654C8-657F-4195-8529-A0197B381241}"/>
    <cellStyle name="Normal 4 2 9 2 2 2 2 2" xfId="16113" xr:uid="{89B0B7BC-1868-4359-A0FC-19F094C8EBB3}"/>
    <cellStyle name="Normal 4 2 9 2 2 2 3" xfId="11631" xr:uid="{30DC6BE5-49B7-4046-B9F1-D4E748F0A31C}"/>
    <cellStyle name="Normal 4 2 9 2 2 3" xfId="4095" xr:uid="{1606EB50-BD33-4927-A3E9-0706911EFDC1}"/>
    <cellStyle name="Normal 4 2 9 2 2 3 2" xfId="8577" xr:uid="{E4BB9D99-1881-44A9-9225-E613CB34C0D2}"/>
    <cellStyle name="Normal 4 2 9 2 2 3 2 2" xfId="17607" xr:uid="{12EDCAA0-2897-49E2-8878-60D1381E09D5}"/>
    <cellStyle name="Normal 4 2 9 2 2 3 3" xfId="13125" xr:uid="{01903C09-5D74-4A33-95EE-253966D9EDBA}"/>
    <cellStyle name="Normal 4 2 9 2 2 4" xfId="5589" xr:uid="{EBD76574-009A-43ED-9A1B-8AE18EED747F}"/>
    <cellStyle name="Normal 4 2 9 2 2 4 2" xfId="14619" xr:uid="{1E9532F9-02C5-495F-AADF-23B8DFE394B2}"/>
    <cellStyle name="Normal 4 2 9 2 2 5" xfId="10137" xr:uid="{C44DBA3F-FDEB-4B7C-AD8C-012A28606532}"/>
    <cellStyle name="Normal 4 2 9 2 3" xfId="1858" xr:uid="{8CF8BA4C-0BBA-4227-945E-6BC41C6DBCAC}"/>
    <cellStyle name="Normal 4 2 9 2 3 2" xfId="6340" xr:uid="{7FF42A81-A461-480C-9C81-32E60AFBDD34}"/>
    <cellStyle name="Normal 4 2 9 2 3 2 2" xfId="15370" xr:uid="{65346921-E71E-4639-B747-561969783538}"/>
    <cellStyle name="Normal 4 2 9 2 3 3" xfId="10888" xr:uid="{98B64BD1-E8AF-437B-A56A-1E985BAA5BDF}"/>
    <cellStyle name="Normal 4 2 9 2 4" xfId="3352" xr:uid="{DC721678-FE87-4367-B579-3F1A32F20212}"/>
    <cellStyle name="Normal 4 2 9 2 4 2" xfId="7834" xr:uid="{E78B05B0-7676-4B1D-9232-CE2FF0113CBD}"/>
    <cellStyle name="Normal 4 2 9 2 4 2 2" xfId="16864" xr:uid="{414903D6-86FC-434B-AB9B-0669154FDA2F}"/>
    <cellStyle name="Normal 4 2 9 2 4 3" xfId="12382" xr:uid="{459FCDD5-4B3A-4541-92D8-960B3A1E251C}"/>
    <cellStyle name="Normal 4 2 9 2 5" xfId="4846" xr:uid="{60442E18-17D1-4EB0-94F2-824C18893F9B}"/>
    <cellStyle name="Normal 4 2 9 2 5 2" xfId="13876" xr:uid="{865282D7-4E4F-479C-81DA-CC66282E0862}"/>
    <cellStyle name="Normal 4 2 9 2 6" xfId="9394" xr:uid="{22620628-68AE-4905-9BF9-222B1472280F}"/>
    <cellStyle name="Normal 4 2 9 3" xfId="550" xr:uid="{EC5FC77E-4147-4688-8C46-415545FA6E05}"/>
    <cellStyle name="Normal 4 2 9 3 2" xfId="1297" xr:uid="{1218642D-AB19-41B2-A4A8-5ED81DFFEF0C}"/>
    <cellStyle name="Normal 4 2 9 3 2 2" xfId="2791" xr:uid="{9A17AF97-CA0D-44AB-9CE6-6AADB0646CC3}"/>
    <cellStyle name="Normal 4 2 9 3 2 2 2" xfId="7273" xr:uid="{8797B21B-C0E3-42EB-A6DF-058C376366F5}"/>
    <cellStyle name="Normal 4 2 9 3 2 2 2 2" xfId="16303" xr:uid="{A5140898-4365-4DE8-9307-E90D2EA52709}"/>
    <cellStyle name="Normal 4 2 9 3 2 2 3" xfId="11821" xr:uid="{D38810BB-CAF8-4CDB-AA3F-1AD364C0FE1C}"/>
    <cellStyle name="Normal 4 2 9 3 2 3" xfId="4285" xr:uid="{69A7DBC9-2FF8-4036-A9AB-EEFE94583D6D}"/>
    <cellStyle name="Normal 4 2 9 3 2 3 2" xfId="8767" xr:uid="{B686A713-C897-42F4-8E0B-AA9B228D6D6C}"/>
    <cellStyle name="Normal 4 2 9 3 2 3 2 2" xfId="17797" xr:uid="{9474364F-580C-411C-85F5-3DF5B0160542}"/>
    <cellStyle name="Normal 4 2 9 3 2 3 3" xfId="13315" xr:uid="{458B4990-4DB2-4CEA-BD77-A4E4D20C0F33}"/>
    <cellStyle name="Normal 4 2 9 3 2 4" xfId="5779" xr:uid="{4177AA1D-7E53-44BC-8020-6789D6B6FCA0}"/>
    <cellStyle name="Normal 4 2 9 3 2 4 2" xfId="14809" xr:uid="{F08DEBD1-E2FD-4FE0-BDCF-31FA636ADAB7}"/>
    <cellStyle name="Normal 4 2 9 3 2 5" xfId="10327" xr:uid="{1557E1DF-0EF9-46BC-B11F-66A284FE5F5D}"/>
    <cellStyle name="Normal 4 2 9 3 3" xfId="2044" xr:uid="{5FA8B328-D598-44A4-91E3-7AFFC054810E}"/>
    <cellStyle name="Normal 4 2 9 3 3 2" xfId="6526" xr:uid="{6395245A-963C-413E-8D93-0F862BCD5474}"/>
    <cellStyle name="Normal 4 2 9 3 3 2 2" xfId="15556" xr:uid="{FFFC5EFE-EDC1-48DD-AFFA-989F4E63DDF6}"/>
    <cellStyle name="Normal 4 2 9 3 3 3" xfId="11074" xr:uid="{866D018E-C0EB-423F-8E1E-6B96E865F89D}"/>
    <cellStyle name="Normal 4 2 9 3 4" xfId="3538" xr:uid="{66C261C5-2DBB-47B6-BBA3-5949D65189C3}"/>
    <cellStyle name="Normal 4 2 9 3 4 2" xfId="8020" xr:uid="{7EA0CF21-B631-4F4C-A0D9-B16568DD642D}"/>
    <cellStyle name="Normal 4 2 9 3 4 2 2" xfId="17050" xr:uid="{66EB3FB7-50C2-4623-8319-85967E9B88EF}"/>
    <cellStyle name="Normal 4 2 9 3 4 3" xfId="12568" xr:uid="{427F2AA7-E7D9-4F1B-8A9C-8F3396D04CFF}"/>
    <cellStyle name="Normal 4 2 9 3 5" xfId="5032" xr:uid="{ED679CC8-3A0E-439F-A279-776ED55BE340}"/>
    <cellStyle name="Normal 4 2 9 3 5 2" xfId="14062" xr:uid="{8D7B6B7C-B76F-42B1-A53F-F120B97634C7}"/>
    <cellStyle name="Normal 4 2 9 3 6" xfId="9580" xr:uid="{142F7111-92D5-4560-8444-24E47C37CEE3}"/>
    <cellStyle name="Normal 4 2 9 4" xfId="736" xr:uid="{BDDCE6DD-9374-4F0B-91CF-4C374BFA1EB7}"/>
    <cellStyle name="Normal 4 2 9 4 2" xfId="1483" xr:uid="{89C84F72-20FE-46FC-8C8F-7FA9CAF4323A}"/>
    <cellStyle name="Normal 4 2 9 4 2 2" xfId="2977" xr:uid="{9D022A4B-3EB3-4457-A075-3C86FF8BCA47}"/>
    <cellStyle name="Normal 4 2 9 4 2 2 2" xfId="7459" xr:uid="{3DA46368-9109-497C-84E4-C0A2C6300758}"/>
    <cellStyle name="Normal 4 2 9 4 2 2 2 2" xfId="16489" xr:uid="{149CFC8F-D2D8-4C69-845B-EE4D698187B4}"/>
    <cellStyle name="Normal 4 2 9 4 2 2 3" xfId="12007" xr:uid="{C9694FAF-5C2F-466A-AEF4-429F13C76141}"/>
    <cellStyle name="Normal 4 2 9 4 2 3" xfId="4471" xr:uid="{B5772F4F-4975-4659-9EB3-DABC9507BBDA}"/>
    <cellStyle name="Normal 4 2 9 4 2 3 2" xfId="8953" xr:uid="{379AC00C-BFCB-4FED-943A-1481110A248F}"/>
    <cellStyle name="Normal 4 2 9 4 2 3 2 2" xfId="17983" xr:uid="{B642DE42-085F-492D-BA83-BBC87102DFB5}"/>
    <cellStyle name="Normal 4 2 9 4 2 3 3" xfId="13501" xr:uid="{3774FF87-C716-48EC-8926-465C7F73B77A}"/>
    <cellStyle name="Normal 4 2 9 4 2 4" xfId="5965" xr:uid="{1A314C54-2C58-4047-9DDB-A3124E9DC241}"/>
    <cellStyle name="Normal 4 2 9 4 2 4 2" xfId="14995" xr:uid="{80027750-1C87-462B-AD81-D5F7EB5ED86D}"/>
    <cellStyle name="Normal 4 2 9 4 2 5" xfId="10513" xr:uid="{ED9DAC73-89D3-4E24-A366-EFE4A7DCEF7D}"/>
    <cellStyle name="Normal 4 2 9 4 3" xfId="2230" xr:uid="{0A62D0ED-E495-45F3-88FC-DBFA5A4A7291}"/>
    <cellStyle name="Normal 4 2 9 4 3 2" xfId="6712" xr:uid="{62B06451-E59E-4C3D-B46E-6E02D8B5CA07}"/>
    <cellStyle name="Normal 4 2 9 4 3 2 2" xfId="15742" xr:uid="{023F9F6E-2F99-49A6-AF4C-6C7E4EF4B922}"/>
    <cellStyle name="Normal 4 2 9 4 3 3" xfId="11260" xr:uid="{BD615D80-47DF-4585-8CBF-39C1D290BFBE}"/>
    <cellStyle name="Normal 4 2 9 4 4" xfId="3724" xr:uid="{14873DEC-CD33-4DD2-A5E2-430130E83F6B}"/>
    <cellStyle name="Normal 4 2 9 4 4 2" xfId="8206" xr:uid="{6E6C3250-C687-422F-90E6-4983DCB263FF}"/>
    <cellStyle name="Normal 4 2 9 4 4 2 2" xfId="17236" xr:uid="{FA90DDBE-0C57-454F-96C7-6FBB4C3F1827}"/>
    <cellStyle name="Normal 4 2 9 4 4 3" xfId="12754" xr:uid="{7EF7C89B-E1BC-4077-934D-C19C48053E47}"/>
    <cellStyle name="Normal 4 2 9 4 5" xfId="5218" xr:uid="{2297E6D9-5544-4F4D-BECC-0F941537D267}"/>
    <cellStyle name="Normal 4 2 9 4 5 2" xfId="14248" xr:uid="{8E916374-3C3C-42A5-87D8-94A5FA02914E}"/>
    <cellStyle name="Normal 4 2 9 4 6" xfId="9766" xr:uid="{D3823FD1-3DA5-467A-B95F-45FC53A434C7}"/>
    <cellStyle name="Normal 4 2 9 5" xfId="923" xr:uid="{E39A1AC5-C84A-4BAA-B5AD-0F8B11AD904D}"/>
    <cellStyle name="Normal 4 2 9 5 2" xfId="2417" xr:uid="{D956E5B6-DCD4-46CB-92EA-D5A22E90B060}"/>
    <cellStyle name="Normal 4 2 9 5 2 2" xfId="6899" xr:uid="{0232266B-91FA-4203-8A04-DB664BC5EB82}"/>
    <cellStyle name="Normal 4 2 9 5 2 2 2" xfId="15929" xr:uid="{0B47B21E-4F54-4334-80D5-C29D560E473E}"/>
    <cellStyle name="Normal 4 2 9 5 2 3" xfId="11447" xr:uid="{A3350035-0618-43B1-B160-F9572F52BBFF}"/>
    <cellStyle name="Normal 4 2 9 5 3" xfId="3911" xr:uid="{970EBC5E-7AB6-4899-9987-63994911849D}"/>
    <cellStyle name="Normal 4 2 9 5 3 2" xfId="8393" xr:uid="{6113762F-B773-48BA-A812-9B67D1B982C3}"/>
    <cellStyle name="Normal 4 2 9 5 3 2 2" xfId="17423" xr:uid="{AA2F96D4-4AA1-45A6-AC3F-52D6E55B6171}"/>
    <cellStyle name="Normal 4 2 9 5 3 3" xfId="12941" xr:uid="{09C08C55-16F6-436E-97B4-B5A343C69DFF}"/>
    <cellStyle name="Normal 4 2 9 5 4" xfId="5405" xr:uid="{E87B66FB-357F-44AA-ACC8-658381783822}"/>
    <cellStyle name="Normal 4 2 9 5 4 2" xfId="14435" xr:uid="{3B6477A2-A51F-4C40-9600-0B2FA4870D34}"/>
    <cellStyle name="Normal 4 2 9 5 5" xfId="9953" xr:uid="{7B970E09-6516-4063-B297-B1501C865148}"/>
    <cellStyle name="Normal 4 2 9 6" xfId="1672" xr:uid="{A6D828E1-DADE-433F-9728-45F72661D4EC}"/>
    <cellStyle name="Normal 4 2 9 6 2" xfId="6154" xr:uid="{3205240A-3ECB-4E21-8809-C0DAC3DB1F8E}"/>
    <cellStyle name="Normal 4 2 9 6 2 2" xfId="15184" xr:uid="{E36D74A5-922F-4CA9-8EB9-3F35D73321C3}"/>
    <cellStyle name="Normal 4 2 9 6 3" xfId="10702" xr:uid="{E71541E7-241E-4817-B93D-C9AE0F4E0719}"/>
    <cellStyle name="Normal 4 2 9 7" xfId="3166" xr:uid="{CA0619A5-894D-4576-BE3C-70FECCD8739A}"/>
    <cellStyle name="Normal 4 2 9 7 2" xfId="7648" xr:uid="{B50BD2BC-61C5-4026-B21D-ED9C1840D319}"/>
    <cellStyle name="Normal 4 2 9 7 2 2" xfId="16678" xr:uid="{A7A77AA3-F15D-4107-B00C-022B19F71CFC}"/>
    <cellStyle name="Normal 4 2 9 7 3" xfId="12196" xr:uid="{2E62686D-D0E8-4B15-AABB-D0B40280E59B}"/>
    <cellStyle name="Normal 4 2 9 8" xfId="4660" xr:uid="{134EF1B2-FD7F-4862-8E38-2D79C15213B0}"/>
    <cellStyle name="Normal 4 2 9 8 2" xfId="13690" xr:uid="{5C79E06C-EBF4-4C8B-A5F7-54F6B6B4AEEC}"/>
    <cellStyle name="Normal 4 2 9 9" xfId="9208" xr:uid="{2535183F-8D9F-405B-B594-DFCFCDFC8818}"/>
    <cellStyle name="Normal 4 3" xfId="20" xr:uid="{C24B262A-C107-42C4-87BD-DC964BF3910E}"/>
    <cellStyle name="Normal 4 3 10" xfId="392" xr:uid="{88BE1CF8-1472-4994-87EF-7C640B2B44CC}"/>
    <cellStyle name="Normal 4 3 10 2" xfId="1139" xr:uid="{89121209-4D63-4117-9731-D7C559F1D590}"/>
    <cellStyle name="Normal 4 3 10 2 2" xfId="2633" xr:uid="{0F8D0D20-3B2A-4725-A1A9-799E886B26D0}"/>
    <cellStyle name="Normal 4 3 10 2 2 2" xfId="7115" xr:uid="{D953054D-C4D7-46C0-945D-724433DC3346}"/>
    <cellStyle name="Normal 4 3 10 2 2 2 2" xfId="16145" xr:uid="{5614FA91-C851-4625-900A-EC2C02B3C3EE}"/>
    <cellStyle name="Normal 4 3 10 2 2 3" xfId="11663" xr:uid="{5A5EE7FA-9A02-4CB2-988C-8FB81CDE2821}"/>
    <cellStyle name="Normal 4 3 10 2 3" xfId="4127" xr:uid="{AC2CF959-9915-4631-8B84-20FC42D9A1E9}"/>
    <cellStyle name="Normal 4 3 10 2 3 2" xfId="8609" xr:uid="{ECA1584C-7A1B-404F-91AA-BE7334C526B7}"/>
    <cellStyle name="Normal 4 3 10 2 3 2 2" xfId="17639" xr:uid="{E60A078C-697D-4BE5-87ED-44F2DAA81513}"/>
    <cellStyle name="Normal 4 3 10 2 3 3" xfId="13157" xr:uid="{87978835-EC58-4396-8036-97C7EA04FF17}"/>
    <cellStyle name="Normal 4 3 10 2 4" xfId="5621" xr:uid="{6AC68951-ED1C-49CB-BE0B-BB76581B162A}"/>
    <cellStyle name="Normal 4 3 10 2 4 2" xfId="14651" xr:uid="{AC862988-50D8-4676-B80D-E713EBDC0475}"/>
    <cellStyle name="Normal 4 3 10 2 5" xfId="10169" xr:uid="{061E0BB9-3590-416B-BEB4-84A561080C1C}"/>
    <cellStyle name="Normal 4 3 10 3" xfId="1886" xr:uid="{A93EFDF0-C31C-4B53-A7F7-CB538275F91A}"/>
    <cellStyle name="Normal 4 3 10 3 2" xfId="6368" xr:uid="{FA3D1847-0798-4876-8E78-390229901D7F}"/>
    <cellStyle name="Normal 4 3 10 3 2 2" xfId="15398" xr:uid="{474522FE-FF8E-4AD8-A496-FC2DAA6F4BE3}"/>
    <cellStyle name="Normal 4 3 10 3 3" xfId="10916" xr:uid="{C4AD3A1F-EFB9-4FB3-A376-AB806FE30CBA}"/>
    <cellStyle name="Normal 4 3 10 4" xfId="3380" xr:uid="{87C07BD2-07DA-468A-8B70-0F75656EBCA9}"/>
    <cellStyle name="Normal 4 3 10 4 2" xfId="7862" xr:uid="{CEFE050E-EE6C-450C-9634-D077A2D822FB}"/>
    <cellStyle name="Normal 4 3 10 4 2 2" xfId="16892" xr:uid="{ACEEA4D6-51FD-41F9-83A9-88F120EF145C}"/>
    <cellStyle name="Normal 4 3 10 4 3" xfId="12410" xr:uid="{9A4B3461-10A1-466D-93D8-55AD5E84549D}"/>
    <cellStyle name="Normal 4 3 10 5" xfId="4874" xr:uid="{3428FFFF-ED0D-4B0B-B419-5C26C492B9C7}"/>
    <cellStyle name="Normal 4 3 10 5 2" xfId="13904" xr:uid="{F3CAE2C7-6B39-48A3-A0F1-919190F6EFFC}"/>
    <cellStyle name="Normal 4 3 10 6" xfId="9422" xr:uid="{4360E995-50B9-4F45-8343-A5287B3FF252}"/>
    <cellStyle name="Normal 4 3 11" xfId="578" xr:uid="{E003D0EA-7E5E-40E5-8C65-C4AC889E196D}"/>
    <cellStyle name="Normal 4 3 11 2" xfId="1325" xr:uid="{AC446CB7-40EA-4D6A-A542-BE46131FC4C8}"/>
    <cellStyle name="Normal 4 3 11 2 2" xfId="2819" xr:uid="{6E30F91A-523C-40DF-9DAB-2A141072CDB2}"/>
    <cellStyle name="Normal 4 3 11 2 2 2" xfId="7301" xr:uid="{7B6A0C5A-66A1-40A0-9E41-248CE33F96AA}"/>
    <cellStyle name="Normal 4 3 11 2 2 2 2" xfId="16331" xr:uid="{B23FB84E-B0BC-4A42-9817-36A0B5F0ED1F}"/>
    <cellStyle name="Normal 4 3 11 2 2 3" xfId="11849" xr:uid="{DAE78F84-74FD-45DD-A0BE-90B8A0116550}"/>
    <cellStyle name="Normal 4 3 11 2 3" xfId="4313" xr:uid="{015D8848-7FEF-4D3F-942B-A3539D00B1AD}"/>
    <cellStyle name="Normal 4 3 11 2 3 2" xfId="8795" xr:uid="{064EC2C2-A512-4D9E-86D1-FC46E648836C}"/>
    <cellStyle name="Normal 4 3 11 2 3 2 2" xfId="17825" xr:uid="{A575E3BA-32AC-496C-A152-CEDD3E5C2184}"/>
    <cellStyle name="Normal 4 3 11 2 3 3" xfId="13343" xr:uid="{54C6379D-E30B-4679-AF9E-B7A83FD89482}"/>
    <cellStyle name="Normal 4 3 11 2 4" xfId="5807" xr:uid="{434AEE71-DBE6-445D-A1F7-B6F22DEA9E8D}"/>
    <cellStyle name="Normal 4 3 11 2 4 2" xfId="14837" xr:uid="{F7138EB0-AA64-4FB5-BBF2-8A95B58596C9}"/>
    <cellStyle name="Normal 4 3 11 2 5" xfId="10355" xr:uid="{BBE158DD-4F76-43B4-B9A4-11C6ACB6BD3F}"/>
    <cellStyle name="Normal 4 3 11 3" xfId="2072" xr:uid="{6F62293F-44EF-4F0F-9362-570338DF54FD}"/>
    <cellStyle name="Normal 4 3 11 3 2" xfId="6554" xr:uid="{1A8CE08D-C1B1-49EE-8FF1-B5AF1E7472BA}"/>
    <cellStyle name="Normal 4 3 11 3 2 2" xfId="15584" xr:uid="{36D0C22C-10A9-443F-92D1-B7A438C6CCE2}"/>
    <cellStyle name="Normal 4 3 11 3 3" xfId="11102" xr:uid="{66F9354C-8712-448B-9566-DE9338085A40}"/>
    <cellStyle name="Normal 4 3 11 4" xfId="3566" xr:uid="{E7D1667F-031B-43CC-8B15-BB8546BE3684}"/>
    <cellStyle name="Normal 4 3 11 4 2" xfId="8048" xr:uid="{4E6CC6C3-CDEC-419C-A522-B3895C4FDCAF}"/>
    <cellStyle name="Normal 4 3 11 4 2 2" xfId="17078" xr:uid="{9721937B-71C4-479D-978C-78A78E665BA7}"/>
    <cellStyle name="Normal 4 3 11 4 3" xfId="12596" xr:uid="{C51E731B-05AB-41FD-96C4-93DD4EFC4BF3}"/>
    <cellStyle name="Normal 4 3 11 5" xfId="5060" xr:uid="{1782C4E0-9AC5-4A39-829F-F86E2D3B88C7}"/>
    <cellStyle name="Normal 4 3 11 5 2" xfId="14090" xr:uid="{6C32176F-F026-4209-ADE2-608CF43C9DD4}"/>
    <cellStyle name="Normal 4 3 11 6" xfId="9608" xr:uid="{1DF7BE34-A9AB-4D7B-8BA5-16A53077B50C}"/>
    <cellStyle name="Normal 4 3 12" xfId="765" xr:uid="{A40A7E83-16CA-44D5-950D-5DF18C43DFA5}"/>
    <cellStyle name="Normal 4 3 12 2" xfId="2259" xr:uid="{FAF22F80-C0E2-42B8-9EE2-B505097D1A41}"/>
    <cellStyle name="Normal 4 3 12 2 2" xfId="6741" xr:uid="{6347BCC9-0EC8-469B-85E0-94828A630102}"/>
    <cellStyle name="Normal 4 3 12 2 2 2" xfId="15771" xr:uid="{34FD6CEF-164A-4F66-807A-BFDF8212583B}"/>
    <cellStyle name="Normal 4 3 12 2 3" xfId="11289" xr:uid="{E14DF648-E6CB-45B9-939E-77A92668575B}"/>
    <cellStyle name="Normal 4 3 12 3" xfId="3753" xr:uid="{D43C7B81-90EE-4BAF-8835-7401D12AB709}"/>
    <cellStyle name="Normal 4 3 12 3 2" xfId="8235" xr:uid="{F8D9B4D1-4086-4EFF-9C02-3FF1F95FB61F}"/>
    <cellStyle name="Normal 4 3 12 3 2 2" xfId="17265" xr:uid="{5FA65FF4-50A3-40C2-8ED6-955B489C10AA}"/>
    <cellStyle name="Normal 4 3 12 3 3" xfId="12783" xr:uid="{2062F740-B6B5-49FE-957D-A4E8CA49C1BF}"/>
    <cellStyle name="Normal 4 3 12 4" xfId="5247" xr:uid="{9F9156ED-8C7A-44AD-97E8-69049A1058D9}"/>
    <cellStyle name="Normal 4 3 12 4 2" xfId="14277" xr:uid="{DD28FB09-4632-432B-BA9E-7B5C6D265197}"/>
    <cellStyle name="Normal 4 3 12 5" xfId="9795" xr:uid="{507FC778-E82F-4644-BD66-6F3DF5D0846E}"/>
    <cellStyle name="Normal 4 3 13" xfId="1514" xr:uid="{152234EF-59A1-49F1-9266-46AA3015A500}"/>
    <cellStyle name="Normal 4 3 13 2" xfId="5996" xr:uid="{8F769A29-61F0-4BA4-B7D7-FC97135FDEEA}"/>
    <cellStyle name="Normal 4 3 13 2 2" xfId="15026" xr:uid="{209E7521-83F1-470B-9BAC-037357BAC7C0}"/>
    <cellStyle name="Normal 4 3 13 3" xfId="10544" xr:uid="{C3BD5E39-D294-42A2-BF94-147F42F6CE5A}"/>
    <cellStyle name="Normal 4 3 14" xfId="3008" xr:uid="{5E524D70-3EA5-4191-B985-180746AEA6C5}"/>
    <cellStyle name="Normal 4 3 14 2" xfId="7490" xr:uid="{27677B4C-E489-40A4-9A22-8D6A255B3C05}"/>
    <cellStyle name="Normal 4 3 14 2 2" xfId="16520" xr:uid="{917EDAEE-7F5D-41C4-B8E2-3E1DAC0162AA}"/>
    <cellStyle name="Normal 4 3 14 3" xfId="12038" xr:uid="{760AF1A4-4573-4634-B501-6C2D632B7183}"/>
    <cellStyle name="Normal 4 3 15" xfId="4502" xr:uid="{EF82126A-B27F-4384-8E19-0001064DCDD5}"/>
    <cellStyle name="Normal 4 3 15 2" xfId="13532" xr:uid="{E30229BC-AB61-4146-8FD4-D7DECF5DB62D}"/>
    <cellStyle name="Normal 4 3 16" xfId="9050" xr:uid="{D9059DC2-1807-4183-8BC0-E35818282FE3}"/>
    <cellStyle name="Normal 4 3 2" xfId="43" xr:uid="{4795F6A9-0CE7-4C2A-97B0-B139E75AC2DB}"/>
    <cellStyle name="Normal 4 3 2 2" xfId="229" xr:uid="{B8D30438-0C42-45CC-A173-F8E422BF3331}"/>
    <cellStyle name="Normal 4 3 2 2 2" xfId="974" xr:uid="{282B833B-880D-479E-A84C-F7AB12563421}"/>
    <cellStyle name="Normal 4 3 2 2 2 2" xfId="2468" xr:uid="{DCEBF023-BC8D-46C5-8F24-7BB02EF9EBCF}"/>
    <cellStyle name="Normal 4 3 2 2 2 2 2" xfId="6950" xr:uid="{24D93097-B71B-434D-B23D-516AE49DBD2E}"/>
    <cellStyle name="Normal 4 3 2 2 2 2 2 2" xfId="15980" xr:uid="{739D15DB-5F9D-44CC-ADDA-F8FA9521C74A}"/>
    <cellStyle name="Normal 4 3 2 2 2 2 3" xfId="11498" xr:uid="{A17F620F-C8B2-49BD-850C-5AAD93CB1F01}"/>
    <cellStyle name="Normal 4 3 2 2 2 3" xfId="3962" xr:uid="{E4CC60A4-DF52-483C-9270-5EDC00566A4B}"/>
    <cellStyle name="Normal 4 3 2 2 2 3 2" xfId="8444" xr:uid="{1F256D15-1B51-40A5-9839-21F29429844F}"/>
    <cellStyle name="Normal 4 3 2 2 2 3 2 2" xfId="17474" xr:uid="{0615C955-3E8A-4A7E-8325-567F22251716}"/>
    <cellStyle name="Normal 4 3 2 2 2 3 3" xfId="12992" xr:uid="{DF8576A1-2A79-482D-89E5-1D59805A43C8}"/>
    <cellStyle name="Normal 4 3 2 2 2 4" xfId="5456" xr:uid="{55258B32-A155-4FF1-9B1B-D6A553B6D781}"/>
    <cellStyle name="Normal 4 3 2 2 2 4 2" xfId="14486" xr:uid="{9267D215-C2E0-4857-9563-9BA30351BF4E}"/>
    <cellStyle name="Normal 4 3 2 2 2 5" xfId="10004" xr:uid="{EFA2DC6C-0809-43FA-80E4-DAFF6BAEB117}"/>
    <cellStyle name="Normal 4 3 2 2 3" xfId="1723" xr:uid="{81BCAEF1-B21F-4127-AE96-821F6AD39D96}"/>
    <cellStyle name="Normal 4 3 2 2 3 2" xfId="6205" xr:uid="{040DCD08-377A-431A-8336-9944AC67895B}"/>
    <cellStyle name="Normal 4 3 2 2 3 2 2" xfId="15235" xr:uid="{E1922958-F0DE-4D56-8779-80B8EFF5B7EA}"/>
    <cellStyle name="Normal 4 3 2 2 3 3" xfId="10753" xr:uid="{A339902C-64C1-40FA-B9DC-8F4464955C07}"/>
    <cellStyle name="Normal 4 3 2 2 4" xfId="3217" xr:uid="{63D69250-F472-4451-B076-4D6C99A96E68}"/>
    <cellStyle name="Normal 4 3 2 2 4 2" xfId="7699" xr:uid="{3B31FF2C-FC8D-42B6-874C-CDF6B25C8196}"/>
    <cellStyle name="Normal 4 3 2 2 4 2 2" xfId="16729" xr:uid="{5FA68B54-B121-4AED-ACB0-2028A6C29209}"/>
    <cellStyle name="Normal 4 3 2 2 4 3" xfId="12247" xr:uid="{E1120F63-DF9D-492E-992A-71B11040D5B6}"/>
    <cellStyle name="Normal 4 3 2 2 5" xfId="4711" xr:uid="{36761B33-B29A-489F-A508-47EEBD5AEBA9}"/>
    <cellStyle name="Normal 4 3 2 2 5 2" xfId="13741" xr:uid="{BCD4F174-A875-46C6-A40B-5CAF336F14FE}"/>
    <cellStyle name="Normal 4 3 2 2 6" xfId="9259" xr:uid="{03A04B5F-E19D-457D-B5F6-4201C88EFE97}"/>
    <cellStyle name="Normal 4 3 2 3" xfId="415" xr:uid="{E61E4E9B-0A88-43BD-8FF0-F70BFD4993DD}"/>
    <cellStyle name="Normal 4 3 2 3 2" xfId="1162" xr:uid="{FA7CC02B-3FDE-4831-89A2-2963B35A2E34}"/>
    <cellStyle name="Normal 4 3 2 3 2 2" xfId="2656" xr:uid="{072D588E-9251-4EF6-BA85-85D85A5FF5BB}"/>
    <cellStyle name="Normal 4 3 2 3 2 2 2" xfId="7138" xr:uid="{E6AB6C6C-67AB-4909-BEC4-3DBDAB7BA0B6}"/>
    <cellStyle name="Normal 4 3 2 3 2 2 2 2" xfId="16168" xr:uid="{90A8B926-A945-410D-9310-50B4A5091D2C}"/>
    <cellStyle name="Normal 4 3 2 3 2 2 3" xfId="11686" xr:uid="{A28542FE-06A0-40E0-BA2B-4131E6A2A41E}"/>
    <cellStyle name="Normal 4 3 2 3 2 3" xfId="4150" xr:uid="{0C961356-5AE0-45E2-967E-A089FCD45CFB}"/>
    <cellStyle name="Normal 4 3 2 3 2 3 2" xfId="8632" xr:uid="{098B2A60-4A1A-4E4B-8F3B-6B819F426B3B}"/>
    <cellStyle name="Normal 4 3 2 3 2 3 2 2" xfId="17662" xr:uid="{31EF9BE0-3236-423A-BFA7-3ADCF5B398A5}"/>
    <cellStyle name="Normal 4 3 2 3 2 3 3" xfId="13180" xr:uid="{9686C97D-59ED-487E-B1EE-1645BC7CB0CC}"/>
    <cellStyle name="Normal 4 3 2 3 2 4" xfId="5644" xr:uid="{AD99EBC7-2A48-4503-A9D3-DC5A06A820A8}"/>
    <cellStyle name="Normal 4 3 2 3 2 4 2" xfId="14674" xr:uid="{CF6BA1CE-9EFE-4502-9615-6B4BF0263629}"/>
    <cellStyle name="Normal 4 3 2 3 2 5" xfId="10192" xr:uid="{8836450C-BBB4-4315-816F-2420F71F1260}"/>
    <cellStyle name="Normal 4 3 2 3 3" xfId="1909" xr:uid="{FCF2C5E1-4A96-4042-ABD0-456FD2C835E1}"/>
    <cellStyle name="Normal 4 3 2 3 3 2" xfId="6391" xr:uid="{D534FFD4-3BAD-4354-8CEF-91F2703AA3BC}"/>
    <cellStyle name="Normal 4 3 2 3 3 2 2" xfId="15421" xr:uid="{1E45187E-6938-4836-8A66-0E81CD400915}"/>
    <cellStyle name="Normal 4 3 2 3 3 3" xfId="10939" xr:uid="{BE5C381C-8EF1-4B6B-AF47-E50F07B193F4}"/>
    <cellStyle name="Normal 4 3 2 3 4" xfId="3403" xr:uid="{71453ADE-AD87-4F80-9E5D-7E5C3CFBFB21}"/>
    <cellStyle name="Normal 4 3 2 3 4 2" xfId="7885" xr:uid="{A49B6F03-FFC4-4A41-BE0B-180ADD0BED58}"/>
    <cellStyle name="Normal 4 3 2 3 4 2 2" xfId="16915" xr:uid="{26F9A956-B6F1-4DFF-AB27-71C160526C2C}"/>
    <cellStyle name="Normal 4 3 2 3 4 3" xfId="12433" xr:uid="{F2FEEEBA-EAD4-4B87-9545-C067E2986E7E}"/>
    <cellStyle name="Normal 4 3 2 3 5" xfId="4897" xr:uid="{77C73B4C-8E7C-4DF6-A3EE-E8105560AF2F}"/>
    <cellStyle name="Normal 4 3 2 3 5 2" xfId="13927" xr:uid="{F19C489E-D1B7-479B-8E1B-DC1D7117D6B0}"/>
    <cellStyle name="Normal 4 3 2 3 6" xfId="9445" xr:uid="{F87490BD-BCB4-4024-95D1-DEE838E96EBB}"/>
    <cellStyle name="Normal 4 3 2 4" xfId="601" xr:uid="{00490D38-5DDB-4E4D-AFCA-7F111316DFCE}"/>
    <cellStyle name="Normal 4 3 2 4 2" xfId="1348" xr:uid="{7138B224-1084-4942-847A-4016526A3675}"/>
    <cellStyle name="Normal 4 3 2 4 2 2" xfId="2842" xr:uid="{EEA74B74-BF36-43AB-AE9F-DE466B79282B}"/>
    <cellStyle name="Normal 4 3 2 4 2 2 2" xfId="7324" xr:uid="{670EBFB7-091B-410E-88A8-F5ACDAD064BC}"/>
    <cellStyle name="Normal 4 3 2 4 2 2 2 2" xfId="16354" xr:uid="{3C6943A3-676B-4C02-B609-1AFCA6AD3141}"/>
    <cellStyle name="Normal 4 3 2 4 2 2 3" xfId="11872" xr:uid="{E421EBDD-A5CC-4554-856E-EFD8FC255BFF}"/>
    <cellStyle name="Normal 4 3 2 4 2 3" xfId="4336" xr:uid="{B1E14D51-8E54-411A-923C-462ADE61E079}"/>
    <cellStyle name="Normal 4 3 2 4 2 3 2" xfId="8818" xr:uid="{149AB359-4533-4E9C-BA7B-66806BE49783}"/>
    <cellStyle name="Normal 4 3 2 4 2 3 2 2" xfId="17848" xr:uid="{B43B6834-D0B7-4B88-A77F-79A19C89F642}"/>
    <cellStyle name="Normal 4 3 2 4 2 3 3" xfId="13366" xr:uid="{9FE9D4B4-0FF4-493D-8F2F-5346994A4371}"/>
    <cellStyle name="Normal 4 3 2 4 2 4" xfId="5830" xr:uid="{4B0E52F4-5FB8-4CD8-B5A2-4EA7938C0655}"/>
    <cellStyle name="Normal 4 3 2 4 2 4 2" xfId="14860" xr:uid="{5A12BBC9-788D-4A36-BC6B-84F6C574FAB3}"/>
    <cellStyle name="Normal 4 3 2 4 2 5" xfId="10378" xr:uid="{8043A6A7-D33A-48AA-80B6-19C538D1B966}"/>
    <cellStyle name="Normal 4 3 2 4 3" xfId="2095" xr:uid="{F36F527E-36E2-4730-AC4D-9E2E1E488187}"/>
    <cellStyle name="Normal 4 3 2 4 3 2" xfId="6577" xr:uid="{ED7F22FA-D8BA-4C27-A563-1091D3BE9252}"/>
    <cellStyle name="Normal 4 3 2 4 3 2 2" xfId="15607" xr:uid="{A8251CE6-D22B-4CD9-B602-30E5B252369E}"/>
    <cellStyle name="Normal 4 3 2 4 3 3" xfId="11125" xr:uid="{CBB4AF9E-4D6E-409E-BD81-4E21ABF23870}"/>
    <cellStyle name="Normal 4 3 2 4 4" xfId="3589" xr:uid="{93D51FDB-C427-4CFA-B12E-608AADF1E2A0}"/>
    <cellStyle name="Normal 4 3 2 4 4 2" xfId="8071" xr:uid="{1143E58C-4515-4402-8395-30E96FD11107}"/>
    <cellStyle name="Normal 4 3 2 4 4 2 2" xfId="17101" xr:uid="{A479EEDB-43E2-4123-AD1C-6F9360B3823A}"/>
    <cellStyle name="Normal 4 3 2 4 4 3" xfId="12619" xr:uid="{CCDA3FD7-7AD0-4E3A-B8D1-E4769677FC02}"/>
    <cellStyle name="Normal 4 3 2 4 5" xfId="5083" xr:uid="{EA133712-82EE-413D-B1A1-C286F6E40C1C}"/>
    <cellStyle name="Normal 4 3 2 4 5 2" xfId="14113" xr:uid="{6EA249D0-F886-4A35-BF13-275D7EAF86F1}"/>
    <cellStyle name="Normal 4 3 2 4 6" xfId="9631" xr:uid="{2DCA8AF3-4D18-41B2-9C84-910373CE70CD}"/>
    <cellStyle name="Normal 4 3 2 5" xfId="788" xr:uid="{D070D423-CFE9-4372-8761-AA0E208525F0}"/>
    <cellStyle name="Normal 4 3 2 5 2" xfId="2282" xr:uid="{7E6C1BC2-BF4B-4FD6-9B60-C67CBC1C79A8}"/>
    <cellStyle name="Normal 4 3 2 5 2 2" xfId="6764" xr:uid="{6DA74ACA-B23B-40DB-BC56-56F44B96CFBD}"/>
    <cellStyle name="Normal 4 3 2 5 2 2 2" xfId="15794" xr:uid="{BA19DE17-81F7-43B4-8CAF-32AFA014F374}"/>
    <cellStyle name="Normal 4 3 2 5 2 3" xfId="11312" xr:uid="{E2DFF797-7D47-43AD-BF20-47B4D3090391}"/>
    <cellStyle name="Normal 4 3 2 5 3" xfId="3776" xr:uid="{96D77C37-837C-44C2-869D-81B855F34970}"/>
    <cellStyle name="Normal 4 3 2 5 3 2" xfId="8258" xr:uid="{C3900E06-5A1C-4CCA-8DC0-C7230ABFBF94}"/>
    <cellStyle name="Normal 4 3 2 5 3 2 2" xfId="17288" xr:uid="{B5276BBE-CD8A-4938-92BE-363AAC314CE6}"/>
    <cellStyle name="Normal 4 3 2 5 3 3" xfId="12806" xr:uid="{9194FC8A-B521-4C6B-A84D-28CF4B585C6E}"/>
    <cellStyle name="Normal 4 3 2 5 4" xfId="5270" xr:uid="{AF5442D1-6F71-4E0C-9C5F-A3AD314C8EA8}"/>
    <cellStyle name="Normal 4 3 2 5 4 2" xfId="14300" xr:uid="{8475E1FB-4E6A-4101-9D7E-54AFC41A4576}"/>
    <cellStyle name="Normal 4 3 2 5 5" xfId="9818" xr:uid="{638DA365-8B16-4B10-9FA3-96210F765DFA}"/>
    <cellStyle name="Normal 4 3 2 6" xfId="1537" xr:uid="{BF217E32-FF0D-4128-A91C-05205F39E9E4}"/>
    <cellStyle name="Normal 4 3 2 6 2" xfId="6019" xr:uid="{F5EE0CBD-2C49-470E-8A82-F942D145F35F}"/>
    <cellStyle name="Normal 4 3 2 6 2 2" xfId="15049" xr:uid="{87CA6B54-F84E-4472-86DC-3DBD03CCA0F3}"/>
    <cellStyle name="Normal 4 3 2 6 3" xfId="10567" xr:uid="{EB30BA11-44F4-459A-85BB-3F6CFF0EBB7A}"/>
    <cellStyle name="Normal 4 3 2 7" xfId="3031" xr:uid="{22B70C8D-19EC-4A87-AF39-BF130E180E21}"/>
    <cellStyle name="Normal 4 3 2 7 2" xfId="7513" xr:uid="{0F0F211E-F274-4F3C-9676-4134701261DE}"/>
    <cellStyle name="Normal 4 3 2 7 2 2" xfId="16543" xr:uid="{453CB1C3-D645-4C30-94B6-A13FBA0AF4F1}"/>
    <cellStyle name="Normal 4 3 2 7 3" xfId="12061" xr:uid="{77EDFCAA-7200-4A14-A1AA-0D918312C091}"/>
    <cellStyle name="Normal 4 3 2 8" xfId="4525" xr:uid="{9A39CD49-1D58-4999-9BD9-54279212EF84}"/>
    <cellStyle name="Normal 4 3 2 8 2" xfId="13555" xr:uid="{1E601099-2B08-4CC0-941E-620AD7A11720}"/>
    <cellStyle name="Normal 4 3 2 9" xfId="9073" xr:uid="{74FD2901-F08A-4FD3-875D-5BC632D30C69}"/>
    <cellStyle name="Normal 4 3 3" xfId="66" xr:uid="{7C56F6E6-76D2-4427-8DE3-AD211431B331}"/>
    <cellStyle name="Normal 4 3 3 2" xfId="252" xr:uid="{0B998BE5-3E24-498D-902E-4EB224711EC6}"/>
    <cellStyle name="Normal 4 3 3 2 2" xfId="997" xr:uid="{D02712D3-149C-4A25-B0E8-881C55BFB84E}"/>
    <cellStyle name="Normal 4 3 3 2 2 2" xfId="2491" xr:uid="{788504EF-183B-423C-96F0-98D290B6401D}"/>
    <cellStyle name="Normal 4 3 3 2 2 2 2" xfId="6973" xr:uid="{CD711125-253C-42C2-B522-6E937300D8A9}"/>
    <cellStyle name="Normal 4 3 3 2 2 2 2 2" xfId="16003" xr:uid="{025F5CC7-1BAF-4D82-BBBA-C6F827AED3EC}"/>
    <cellStyle name="Normal 4 3 3 2 2 2 3" xfId="11521" xr:uid="{A19BDAFD-B3BF-4799-87FB-DECEAF3474D1}"/>
    <cellStyle name="Normal 4 3 3 2 2 3" xfId="3985" xr:uid="{17D8BC6E-2929-4E92-A26B-DCA2A539EC11}"/>
    <cellStyle name="Normal 4 3 3 2 2 3 2" xfId="8467" xr:uid="{01E9EE86-A967-4A00-877D-4DE6F34DA85D}"/>
    <cellStyle name="Normal 4 3 3 2 2 3 2 2" xfId="17497" xr:uid="{87A33219-826A-4440-A92D-EF55EF876E99}"/>
    <cellStyle name="Normal 4 3 3 2 2 3 3" xfId="13015" xr:uid="{C4D1A097-8E81-40BF-8127-C9DA21AE47CB}"/>
    <cellStyle name="Normal 4 3 3 2 2 4" xfId="5479" xr:uid="{F33FA70D-B2B8-46BF-BC5E-3B68DFDD1EF2}"/>
    <cellStyle name="Normal 4 3 3 2 2 4 2" xfId="14509" xr:uid="{17F62124-622A-4A1C-9F63-514F6FB94BB8}"/>
    <cellStyle name="Normal 4 3 3 2 2 5" xfId="10027" xr:uid="{CAB6CF77-DDE8-4BD1-95C6-561FF8C3682A}"/>
    <cellStyle name="Normal 4 3 3 2 3" xfId="1746" xr:uid="{0C515A22-F13B-40F6-9854-D3EB230ED71B}"/>
    <cellStyle name="Normal 4 3 3 2 3 2" xfId="6228" xr:uid="{F67F5FF2-8F89-4798-9584-93E145C6989F}"/>
    <cellStyle name="Normal 4 3 3 2 3 2 2" xfId="15258" xr:uid="{1A17ACAA-D185-4BF0-8632-F9E50BA015F2}"/>
    <cellStyle name="Normal 4 3 3 2 3 3" xfId="10776" xr:uid="{97BAEC32-79B8-4C66-A448-87DDB76EA297}"/>
    <cellStyle name="Normal 4 3 3 2 4" xfId="3240" xr:uid="{7FD5AAF4-4130-4350-ADC0-7467BB6827EB}"/>
    <cellStyle name="Normal 4 3 3 2 4 2" xfId="7722" xr:uid="{FBFA6B5C-6508-4703-8F6A-A8EBE4AE3E79}"/>
    <cellStyle name="Normal 4 3 3 2 4 2 2" xfId="16752" xr:uid="{201B1FE5-8B5C-4B13-9607-2A179AD69733}"/>
    <cellStyle name="Normal 4 3 3 2 4 3" xfId="12270" xr:uid="{37B6EC8E-B8AD-4093-A6A9-0913F4527980}"/>
    <cellStyle name="Normal 4 3 3 2 5" xfId="4734" xr:uid="{A7B1A47F-520F-409E-9CE7-B48B66C87FF8}"/>
    <cellStyle name="Normal 4 3 3 2 5 2" xfId="13764" xr:uid="{FF2FDEE3-B73C-442A-A285-9139FD002E44}"/>
    <cellStyle name="Normal 4 3 3 2 6" xfId="9282" xr:uid="{CF1E9FE6-A86D-46FE-834D-7765FD53EE39}"/>
    <cellStyle name="Normal 4 3 3 3" xfId="438" xr:uid="{7CCC5C0A-AC0C-4088-A9BD-684EBF62D798}"/>
    <cellStyle name="Normal 4 3 3 3 2" xfId="1185" xr:uid="{95044A4E-4DFF-453D-A941-60A42C614D00}"/>
    <cellStyle name="Normal 4 3 3 3 2 2" xfId="2679" xr:uid="{A1D07B8D-519A-42B5-9619-E9DE9B91FB7B}"/>
    <cellStyle name="Normal 4 3 3 3 2 2 2" xfId="7161" xr:uid="{CB402EBB-92CA-4D7A-A17F-2F8B1C011956}"/>
    <cellStyle name="Normal 4 3 3 3 2 2 2 2" xfId="16191" xr:uid="{A8C263DF-CFF0-452F-9C1B-D9429D7731DA}"/>
    <cellStyle name="Normal 4 3 3 3 2 2 3" xfId="11709" xr:uid="{F26F62B0-634B-48C6-9C38-18E8A9B619AA}"/>
    <cellStyle name="Normal 4 3 3 3 2 3" xfId="4173" xr:uid="{3534BEB4-2BD7-484B-99D7-E2AAAFEE437D}"/>
    <cellStyle name="Normal 4 3 3 3 2 3 2" xfId="8655" xr:uid="{FA94DE52-409B-4F8F-A88A-7E7828B2B91F}"/>
    <cellStyle name="Normal 4 3 3 3 2 3 2 2" xfId="17685" xr:uid="{008EA2C5-3DEF-44EF-BD7D-BC72C979221D}"/>
    <cellStyle name="Normal 4 3 3 3 2 3 3" xfId="13203" xr:uid="{4E4943E0-FBA4-4D37-85EB-AFD59BA6D22B}"/>
    <cellStyle name="Normal 4 3 3 3 2 4" xfId="5667" xr:uid="{8DDAC0AA-1C56-45A9-A299-9048245DAA49}"/>
    <cellStyle name="Normal 4 3 3 3 2 4 2" xfId="14697" xr:uid="{D14CD260-FBA9-4E72-928D-CE9AEAD77B62}"/>
    <cellStyle name="Normal 4 3 3 3 2 5" xfId="10215" xr:uid="{BBB2BA01-91BA-445F-A809-DF07BF47D198}"/>
    <cellStyle name="Normal 4 3 3 3 3" xfId="1932" xr:uid="{4FFDF7F3-B107-45BB-9445-0EA515CA703C}"/>
    <cellStyle name="Normal 4 3 3 3 3 2" xfId="6414" xr:uid="{C1288951-CD98-47AE-B9A2-69AE5CB21A6A}"/>
    <cellStyle name="Normal 4 3 3 3 3 2 2" xfId="15444" xr:uid="{8DE99DFC-F81E-4C86-AC4C-005D6B32AF93}"/>
    <cellStyle name="Normal 4 3 3 3 3 3" xfId="10962" xr:uid="{36BDCAAC-CE0B-4FD9-A635-F5EAE9337D13}"/>
    <cellStyle name="Normal 4 3 3 3 4" xfId="3426" xr:uid="{594030EA-C0D9-44D2-9C8B-8166321A4798}"/>
    <cellStyle name="Normal 4 3 3 3 4 2" xfId="7908" xr:uid="{D9BFDFCF-3094-4183-A98C-77BB306A855B}"/>
    <cellStyle name="Normal 4 3 3 3 4 2 2" xfId="16938" xr:uid="{64028E73-9B24-4567-B2C8-0E1AFAC29EE0}"/>
    <cellStyle name="Normal 4 3 3 3 4 3" xfId="12456" xr:uid="{E537BB86-1359-402C-B7A7-1879BEA8DA7B}"/>
    <cellStyle name="Normal 4 3 3 3 5" xfId="4920" xr:uid="{4C77F3FC-E1CB-44B6-BC36-D502BD3A6FCB}"/>
    <cellStyle name="Normal 4 3 3 3 5 2" xfId="13950" xr:uid="{58728810-6A8B-4D22-9918-59411AFB04C9}"/>
    <cellStyle name="Normal 4 3 3 3 6" xfId="9468" xr:uid="{190BBB55-56D1-4452-BC31-49E8B58126C8}"/>
    <cellStyle name="Normal 4 3 3 4" xfId="624" xr:uid="{A3DFD903-9F69-4FEE-8545-9B94699EFDB8}"/>
    <cellStyle name="Normal 4 3 3 4 2" xfId="1371" xr:uid="{B4317727-5734-4749-A2EA-DCE31E07FE21}"/>
    <cellStyle name="Normal 4 3 3 4 2 2" xfId="2865" xr:uid="{07BBE5D0-A9F4-48A2-8D73-D9ADCC2CB7A7}"/>
    <cellStyle name="Normal 4 3 3 4 2 2 2" xfId="7347" xr:uid="{79E0C193-1278-4A4F-8EDB-E1D27CE050E2}"/>
    <cellStyle name="Normal 4 3 3 4 2 2 2 2" xfId="16377" xr:uid="{2B6CDF47-1026-43A2-864F-6D884A383448}"/>
    <cellStyle name="Normal 4 3 3 4 2 2 3" xfId="11895" xr:uid="{F0B8320E-0BB4-462D-869B-8CC891BAEC73}"/>
    <cellStyle name="Normal 4 3 3 4 2 3" xfId="4359" xr:uid="{BCBAEB24-3AC2-408A-BAF3-147E74FD5479}"/>
    <cellStyle name="Normal 4 3 3 4 2 3 2" xfId="8841" xr:uid="{1CF8FBBA-13FB-47E4-ADB4-76217F77AE26}"/>
    <cellStyle name="Normal 4 3 3 4 2 3 2 2" xfId="17871" xr:uid="{8C67795B-D1C2-46AA-8408-717C328AD3F4}"/>
    <cellStyle name="Normal 4 3 3 4 2 3 3" xfId="13389" xr:uid="{7253C4A9-79CA-44A7-A8DF-B2ECC8DB9084}"/>
    <cellStyle name="Normal 4 3 3 4 2 4" xfId="5853" xr:uid="{7AF433A5-DD05-4805-8FD5-C070EB1A5250}"/>
    <cellStyle name="Normal 4 3 3 4 2 4 2" xfId="14883" xr:uid="{D6362674-0762-4256-B61F-A2603108B4D0}"/>
    <cellStyle name="Normal 4 3 3 4 2 5" xfId="10401" xr:uid="{DD083C64-B653-43E6-A0B0-A387F410F874}"/>
    <cellStyle name="Normal 4 3 3 4 3" xfId="2118" xr:uid="{ACC84286-A374-4AFE-9667-C794832AC4E9}"/>
    <cellStyle name="Normal 4 3 3 4 3 2" xfId="6600" xr:uid="{621C283D-7F62-429B-8531-370B436C17BA}"/>
    <cellStyle name="Normal 4 3 3 4 3 2 2" xfId="15630" xr:uid="{6C7C1CF1-54E1-4D48-9BB2-CDC9EEFDC3EB}"/>
    <cellStyle name="Normal 4 3 3 4 3 3" xfId="11148" xr:uid="{2693EBE1-A91B-4228-BF0E-4650AF0A1344}"/>
    <cellStyle name="Normal 4 3 3 4 4" xfId="3612" xr:uid="{F55C3E96-5153-4FDB-A10E-26738C557B25}"/>
    <cellStyle name="Normal 4 3 3 4 4 2" xfId="8094" xr:uid="{60096E2F-1F29-443F-9F19-00D06DB86B5D}"/>
    <cellStyle name="Normal 4 3 3 4 4 2 2" xfId="17124" xr:uid="{FD419C37-C59A-43B1-9FB2-0A9B57DB105F}"/>
    <cellStyle name="Normal 4 3 3 4 4 3" xfId="12642" xr:uid="{73FAE7F7-585B-4A08-B00B-4C1271586042}"/>
    <cellStyle name="Normal 4 3 3 4 5" xfId="5106" xr:uid="{3A6CBC93-1E01-49ED-BFF1-9B9163001528}"/>
    <cellStyle name="Normal 4 3 3 4 5 2" xfId="14136" xr:uid="{28CDE9B6-7520-4AD8-9459-1378E13DA560}"/>
    <cellStyle name="Normal 4 3 3 4 6" xfId="9654" xr:uid="{59C49C82-A314-431E-88F9-133B582179CC}"/>
    <cellStyle name="Normal 4 3 3 5" xfId="811" xr:uid="{BB83C60A-CA57-4DE7-8CBE-DE39BF9D2550}"/>
    <cellStyle name="Normal 4 3 3 5 2" xfId="2305" xr:uid="{2765F5E7-E0FF-4491-8D6E-88D585451CF8}"/>
    <cellStyle name="Normal 4 3 3 5 2 2" xfId="6787" xr:uid="{A30F750C-67FE-488F-BDE9-C83F4193A1C3}"/>
    <cellStyle name="Normal 4 3 3 5 2 2 2" xfId="15817" xr:uid="{1DD2E9EF-FC49-4575-9D14-B0AFA2932633}"/>
    <cellStyle name="Normal 4 3 3 5 2 3" xfId="11335" xr:uid="{430F8641-F450-4684-B195-B4A93D163C9A}"/>
    <cellStyle name="Normal 4 3 3 5 3" xfId="3799" xr:uid="{C913656C-B747-4E82-9A8F-F0E0FA095748}"/>
    <cellStyle name="Normal 4 3 3 5 3 2" xfId="8281" xr:uid="{4C7ECAA4-8326-40CF-8B99-2F0D33F404AA}"/>
    <cellStyle name="Normal 4 3 3 5 3 2 2" xfId="17311" xr:uid="{735A7D39-8DE4-4E13-BCB8-CD9FF4248556}"/>
    <cellStyle name="Normal 4 3 3 5 3 3" xfId="12829" xr:uid="{377C616F-2BCE-4C89-8E5D-4B9C4482BABC}"/>
    <cellStyle name="Normal 4 3 3 5 4" xfId="5293" xr:uid="{15CED715-D0BE-4B78-86EC-DF4AB10D7824}"/>
    <cellStyle name="Normal 4 3 3 5 4 2" xfId="14323" xr:uid="{5CED9BB7-014F-4D14-986A-1F9919FC1223}"/>
    <cellStyle name="Normal 4 3 3 5 5" xfId="9841" xr:uid="{064D606F-8CF4-4C4E-A95E-3C1BC3F8DBC4}"/>
    <cellStyle name="Normal 4 3 3 6" xfId="1560" xr:uid="{DF763082-5EBB-4349-BC0A-A817024E1BFB}"/>
    <cellStyle name="Normal 4 3 3 6 2" xfId="6042" xr:uid="{6AB675FA-F3C8-4AA8-B986-9D273263921E}"/>
    <cellStyle name="Normal 4 3 3 6 2 2" xfId="15072" xr:uid="{86D93E21-B7A6-446D-B2DE-9E54B12D0285}"/>
    <cellStyle name="Normal 4 3 3 6 3" xfId="10590" xr:uid="{C1E71B31-9B62-427B-8E9F-7C1355C165E0}"/>
    <cellStyle name="Normal 4 3 3 7" xfId="3054" xr:uid="{5437C404-D680-4AF8-9F7A-96EAEF170EDC}"/>
    <cellStyle name="Normal 4 3 3 7 2" xfId="7536" xr:uid="{E49B3594-298D-4583-951E-A0A93363CBFF}"/>
    <cellStyle name="Normal 4 3 3 7 2 2" xfId="16566" xr:uid="{BDD6A457-C66E-4AC6-A62A-D5A266B92EBA}"/>
    <cellStyle name="Normal 4 3 3 7 3" xfId="12084" xr:uid="{59E0A893-96C7-4DA8-A4E3-C53806F904EB}"/>
    <cellStyle name="Normal 4 3 3 8" xfId="4548" xr:uid="{559EAC2A-7048-4FA2-B5A9-C0EFD774AD3D}"/>
    <cellStyle name="Normal 4 3 3 8 2" xfId="13578" xr:uid="{4CCA7C15-A1EE-4411-AE81-CF55014E4D7D}"/>
    <cellStyle name="Normal 4 3 3 9" xfId="9096" xr:uid="{0BDC7E9B-9E93-4A7D-A931-DFB0BA414432}"/>
    <cellStyle name="Normal 4 3 4" xfId="90" xr:uid="{B59059CF-990D-46BE-A201-4C92FCBEA48A}"/>
    <cellStyle name="Normal 4 3 4 2" xfId="276" xr:uid="{239ABC34-61E3-4597-A78A-4832B09D1CB2}"/>
    <cellStyle name="Normal 4 3 4 2 2" xfId="1020" xr:uid="{14CCC034-39E3-474B-AFAC-0CB0206225D4}"/>
    <cellStyle name="Normal 4 3 4 2 2 2" xfId="2514" xr:uid="{7E481DAB-CAF9-4949-A357-2B0458513E30}"/>
    <cellStyle name="Normal 4 3 4 2 2 2 2" xfId="6996" xr:uid="{D3B5CCDA-A874-4A6F-BCB6-C050B7DBFBA0}"/>
    <cellStyle name="Normal 4 3 4 2 2 2 2 2" xfId="16026" xr:uid="{21CD1F7D-0F24-412B-8869-82E1F411C3F0}"/>
    <cellStyle name="Normal 4 3 4 2 2 2 3" xfId="11544" xr:uid="{A293F5A4-891F-4F3C-8260-1B095A78730D}"/>
    <cellStyle name="Normal 4 3 4 2 2 3" xfId="4008" xr:uid="{DDC2B4C6-2265-49B8-A309-6942278FCCAA}"/>
    <cellStyle name="Normal 4 3 4 2 2 3 2" xfId="8490" xr:uid="{FC7EEA67-2433-4137-B883-A11455924498}"/>
    <cellStyle name="Normal 4 3 4 2 2 3 2 2" xfId="17520" xr:uid="{D81D899F-C49D-4694-8624-C628108E94A8}"/>
    <cellStyle name="Normal 4 3 4 2 2 3 3" xfId="13038" xr:uid="{35FC8C2C-5F8B-4238-9142-C0ACD1E99F78}"/>
    <cellStyle name="Normal 4 3 4 2 2 4" xfId="5502" xr:uid="{315A4FD8-0DDC-43A4-B731-B59DF5E8FA97}"/>
    <cellStyle name="Normal 4 3 4 2 2 4 2" xfId="14532" xr:uid="{D0CA4900-A043-4E6D-ACFE-56DCF9A55464}"/>
    <cellStyle name="Normal 4 3 4 2 2 5" xfId="10050" xr:uid="{63ECF823-6822-4E88-80C2-F58B91308B57}"/>
    <cellStyle name="Normal 4 3 4 2 3" xfId="1770" xr:uid="{176666FC-51FF-4942-A80E-D5E9FDF4A4AE}"/>
    <cellStyle name="Normal 4 3 4 2 3 2" xfId="6252" xr:uid="{51DC7AC5-D222-41AB-9E9D-2570CE073409}"/>
    <cellStyle name="Normal 4 3 4 2 3 2 2" xfId="15282" xr:uid="{D9577FDB-E7E9-4516-98AA-B295A0DA7986}"/>
    <cellStyle name="Normal 4 3 4 2 3 3" xfId="10800" xr:uid="{B7707BAA-7CA6-40B5-B92A-2381F65E3A5D}"/>
    <cellStyle name="Normal 4 3 4 2 4" xfId="3264" xr:uid="{6146481C-4369-4CA5-A391-F57FCF717F1A}"/>
    <cellStyle name="Normal 4 3 4 2 4 2" xfId="7746" xr:uid="{6E98201D-FCD3-46CC-90D3-0FE8ECEEC28C}"/>
    <cellStyle name="Normal 4 3 4 2 4 2 2" xfId="16776" xr:uid="{A4C5B151-81C3-49BA-A2DC-4E138DB3C310}"/>
    <cellStyle name="Normal 4 3 4 2 4 3" xfId="12294" xr:uid="{F98A9E8E-B677-42C3-8F1F-9564D5C90797}"/>
    <cellStyle name="Normal 4 3 4 2 5" xfId="4758" xr:uid="{640F4745-CF7D-4C29-83EC-20796F553DC2}"/>
    <cellStyle name="Normal 4 3 4 2 5 2" xfId="13788" xr:uid="{01253FD8-D719-4A04-AC74-718857AFFCA7}"/>
    <cellStyle name="Normal 4 3 4 2 6" xfId="9306" xr:uid="{55547A9D-5302-4B9F-9F80-30217CDF8618}"/>
    <cellStyle name="Normal 4 3 4 3" xfId="462" xr:uid="{CB321FBB-7871-41DC-B948-B87670608F3E}"/>
    <cellStyle name="Normal 4 3 4 3 2" xfId="1209" xr:uid="{E42C7783-4539-4EA0-BFFB-046386E5274F}"/>
    <cellStyle name="Normal 4 3 4 3 2 2" xfId="2703" xr:uid="{4B3DEA46-6362-4216-949F-3200EF018524}"/>
    <cellStyle name="Normal 4 3 4 3 2 2 2" xfId="7185" xr:uid="{F0BF9A59-B96B-4BCC-8B4C-25A4648FA751}"/>
    <cellStyle name="Normal 4 3 4 3 2 2 2 2" xfId="16215" xr:uid="{553D4A76-3FEC-4037-B133-80A89F69310D}"/>
    <cellStyle name="Normal 4 3 4 3 2 2 3" xfId="11733" xr:uid="{ABAA73B9-5E1F-436E-A313-D9924037B0D7}"/>
    <cellStyle name="Normal 4 3 4 3 2 3" xfId="4197" xr:uid="{3C48BD4D-684A-4A9C-B2E7-01A656D939C8}"/>
    <cellStyle name="Normal 4 3 4 3 2 3 2" xfId="8679" xr:uid="{05EFA1F9-BC08-483D-96C2-8C8087B683FF}"/>
    <cellStyle name="Normal 4 3 4 3 2 3 2 2" xfId="17709" xr:uid="{79B97671-A946-4339-BBFC-69812B21E7CA}"/>
    <cellStyle name="Normal 4 3 4 3 2 3 3" xfId="13227" xr:uid="{374DCF3D-8B58-4A07-BABC-D6642D8E4613}"/>
    <cellStyle name="Normal 4 3 4 3 2 4" xfId="5691" xr:uid="{B7C75FD3-9C36-4867-9DB6-6770812941CF}"/>
    <cellStyle name="Normal 4 3 4 3 2 4 2" xfId="14721" xr:uid="{B4238F3F-E11C-44A1-8029-A8BA7D303D41}"/>
    <cellStyle name="Normal 4 3 4 3 2 5" xfId="10239" xr:uid="{7DF6650A-85EC-4784-AE08-E0EA512EFFAD}"/>
    <cellStyle name="Normal 4 3 4 3 3" xfId="1956" xr:uid="{4A591D99-14FC-4CB7-9E56-5911C94052CB}"/>
    <cellStyle name="Normal 4 3 4 3 3 2" xfId="6438" xr:uid="{6A8C2E01-56FF-41AB-886F-5C5D3CFD57DC}"/>
    <cellStyle name="Normal 4 3 4 3 3 2 2" xfId="15468" xr:uid="{22A06403-534C-4517-8782-6B32ADF216C5}"/>
    <cellStyle name="Normal 4 3 4 3 3 3" xfId="10986" xr:uid="{8BE510EA-A4C7-4739-BA42-C08066CDC9DC}"/>
    <cellStyle name="Normal 4 3 4 3 4" xfId="3450" xr:uid="{FF207F55-22E6-47C2-BF50-47B4B905BE22}"/>
    <cellStyle name="Normal 4 3 4 3 4 2" xfId="7932" xr:uid="{D1CD98B1-3993-4BCC-8D19-18B86115DB35}"/>
    <cellStyle name="Normal 4 3 4 3 4 2 2" xfId="16962" xr:uid="{B2AC86AB-BAF9-4C79-967A-BC03EC3A8709}"/>
    <cellStyle name="Normal 4 3 4 3 4 3" xfId="12480" xr:uid="{40C3BCFD-1B53-48A4-AC8A-46172BBCE095}"/>
    <cellStyle name="Normal 4 3 4 3 5" xfId="4944" xr:uid="{C56ABEAE-0791-411B-9561-58D5CC6104A2}"/>
    <cellStyle name="Normal 4 3 4 3 5 2" xfId="13974" xr:uid="{BC27A95F-BD0B-4FC9-8B40-6596195295F0}"/>
    <cellStyle name="Normal 4 3 4 3 6" xfId="9492" xr:uid="{38B442A2-5505-4364-8114-70AC80F3F7A8}"/>
    <cellStyle name="Normal 4 3 4 4" xfId="648" xr:uid="{0C1952EC-0557-4A65-A632-718E136DCA23}"/>
    <cellStyle name="Normal 4 3 4 4 2" xfId="1395" xr:uid="{CE8452F2-30DA-4D78-9A30-B4A9E6E75640}"/>
    <cellStyle name="Normal 4 3 4 4 2 2" xfId="2889" xr:uid="{613C283D-A41A-426F-80B2-0639D1B04653}"/>
    <cellStyle name="Normal 4 3 4 4 2 2 2" xfId="7371" xr:uid="{938E422D-B69E-4FC6-A785-E15711A1E9E9}"/>
    <cellStyle name="Normal 4 3 4 4 2 2 2 2" xfId="16401" xr:uid="{BEB451A2-515C-4C89-825A-48D4BEA22FD5}"/>
    <cellStyle name="Normal 4 3 4 4 2 2 3" xfId="11919" xr:uid="{72E30A18-EB50-46F8-A740-54C2770CEEEF}"/>
    <cellStyle name="Normal 4 3 4 4 2 3" xfId="4383" xr:uid="{5289A199-CE0E-411B-AD59-1F7A1F833D6F}"/>
    <cellStyle name="Normal 4 3 4 4 2 3 2" xfId="8865" xr:uid="{9D2B0B38-B32B-4CCA-B42A-6ECFB39D8689}"/>
    <cellStyle name="Normal 4 3 4 4 2 3 2 2" xfId="17895" xr:uid="{3E645E47-5052-40BF-A6CB-4CD5F7814C84}"/>
    <cellStyle name="Normal 4 3 4 4 2 3 3" xfId="13413" xr:uid="{C54E6F3C-880E-418D-8FFE-969F244A5711}"/>
    <cellStyle name="Normal 4 3 4 4 2 4" xfId="5877" xr:uid="{4239D71E-0125-4F59-A318-32369D282532}"/>
    <cellStyle name="Normal 4 3 4 4 2 4 2" xfId="14907" xr:uid="{6B42C808-DFAC-4873-9BF3-856E0AB8579B}"/>
    <cellStyle name="Normal 4 3 4 4 2 5" xfId="10425" xr:uid="{82CD8080-3502-4474-B01D-CE42E8E8ADEF}"/>
    <cellStyle name="Normal 4 3 4 4 3" xfId="2142" xr:uid="{FBEDF049-0257-4096-BBFC-08BDE8151CF4}"/>
    <cellStyle name="Normal 4 3 4 4 3 2" xfId="6624" xr:uid="{B97AE2CE-4A28-414F-AA61-F12AF0EDBEF8}"/>
    <cellStyle name="Normal 4 3 4 4 3 2 2" xfId="15654" xr:uid="{3D18D6CD-A3AE-442D-93F2-F717D0DBB91E}"/>
    <cellStyle name="Normal 4 3 4 4 3 3" xfId="11172" xr:uid="{149557A0-18EC-4B91-8FB6-0D4ABE1C35D8}"/>
    <cellStyle name="Normal 4 3 4 4 4" xfId="3636" xr:uid="{A28337E5-04F6-4D58-BBA3-48D131C7A6F8}"/>
    <cellStyle name="Normal 4 3 4 4 4 2" xfId="8118" xr:uid="{6F70A4BC-7521-4198-BA19-334A4C44738A}"/>
    <cellStyle name="Normal 4 3 4 4 4 2 2" xfId="17148" xr:uid="{EF100FFF-7376-4077-AB8E-1811BEDE1EA3}"/>
    <cellStyle name="Normal 4 3 4 4 4 3" xfId="12666" xr:uid="{B875E48C-40A7-45CD-8060-08EB80F020C8}"/>
    <cellStyle name="Normal 4 3 4 4 5" xfId="5130" xr:uid="{2F4732DC-AEE5-456A-B98C-833DBAEABAD7}"/>
    <cellStyle name="Normal 4 3 4 4 5 2" xfId="14160" xr:uid="{425BD245-5996-4F09-9B18-B0FCE326ABCB}"/>
    <cellStyle name="Normal 4 3 4 4 6" xfId="9678" xr:uid="{5B792133-FD8E-4825-88B6-F243705391B3}"/>
    <cellStyle name="Normal 4 3 4 5" xfId="835" xr:uid="{DC14F020-1F8A-49F5-9935-99E9A7913AAA}"/>
    <cellStyle name="Normal 4 3 4 5 2" xfId="2329" xr:uid="{0CD7E06B-F212-46FC-A50E-6DB295F14EE2}"/>
    <cellStyle name="Normal 4 3 4 5 2 2" xfId="6811" xr:uid="{89E3EDEA-F35C-43C8-9CCD-73925B2E20EF}"/>
    <cellStyle name="Normal 4 3 4 5 2 2 2" xfId="15841" xr:uid="{4A79A332-DA98-45FF-8CC7-B9808B7391FD}"/>
    <cellStyle name="Normal 4 3 4 5 2 3" xfId="11359" xr:uid="{50607552-8C5E-42DD-AFC1-30DD8BCA2B0E}"/>
    <cellStyle name="Normal 4 3 4 5 3" xfId="3823" xr:uid="{1344ACD3-1FC1-4CCD-807E-35B93FBA3ACB}"/>
    <cellStyle name="Normal 4 3 4 5 3 2" xfId="8305" xr:uid="{B6024A5C-1C79-45B8-A5F8-76128253BA05}"/>
    <cellStyle name="Normal 4 3 4 5 3 2 2" xfId="17335" xr:uid="{FBC233B7-BF5F-4763-9302-A9593B479D42}"/>
    <cellStyle name="Normal 4 3 4 5 3 3" xfId="12853" xr:uid="{9862017B-7688-4197-BB46-083E8CD590DE}"/>
    <cellStyle name="Normal 4 3 4 5 4" xfId="5317" xr:uid="{82834869-7EAB-48E5-AEAC-985DB3A5F25F}"/>
    <cellStyle name="Normal 4 3 4 5 4 2" xfId="14347" xr:uid="{DDFCFDCB-7660-4138-80F6-775B089053CE}"/>
    <cellStyle name="Normal 4 3 4 5 5" xfId="9865" xr:uid="{F60B9958-B025-4283-B69C-7F7EC11B472A}"/>
    <cellStyle name="Normal 4 3 4 6" xfId="1584" xr:uid="{DC544284-64A7-4E77-A486-C0FB9796CDDB}"/>
    <cellStyle name="Normal 4 3 4 6 2" xfId="6066" xr:uid="{35799BBD-3924-4AD8-8EDB-92B8E26389DD}"/>
    <cellStyle name="Normal 4 3 4 6 2 2" xfId="15096" xr:uid="{08686667-3776-4DB8-9720-265950C69C9D}"/>
    <cellStyle name="Normal 4 3 4 6 3" xfId="10614" xr:uid="{4A288D91-944C-4B08-BD4B-BA7C85C1FA6A}"/>
    <cellStyle name="Normal 4 3 4 7" xfId="3078" xr:uid="{B8CBCCDB-AB1A-4856-B736-639D4EF9B9C6}"/>
    <cellStyle name="Normal 4 3 4 7 2" xfId="7560" xr:uid="{1714248C-D237-492B-B4FA-141FCF2C25C9}"/>
    <cellStyle name="Normal 4 3 4 7 2 2" xfId="16590" xr:uid="{7A63879E-A4E0-4D94-9BBD-7C7936A4B15B}"/>
    <cellStyle name="Normal 4 3 4 7 3" xfId="12108" xr:uid="{2BA472ED-D6B3-4155-8025-782D5D485B5D}"/>
    <cellStyle name="Normal 4 3 4 8" xfId="4572" xr:uid="{81A7158D-4C22-4CB6-9ABA-867C4432F8A3}"/>
    <cellStyle name="Normal 4 3 4 8 2" xfId="13602" xr:uid="{3C36C994-3F03-48D7-9BF5-EB90BC2BC3EB}"/>
    <cellStyle name="Normal 4 3 4 9" xfId="9120" xr:uid="{5FC0A405-6191-4D65-99B9-E1F2644F2DD9}"/>
    <cellStyle name="Normal 4 3 5" xfId="118" xr:uid="{E4777E91-80C5-4D6B-A0B2-7A97E6BEE14F}"/>
    <cellStyle name="Normal 4 3 5 2" xfId="304" xr:uid="{E2F3E390-D7EA-4A2D-9785-1F1AFE10F7E6}"/>
    <cellStyle name="Normal 4 3 5 2 2" xfId="1047" xr:uid="{C2880A68-BCA8-4D8A-A3DB-9E8C446EE490}"/>
    <cellStyle name="Normal 4 3 5 2 2 2" xfId="2541" xr:uid="{EFB77A27-2D8E-433B-9D08-04E453B80F6D}"/>
    <cellStyle name="Normal 4 3 5 2 2 2 2" xfId="7023" xr:uid="{E40B885B-FCFA-453C-AFCC-B2BA574F6985}"/>
    <cellStyle name="Normal 4 3 5 2 2 2 2 2" xfId="16053" xr:uid="{0B5D0198-55E0-4EA2-90B3-59F0FA00BDD0}"/>
    <cellStyle name="Normal 4 3 5 2 2 2 3" xfId="11571" xr:uid="{8DBD980C-2107-40BE-99A1-221C2D99D7A2}"/>
    <cellStyle name="Normal 4 3 5 2 2 3" xfId="4035" xr:uid="{BB433B31-357C-43D1-B05A-1F0A58B97447}"/>
    <cellStyle name="Normal 4 3 5 2 2 3 2" xfId="8517" xr:uid="{1D740E8D-882E-4767-BF4C-6189494AB2BC}"/>
    <cellStyle name="Normal 4 3 5 2 2 3 2 2" xfId="17547" xr:uid="{17B99E1F-FC0F-46D6-9DC2-2591206AC585}"/>
    <cellStyle name="Normal 4 3 5 2 2 3 3" xfId="13065" xr:uid="{FBEC1831-9819-4BA8-84EC-1D03B1D64C11}"/>
    <cellStyle name="Normal 4 3 5 2 2 4" xfId="5529" xr:uid="{5E413D15-F22D-4630-A28E-EAA4DA1A8674}"/>
    <cellStyle name="Normal 4 3 5 2 2 4 2" xfId="14559" xr:uid="{F339897B-93EB-4A2E-A2C3-77F867392804}"/>
    <cellStyle name="Normal 4 3 5 2 2 5" xfId="10077" xr:uid="{2E64D7D0-A134-449C-9BAB-5573419842C3}"/>
    <cellStyle name="Normal 4 3 5 2 3" xfId="1798" xr:uid="{DE6CBFE5-4E62-436A-85E9-F7941CB7CB36}"/>
    <cellStyle name="Normal 4 3 5 2 3 2" xfId="6280" xr:uid="{E39B1FCA-0077-4CAE-8DCF-C1571A4E54C3}"/>
    <cellStyle name="Normal 4 3 5 2 3 2 2" xfId="15310" xr:uid="{2705B64C-5D7D-455F-A87B-E1953BB0AD59}"/>
    <cellStyle name="Normal 4 3 5 2 3 3" xfId="10828" xr:uid="{E8B50EEE-916B-48FF-ABF4-8871F8B0C9B5}"/>
    <cellStyle name="Normal 4 3 5 2 4" xfId="3292" xr:uid="{B06353DE-DB75-451E-8C67-EC015120222A}"/>
    <cellStyle name="Normal 4 3 5 2 4 2" xfId="7774" xr:uid="{14F9765B-9330-404B-953F-320C42FFC5FA}"/>
    <cellStyle name="Normal 4 3 5 2 4 2 2" xfId="16804" xr:uid="{8285259A-8464-42A8-AF2C-C750D7B864A9}"/>
    <cellStyle name="Normal 4 3 5 2 4 3" xfId="12322" xr:uid="{C79BD8E7-41B3-4385-B470-2E18A89DE9FA}"/>
    <cellStyle name="Normal 4 3 5 2 5" xfId="4786" xr:uid="{712CFE14-08F7-4F55-B765-4B791C2808F2}"/>
    <cellStyle name="Normal 4 3 5 2 5 2" xfId="13816" xr:uid="{CDF9F4C5-F22D-4907-8C05-FEACA33D0BA5}"/>
    <cellStyle name="Normal 4 3 5 2 6" xfId="9334" xr:uid="{CF0825FF-8AC4-47EF-8885-3D229BF27B32}"/>
    <cellStyle name="Normal 4 3 5 3" xfId="490" xr:uid="{F7F4FFD7-E1D4-47C6-A6F3-93B9DE035CA3}"/>
    <cellStyle name="Normal 4 3 5 3 2" xfId="1237" xr:uid="{231EAE7F-F5E9-4CC3-9BD0-32158191D7F3}"/>
    <cellStyle name="Normal 4 3 5 3 2 2" xfId="2731" xr:uid="{CFBDDA6A-EFE7-4358-AC0F-8B9425E1AD53}"/>
    <cellStyle name="Normal 4 3 5 3 2 2 2" xfId="7213" xr:uid="{45BD2701-1D8F-4EDB-8688-F3A58D518C6D}"/>
    <cellStyle name="Normal 4 3 5 3 2 2 2 2" xfId="16243" xr:uid="{70C81B04-F308-4DB0-B087-F830F9DA5E2A}"/>
    <cellStyle name="Normal 4 3 5 3 2 2 3" xfId="11761" xr:uid="{DE781B9B-CCB7-4444-A156-F6B872D54CB8}"/>
    <cellStyle name="Normal 4 3 5 3 2 3" xfId="4225" xr:uid="{ED5F8922-1248-4A0F-9599-C3655DF1DE29}"/>
    <cellStyle name="Normal 4 3 5 3 2 3 2" xfId="8707" xr:uid="{F7A35CD8-7384-4CAE-A9DC-6A1B6A62911C}"/>
    <cellStyle name="Normal 4 3 5 3 2 3 2 2" xfId="17737" xr:uid="{B114041E-72E0-4D30-9D22-2A8B3CC7867C}"/>
    <cellStyle name="Normal 4 3 5 3 2 3 3" xfId="13255" xr:uid="{9C6631F6-074F-425E-A875-6E9A2EB951A2}"/>
    <cellStyle name="Normal 4 3 5 3 2 4" xfId="5719" xr:uid="{3352B442-E2E8-4FB6-BB74-58425E6C3999}"/>
    <cellStyle name="Normal 4 3 5 3 2 4 2" xfId="14749" xr:uid="{EA14B2E0-2F56-43C6-9514-4A47935AD5DD}"/>
    <cellStyle name="Normal 4 3 5 3 2 5" xfId="10267" xr:uid="{C0FFAE10-9FC3-45E4-8912-4A231B9DF918}"/>
    <cellStyle name="Normal 4 3 5 3 3" xfId="1984" xr:uid="{FE5CFEEF-73C6-4E36-B4AE-09E2C8B346B1}"/>
    <cellStyle name="Normal 4 3 5 3 3 2" xfId="6466" xr:uid="{CA638FF3-A984-4F4D-91B0-19FBF33C4FE1}"/>
    <cellStyle name="Normal 4 3 5 3 3 2 2" xfId="15496" xr:uid="{94B35D33-49B7-4400-B3BC-AAE387136C13}"/>
    <cellStyle name="Normal 4 3 5 3 3 3" xfId="11014" xr:uid="{88AC2DC5-0170-4BD5-B5D5-01D1044D7210}"/>
    <cellStyle name="Normal 4 3 5 3 4" xfId="3478" xr:uid="{8B5D1032-E8F8-49DD-8446-85873BF975C9}"/>
    <cellStyle name="Normal 4 3 5 3 4 2" xfId="7960" xr:uid="{2556A063-D971-4F83-86C1-EC2E9127DECE}"/>
    <cellStyle name="Normal 4 3 5 3 4 2 2" xfId="16990" xr:uid="{B384A889-3F0F-40BA-A165-34FEE0428561}"/>
    <cellStyle name="Normal 4 3 5 3 4 3" xfId="12508" xr:uid="{6106327D-1A36-4516-B14E-6E760F43A800}"/>
    <cellStyle name="Normal 4 3 5 3 5" xfId="4972" xr:uid="{50D53B6A-D95F-4361-9B1A-0204B71049AC}"/>
    <cellStyle name="Normal 4 3 5 3 5 2" xfId="14002" xr:uid="{0F641EB5-7312-4773-B17A-70945D29BE6F}"/>
    <cellStyle name="Normal 4 3 5 3 6" xfId="9520" xr:uid="{99B8F92F-5033-45E0-9CE8-515F6CCC0659}"/>
    <cellStyle name="Normal 4 3 5 4" xfId="676" xr:uid="{E39C03B1-8B2F-41A9-87FA-E0DA4609481A}"/>
    <cellStyle name="Normal 4 3 5 4 2" xfId="1423" xr:uid="{CDC4BD9C-4A3E-4CF4-B77D-FE15D362E736}"/>
    <cellStyle name="Normal 4 3 5 4 2 2" xfId="2917" xr:uid="{A79473B9-9E2F-482E-B826-33947BFEEA3B}"/>
    <cellStyle name="Normal 4 3 5 4 2 2 2" xfId="7399" xr:uid="{3C1C2CAD-8375-4D43-874D-A83CC821F5F6}"/>
    <cellStyle name="Normal 4 3 5 4 2 2 2 2" xfId="16429" xr:uid="{39702147-F680-4081-AD54-C71A0C2AC6B9}"/>
    <cellStyle name="Normal 4 3 5 4 2 2 3" xfId="11947" xr:uid="{2D8F3C0B-194D-48BF-BF1B-A95D3CCA899D}"/>
    <cellStyle name="Normal 4 3 5 4 2 3" xfId="4411" xr:uid="{C3C720CC-849E-4228-B381-B32D7571E766}"/>
    <cellStyle name="Normal 4 3 5 4 2 3 2" xfId="8893" xr:uid="{37D53E5C-071A-46C7-860D-9BEA399C5797}"/>
    <cellStyle name="Normal 4 3 5 4 2 3 2 2" xfId="17923" xr:uid="{756FEFC0-8031-4CEE-AD16-4D945C6AC044}"/>
    <cellStyle name="Normal 4 3 5 4 2 3 3" xfId="13441" xr:uid="{797E9009-0EEC-4906-9628-A8BE8C543AE6}"/>
    <cellStyle name="Normal 4 3 5 4 2 4" xfId="5905" xr:uid="{9A6BCD58-4C78-4ED2-8E64-28027813CDCB}"/>
    <cellStyle name="Normal 4 3 5 4 2 4 2" xfId="14935" xr:uid="{F8FF92B8-B43C-454C-BA4A-22BBF8D1C397}"/>
    <cellStyle name="Normal 4 3 5 4 2 5" xfId="10453" xr:uid="{4EF8D94B-4AB9-486F-A8A8-8803C0457339}"/>
    <cellStyle name="Normal 4 3 5 4 3" xfId="2170" xr:uid="{74A29B68-0324-450A-B3ED-24767144EE46}"/>
    <cellStyle name="Normal 4 3 5 4 3 2" xfId="6652" xr:uid="{E0B1946F-2B3B-4233-A089-63BB526AA4E3}"/>
    <cellStyle name="Normal 4 3 5 4 3 2 2" xfId="15682" xr:uid="{3D4A7208-49E8-4B37-916E-ECBAFAB7F2EA}"/>
    <cellStyle name="Normal 4 3 5 4 3 3" xfId="11200" xr:uid="{6FB92FFF-24BC-4E54-A74B-1E5AB7262467}"/>
    <cellStyle name="Normal 4 3 5 4 4" xfId="3664" xr:uid="{69E2F81B-C795-484A-9275-7B4DCBF31A91}"/>
    <cellStyle name="Normal 4 3 5 4 4 2" xfId="8146" xr:uid="{901B9351-B610-48C1-B028-9C36B01A3C77}"/>
    <cellStyle name="Normal 4 3 5 4 4 2 2" xfId="17176" xr:uid="{4158C0A0-32BD-4FC9-B49C-C1671540783D}"/>
    <cellStyle name="Normal 4 3 5 4 4 3" xfId="12694" xr:uid="{BFF5472E-010B-4C1A-8433-5960311609FB}"/>
    <cellStyle name="Normal 4 3 5 4 5" xfId="5158" xr:uid="{0E2DC9C1-213D-4A29-8014-343B6E7A954E}"/>
    <cellStyle name="Normal 4 3 5 4 5 2" xfId="14188" xr:uid="{4EFCB535-B4CF-46F6-8E07-BC07AFA98E47}"/>
    <cellStyle name="Normal 4 3 5 4 6" xfId="9706" xr:uid="{3DEF2871-4276-4CCF-B9F3-C38D7FA64F2B}"/>
    <cellStyle name="Normal 4 3 5 5" xfId="863" xr:uid="{DDA8155C-3768-42C1-873B-36843C5D0E11}"/>
    <cellStyle name="Normal 4 3 5 5 2" xfId="2357" xr:uid="{69318B39-E1A9-4133-B48E-E00BBAB1B831}"/>
    <cellStyle name="Normal 4 3 5 5 2 2" xfId="6839" xr:uid="{B344D9B1-A434-4E89-95DB-FDF8E0DA02C9}"/>
    <cellStyle name="Normal 4 3 5 5 2 2 2" xfId="15869" xr:uid="{1BDCC132-F660-4740-9C91-12233079A2E0}"/>
    <cellStyle name="Normal 4 3 5 5 2 3" xfId="11387" xr:uid="{AC6688B0-8789-405D-93C9-91D7A5C5084A}"/>
    <cellStyle name="Normal 4 3 5 5 3" xfId="3851" xr:uid="{2D03EEA7-C6B6-4EFC-BDFD-038D674A092F}"/>
    <cellStyle name="Normal 4 3 5 5 3 2" xfId="8333" xr:uid="{5008D913-242B-47F9-A6EB-0029729A8919}"/>
    <cellStyle name="Normal 4 3 5 5 3 2 2" xfId="17363" xr:uid="{09EA9E73-A357-4603-AAA1-047D807BE616}"/>
    <cellStyle name="Normal 4 3 5 5 3 3" xfId="12881" xr:uid="{4A596E37-D756-4EFD-A073-7B3BF565D5D2}"/>
    <cellStyle name="Normal 4 3 5 5 4" xfId="5345" xr:uid="{0ACEFB09-55AA-4114-B564-F24A9D18D565}"/>
    <cellStyle name="Normal 4 3 5 5 4 2" xfId="14375" xr:uid="{B1BE2855-49B6-48F4-A7BA-1BE241E58755}"/>
    <cellStyle name="Normal 4 3 5 5 5" xfId="9893" xr:uid="{C2259663-371D-4411-8247-9D292FECA08A}"/>
    <cellStyle name="Normal 4 3 5 6" xfId="1612" xr:uid="{17A0AA82-C0BC-482E-B672-7ADDA67AD0E3}"/>
    <cellStyle name="Normal 4 3 5 6 2" xfId="6094" xr:uid="{DD239AA3-D801-43A5-BA1C-AB529E675D74}"/>
    <cellStyle name="Normal 4 3 5 6 2 2" xfId="15124" xr:uid="{38F0DFC1-14E8-4D10-BE14-E5005169DD80}"/>
    <cellStyle name="Normal 4 3 5 6 3" xfId="10642" xr:uid="{BC56475D-D1AF-44DE-A252-110215978CC8}"/>
    <cellStyle name="Normal 4 3 5 7" xfId="3106" xr:uid="{28CBF4F8-A695-4386-9E4E-1A0648DB5489}"/>
    <cellStyle name="Normal 4 3 5 7 2" xfId="7588" xr:uid="{C2963C89-099C-4F87-8F32-326F8D4C6400}"/>
    <cellStyle name="Normal 4 3 5 7 2 2" xfId="16618" xr:uid="{2E45EDD7-8913-4E63-90D6-62DDC0A66050}"/>
    <cellStyle name="Normal 4 3 5 7 3" xfId="12136" xr:uid="{56C1A993-0C31-4231-ABAD-37509C3710E1}"/>
    <cellStyle name="Normal 4 3 5 8" xfId="4600" xr:uid="{D3D31F84-E542-4EB2-8A4A-328D34D81BE5}"/>
    <cellStyle name="Normal 4 3 5 8 2" xfId="13630" xr:uid="{E1169CE7-4FE5-4907-8782-4AE90A6A0B57}"/>
    <cellStyle name="Normal 4 3 5 9" xfId="9148" xr:uid="{0FC5D85C-E11E-469F-BF6D-0D6EB461BAFD}"/>
    <cellStyle name="Normal 4 3 6" xfId="137" xr:uid="{3941DAE4-EFF6-462D-818A-E6E9BFFC66D9}"/>
    <cellStyle name="Normal 4 3 6 2" xfId="323" xr:uid="{F2F2800C-5BE9-4650-81B2-3156682D1947}"/>
    <cellStyle name="Normal 4 3 6 2 2" xfId="1066" xr:uid="{EAE2E098-908A-494A-8A13-B056D5F7E068}"/>
    <cellStyle name="Normal 4 3 6 2 2 2" xfId="2560" xr:uid="{495C129F-06AE-4366-A02B-1F206B14FC24}"/>
    <cellStyle name="Normal 4 3 6 2 2 2 2" xfId="7042" xr:uid="{7C41E938-BE55-4059-A143-391F10D3CEC0}"/>
    <cellStyle name="Normal 4 3 6 2 2 2 2 2" xfId="16072" xr:uid="{B080DE9B-AB78-4718-94D5-1E9EEF8EA361}"/>
    <cellStyle name="Normal 4 3 6 2 2 2 3" xfId="11590" xr:uid="{6910A256-1F6C-4E40-A2FA-85827E0B3C09}"/>
    <cellStyle name="Normal 4 3 6 2 2 3" xfId="4054" xr:uid="{296487DD-E769-4206-A719-FB836C61AC6B}"/>
    <cellStyle name="Normal 4 3 6 2 2 3 2" xfId="8536" xr:uid="{7126D4FA-2DF7-4523-94C1-1C4059AF5F17}"/>
    <cellStyle name="Normal 4 3 6 2 2 3 2 2" xfId="17566" xr:uid="{C8683DD4-3E51-4735-85FE-A40A08DB33CD}"/>
    <cellStyle name="Normal 4 3 6 2 2 3 3" xfId="13084" xr:uid="{BE681A1B-6F0E-4AC0-BA06-0D461B4D1D41}"/>
    <cellStyle name="Normal 4 3 6 2 2 4" xfId="5548" xr:uid="{F731852B-6E03-40D0-A2AF-A7E575C44B90}"/>
    <cellStyle name="Normal 4 3 6 2 2 4 2" xfId="14578" xr:uid="{0D84135B-D0BA-4D1B-A3C6-83F36A718E99}"/>
    <cellStyle name="Normal 4 3 6 2 2 5" xfId="10096" xr:uid="{9176C2A3-4BC3-46C7-816E-D1A20501BC3C}"/>
    <cellStyle name="Normal 4 3 6 2 3" xfId="1817" xr:uid="{2ECC7241-FDFF-400A-A5DE-3BB7A52150F8}"/>
    <cellStyle name="Normal 4 3 6 2 3 2" xfId="6299" xr:uid="{8498F94B-040E-43AE-BD13-70FB8D3B2EE4}"/>
    <cellStyle name="Normal 4 3 6 2 3 2 2" xfId="15329" xr:uid="{950E2A1C-1CB5-49CA-8681-C8C664E3CFFE}"/>
    <cellStyle name="Normal 4 3 6 2 3 3" xfId="10847" xr:uid="{868736F1-4BE0-4E09-829F-B85F50BDD02F}"/>
    <cellStyle name="Normal 4 3 6 2 4" xfId="3311" xr:uid="{27410A35-91AA-4941-B3EB-5B12ED4D05B1}"/>
    <cellStyle name="Normal 4 3 6 2 4 2" xfId="7793" xr:uid="{77B444BE-35E8-47E4-8229-A5CC447F0642}"/>
    <cellStyle name="Normal 4 3 6 2 4 2 2" xfId="16823" xr:uid="{1706DC68-EE80-43CD-AF2F-C83B5AB52B3F}"/>
    <cellStyle name="Normal 4 3 6 2 4 3" xfId="12341" xr:uid="{5981EA70-513C-4E1A-A24E-72DB37E3E15A}"/>
    <cellStyle name="Normal 4 3 6 2 5" xfId="4805" xr:uid="{F4E1DD5E-3FB9-4AA9-B311-A7447510A803}"/>
    <cellStyle name="Normal 4 3 6 2 5 2" xfId="13835" xr:uid="{CFDF264B-D95A-462C-BA6D-234C2E4D270B}"/>
    <cellStyle name="Normal 4 3 6 2 6" xfId="9353" xr:uid="{034DB262-F200-478E-9C34-406BCBCF2E36}"/>
    <cellStyle name="Normal 4 3 6 3" xfId="509" xr:uid="{76C7DA8E-AD32-4E8D-8429-8E4869647E1A}"/>
    <cellStyle name="Normal 4 3 6 3 2" xfId="1256" xr:uid="{4A2A6C56-AB54-415D-82E5-19E2076DCEF9}"/>
    <cellStyle name="Normal 4 3 6 3 2 2" xfId="2750" xr:uid="{4AAC192C-98FC-4946-82A7-7CB17FF293E1}"/>
    <cellStyle name="Normal 4 3 6 3 2 2 2" xfId="7232" xr:uid="{61E084E9-B163-46A7-90DC-0AD67F2F2001}"/>
    <cellStyle name="Normal 4 3 6 3 2 2 2 2" xfId="16262" xr:uid="{88F6234A-E37C-464F-868A-C97B9BBC8B75}"/>
    <cellStyle name="Normal 4 3 6 3 2 2 3" xfId="11780" xr:uid="{A815775F-97C9-4893-9A4F-41B99FC8412C}"/>
    <cellStyle name="Normal 4 3 6 3 2 3" xfId="4244" xr:uid="{9CB67E99-07DE-4E88-95EB-93B3F94F1428}"/>
    <cellStyle name="Normal 4 3 6 3 2 3 2" xfId="8726" xr:uid="{F33C573A-23F5-4518-AEFF-FD513FAFE96B}"/>
    <cellStyle name="Normal 4 3 6 3 2 3 2 2" xfId="17756" xr:uid="{8A6ACD1C-66A4-41D2-8166-422A33D10B48}"/>
    <cellStyle name="Normal 4 3 6 3 2 3 3" xfId="13274" xr:uid="{B2D725F1-1BEE-4821-BB4A-0A1EE0031989}"/>
    <cellStyle name="Normal 4 3 6 3 2 4" xfId="5738" xr:uid="{66B2AAB4-442F-41A0-AB45-34EAB536DF9A}"/>
    <cellStyle name="Normal 4 3 6 3 2 4 2" xfId="14768" xr:uid="{4DE50603-71AE-4C9F-BF16-F222366997F0}"/>
    <cellStyle name="Normal 4 3 6 3 2 5" xfId="10286" xr:uid="{3E80AFC7-013C-49CE-903B-F4FE42527CC7}"/>
    <cellStyle name="Normal 4 3 6 3 3" xfId="2003" xr:uid="{7A8588BD-8D6E-47C1-A216-9228535C3072}"/>
    <cellStyle name="Normal 4 3 6 3 3 2" xfId="6485" xr:uid="{E982083E-0A77-40B6-A967-71F49CEF0DE2}"/>
    <cellStyle name="Normal 4 3 6 3 3 2 2" xfId="15515" xr:uid="{58C44B7B-35A3-4E42-BDE4-1E92088C634F}"/>
    <cellStyle name="Normal 4 3 6 3 3 3" xfId="11033" xr:uid="{E1AEF114-62BC-40BA-9883-A2F2A23595B5}"/>
    <cellStyle name="Normal 4 3 6 3 4" xfId="3497" xr:uid="{F72C6B94-EA72-4312-A387-2B320048A9BD}"/>
    <cellStyle name="Normal 4 3 6 3 4 2" xfId="7979" xr:uid="{BB08C34B-F76B-4469-96A7-80B7D818DD00}"/>
    <cellStyle name="Normal 4 3 6 3 4 2 2" xfId="17009" xr:uid="{99D82EDF-7607-469D-BF28-8EF60D2B1C35}"/>
    <cellStyle name="Normal 4 3 6 3 4 3" xfId="12527" xr:uid="{8EE6CB95-F7D0-4F04-91E2-9826BD09457D}"/>
    <cellStyle name="Normal 4 3 6 3 5" xfId="4991" xr:uid="{E8DE9FE4-0BF2-41DE-B6C1-D85C944D066C}"/>
    <cellStyle name="Normal 4 3 6 3 5 2" xfId="14021" xr:uid="{AF2F6E1A-CBA3-4F30-AC40-29D021C91216}"/>
    <cellStyle name="Normal 4 3 6 3 6" xfId="9539" xr:uid="{AA8CCB2F-F84A-42E9-A6F6-B7684A596122}"/>
    <cellStyle name="Normal 4 3 6 4" xfId="695" xr:uid="{EB90341E-CAFD-478D-BB3B-CBD429FF2D0A}"/>
    <cellStyle name="Normal 4 3 6 4 2" xfId="1442" xr:uid="{5E46AB69-2208-4CDC-9C30-A23C1C0329B3}"/>
    <cellStyle name="Normal 4 3 6 4 2 2" xfId="2936" xr:uid="{F72131F5-1461-4E73-89C4-9B72027CE0B8}"/>
    <cellStyle name="Normal 4 3 6 4 2 2 2" xfId="7418" xr:uid="{DF6DAD70-9B02-4F76-8CF9-E3626D7FCBEB}"/>
    <cellStyle name="Normal 4 3 6 4 2 2 2 2" xfId="16448" xr:uid="{0DB23DC9-E3E7-4D67-BB41-CE849F904706}"/>
    <cellStyle name="Normal 4 3 6 4 2 2 3" xfId="11966" xr:uid="{F7996839-65A4-4C63-9BCD-45FAB1C74C75}"/>
    <cellStyle name="Normal 4 3 6 4 2 3" xfId="4430" xr:uid="{A30421D7-D971-41E5-84A1-FECBF252C93F}"/>
    <cellStyle name="Normal 4 3 6 4 2 3 2" xfId="8912" xr:uid="{19DF0D3B-4B42-4041-9A49-8FD3577B33DC}"/>
    <cellStyle name="Normal 4 3 6 4 2 3 2 2" xfId="17942" xr:uid="{FF206182-93ED-4D77-896E-11F5511157CD}"/>
    <cellStyle name="Normal 4 3 6 4 2 3 3" xfId="13460" xr:uid="{0F66D5E1-E8A7-4782-B79C-016F4CC13012}"/>
    <cellStyle name="Normal 4 3 6 4 2 4" xfId="5924" xr:uid="{B0217BD6-39C3-4004-A91D-F7CBECB6ACA9}"/>
    <cellStyle name="Normal 4 3 6 4 2 4 2" xfId="14954" xr:uid="{079789E6-631D-48E8-BCB4-D87E16479131}"/>
    <cellStyle name="Normal 4 3 6 4 2 5" xfId="10472" xr:uid="{6314CCB6-1E37-42E0-8F53-C77D4A37BE49}"/>
    <cellStyle name="Normal 4 3 6 4 3" xfId="2189" xr:uid="{F2FBD282-A97B-413F-9947-ADE7B8EF2596}"/>
    <cellStyle name="Normal 4 3 6 4 3 2" xfId="6671" xr:uid="{0B21CD18-77E9-4783-9103-A0424A570FA3}"/>
    <cellStyle name="Normal 4 3 6 4 3 2 2" xfId="15701" xr:uid="{A4EDFD8F-694A-4E56-8B2A-DDC5D957C92D}"/>
    <cellStyle name="Normal 4 3 6 4 3 3" xfId="11219" xr:uid="{B8E5C414-37BA-4A4B-BAD9-CA699D7C0E82}"/>
    <cellStyle name="Normal 4 3 6 4 4" xfId="3683" xr:uid="{A612EAE5-29E8-41C5-8A68-F0409E4EA216}"/>
    <cellStyle name="Normal 4 3 6 4 4 2" xfId="8165" xr:uid="{98B95887-65FA-4050-8D50-C50A7D7B1BF8}"/>
    <cellStyle name="Normal 4 3 6 4 4 2 2" xfId="17195" xr:uid="{45824B64-F2B4-4B05-B5BC-C3521C6A29FC}"/>
    <cellStyle name="Normal 4 3 6 4 4 3" xfId="12713" xr:uid="{648E1A82-5221-4EAC-AC8E-E92E2A452DFA}"/>
    <cellStyle name="Normal 4 3 6 4 5" xfId="5177" xr:uid="{50DC9806-6AFA-40E6-9C08-AF2514AE6AD7}"/>
    <cellStyle name="Normal 4 3 6 4 5 2" xfId="14207" xr:uid="{948DB802-24E9-4DA4-BC03-EA60FF699869}"/>
    <cellStyle name="Normal 4 3 6 4 6" xfId="9725" xr:uid="{F4B77816-4871-427F-9C15-424BB2D50AB8}"/>
    <cellStyle name="Normal 4 3 6 5" xfId="882" xr:uid="{33D0DAE1-E0EA-4501-95C9-609F1D582D46}"/>
    <cellStyle name="Normal 4 3 6 5 2" xfId="2376" xr:uid="{28B3F792-053A-44AC-B38A-5BCF34047FEB}"/>
    <cellStyle name="Normal 4 3 6 5 2 2" xfId="6858" xr:uid="{C481EE36-20DC-43A2-912E-B0CBB3D7AEB8}"/>
    <cellStyle name="Normal 4 3 6 5 2 2 2" xfId="15888" xr:uid="{6CAB9331-AE46-469E-8933-5AF5607FAAB7}"/>
    <cellStyle name="Normal 4 3 6 5 2 3" xfId="11406" xr:uid="{97CF62FC-6362-41BF-B054-FB986B3F605F}"/>
    <cellStyle name="Normal 4 3 6 5 3" xfId="3870" xr:uid="{46ADC445-C615-431A-9EA6-B0D8E533D7E7}"/>
    <cellStyle name="Normal 4 3 6 5 3 2" xfId="8352" xr:uid="{2E3A0FFE-618A-4514-BA7E-C2EF4C9069CC}"/>
    <cellStyle name="Normal 4 3 6 5 3 2 2" xfId="17382" xr:uid="{162C613F-3912-41BA-B112-052C57F77695}"/>
    <cellStyle name="Normal 4 3 6 5 3 3" xfId="12900" xr:uid="{C97ED992-884B-46A3-B9E4-3289D7650F4F}"/>
    <cellStyle name="Normal 4 3 6 5 4" xfId="5364" xr:uid="{DEEE8ECA-DFD3-42C6-9480-0DBD4459F8BF}"/>
    <cellStyle name="Normal 4 3 6 5 4 2" xfId="14394" xr:uid="{EDCC4ED7-08AE-4BDC-83B7-57EF710523AD}"/>
    <cellStyle name="Normal 4 3 6 5 5" xfId="9912" xr:uid="{F5049878-6569-48FE-8976-22A22D92ACF1}"/>
    <cellStyle name="Normal 4 3 6 6" xfId="1631" xr:uid="{D439B458-7458-4C83-9F15-4745AFF68E06}"/>
    <cellStyle name="Normal 4 3 6 6 2" xfId="6113" xr:uid="{00470AD8-52FA-4B09-9CD7-1AE873AFB23B}"/>
    <cellStyle name="Normal 4 3 6 6 2 2" xfId="15143" xr:uid="{F860AB41-7760-42D1-AF3E-A13612058138}"/>
    <cellStyle name="Normal 4 3 6 6 3" xfId="10661" xr:uid="{F711B2DB-ED1D-49D2-B46B-3A07EC986989}"/>
    <cellStyle name="Normal 4 3 6 7" xfId="3125" xr:uid="{5C9C5FA1-465C-4BB4-8ED9-E438A99E6A30}"/>
    <cellStyle name="Normal 4 3 6 7 2" xfId="7607" xr:uid="{09DF1298-E707-468B-AD49-741217281694}"/>
    <cellStyle name="Normal 4 3 6 7 2 2" xfId="16637" xr:uid="{A560DCFB-98FC-4DF2-9ECE-8729E92DD1ED}"/>
    <cellStyle name="Normal 4 3 6 7 3" xfId="12155" xr:uid="{E4BD273D-4C2F-4A9B-B8C4-2A482166817F}"/>
    <cellStyle name="Normal 4 3 6 8" xfId="4619" xr:uid="{4043A473-30B5-4CF8-92B1-4D1DDFA2F859}"/>
    <cellStyle name="Normal 4 3 6 8 2" xfId="13649" xr:uid="{7895F94B-9294-44D0-A36B-609FC9A053EA}"/>
    <cellStyle name="Normal 4 3 6 9" xfId="9167" xr:uid="{27E6414A-C895-4182-98A1-076600FA6448}"/>
    <cellStyle name="Normal 4 3 7" xfId="160" xr:uid="{F595890D-77C2-456A-86D3-1EF5CB68DC6E}"/>
    <cellStyle name="Normal 4 3 7 2" xfId="346" xr:uid="{6761B8A1-049E-469B-A65B-0957154CCBA7}"/>
    <cellStyle name="Normal 4 3 7 2 2" xfId="1089" xr:uid="{2FDB9916-0EE3-460C-8A71-19CD7069B09E}"/>
    <cellStyle name="Normal 4 3 7 2 2 2" xfId="2583" xr:uid="{32A792F5-F0DA-44CB-BE06-9A3FA4417699}"/>
    <cellStyle name="Normal 4 3 7 2 2 2 2" xfId="7065" xr:uid="{FE2BADB3-39AE-444F-B7AA-941A0B08DD64}"/>
    <cellStyle name="Normal 4 3 7 2 2 2 2 2" xfId="16095" xr:uid="{E5BA9EE1-4F03-4138-B265-8C76F44C3359}"/>
    <cellStyle name="Normal 4 3 7 2 2 2 3" xfId="11613" xr:uid="{3A1B675A-1567-43F9-B971-02D5B6676032}"/>
    <cellStyle name="Normal 4 3 7 2 2 3" xfId="4077" xr:uid="{A23E5281-9C68-43DC-84BD-274EEEB84C4A}"/>
    <cellStyle name="Normal 4 3 7 2 2 3 2" xfId="8559" xr:uid="{9838E2D1-D347-483F-B82B-5F169314B97B}"/>
    <cellStyle name="Normal 4 3 7 2 2 3 2 2" xfId="17589" xr:uid="{2781DFA7-4169-417A-82E8-2A7AA9B2F30D}"/>
    <cellStyle name="Normal 4 3 7 2 2 3 3" xfId="13107" xr:uid="{1E70EBB0-47C7-402C-8FFE-D94DCB5C0C1E}"/>
    <cellStyle name="Normal 4 3 7 2 2 4" xfId="5571" xr:uid="{3ECB4AD0-ABA1-4AE3-BF39-DE669BED4184}"/>
    <cellStyle name="Normal 4 3 7 2 2 4 2" xfId="14601" xr:uid="{0FF4387A-53E7-49D3-AC96-033F72F8084B}"/>
    <cellStyle name="Normal 4 3 7 2 2 5" xfId="10119" xr:uid="{35A105D5-5162-484F-A8BD-41491BA7E60C}"/>
    <cellStyle name="Normal 4 3 7 2 3" xfId="1840" xr:uid="{239773BF-7B8F-4890-887F-1C2B65CEA035}"/>
    <cellStyle name="Normal 4 3 7 2 3 2" xfId="6322" xr:uid="{3077CEDC-CCE5-4CAC-AE39-63F635F199E2}"/>
    <cellStyle name="Normal 4 3 7 2 3 2 2" xfId="15352" xr:uid="{D44D5A90-3932-4953-8457-DA7FC9ADCA07}"/>
    <cellStyle name="Normal 4 3 7 2 3 3" xfId="10870" xr:uid="{05D56B4D-D50D-44C0-B8A5-5175F0BC1878}"/>
    <cellStyle name="Normal 4 3 7 2 4" xfId="3334" xr:uid="{6DF9998B-BF83-44A5-B421-B48DCD7B7EE7}"/>
    <cellStyle name="Normal 4 3 7 2 4 2" xfId="7816" xr:uid="{CA7839C0-6C07-41DC-85C6-D92C70A8B96C}"/>
    <cellStyle name="Normal 4 3 7 2 4 2 2" xfId="16846" xr:uid="{B204C24D-8F7A-4C2A-8F4A-F85E4033AEB2}"/>
    <cellStyle name="Normal 4 3 7 2 4 3" xfId="12364" xr:uid="{C3FEA14A-C744-4925-A2C5-04409D03EE36}"/>
    <cellStyle name="Normal 4 3 7 2 5" xfId="4828" xr:uid="{3E22F521-3554-4BEE-A7A3-994D68ECCEC0}"/>
    <cellStyle name="Normal 4 3 7 2 5 2" xfId="13858" xr:uid="{FE4BEACA-DB39-4DA5-A836-51B8C613A222}"/>
    <cellStyle name="Normal 4 3 7 2 6" xfId="9376" xr:uid="{47C4940D-8059-4355-9DCD-3A539079557F}"/>
    <cellStyle name="Normal 4 3 7 3" xfId="532" xr:uid="{1B4CC6E1-F0B8-4B40-90FE-676DC2D4BB46}"/>
    <cellStyle name="Normal 4 3 7 3 2" xfId="1279" xr:uid="{F4860E4C-BF2A-41E6-9C18-9FB32804F851}"/>
    <cellStyle name="Normal 4 3 7 3 2 2" xfId="2773" xr:uid="{336FBE7F-27FF-46E4-8CCA-1FFCF0AC0D51}"/>
    <cellStyle name="Normal 4 3 7 3 2 2 2" xfId="7255" xr:uid="{55E516CC-423C-4C24-923D-06B8C380799F}"/>
    <cellStyle name="Normal 4 3 7 3 2 2 2 2" xfId="16285" xr:uid="{84C4EA71-461B-453B-91DD-0623BC5BE418}"/>
    <cellStyle name="Normal 4 3 7 3 2 2 3" xfId="11803" xr:uid="{9507723F-0912-4581-B738-B3A8E8460DBC}"/>
    <cellStyle name="Normal 4 3 7 3 2 3" xfId="4267" xr:uid="{56F9702D-340E-485F-A071-C9B8779DBA2E}"/>
    <cellStyle name="Normal 4 3 7 3 2 3 2" xfId="8749" xr:uid="{71801D66-6FC9-4D8A-8BFE-F21C87265C7B}"/>
    <cellStyle name="Normal 4 3 7 3 2 3 2 2" xfId="17779" xr:uid="{116C5EE9-7F4E-4296-878E-5B810E8D570B}"/>
    <cellStyle name="Normal 4 3 7 3 2 3 3" xfId="13297" xr:uid="{11F6E36C-3171-4449-9BB8-2D44F7635CBD}"/>
    <cellStyle name="Normal 4 3 7 3 2 4" xfId="5761" xr:uid="{F67EE381-BB2E-4DAB-8A72-A9D009AD50CC}"/>
    <cellStyle name="Normal 4 3 7 3 2 4 2" xfId="14791" xr:uid="{D6BADF8A-2F87-467D-BB73-7D0FE86A1D1D}"/>
    <cellStyle name="Normal 4 3 7 3 2 5" xfId="10309" xr:uid="{A9848F0C-4D6A-45B7-A163-ABD656DF8CCC}"/>
    <cellStyle name="Normal 4 3 7 3 3" xfId="2026" xr:uid="{23246A34-5B3E-400D-8854-238AFFB77AE5}"/>
    <cellStyle name="Normal 4 3 7 3 3 2" xfId="6508" xr:uid="{AF3FBF4A-341E-4080-9183-385FA1182C05}"/>
    <cellStyle name="Normal 4 3 7 3 3 2 2" xfId="15538" xr:uid="{DD4CD10B-D65C-4265-99FD-E07E95BEC6A9}"/>
    <cellStyle name="Normal 4 3 7 3 3 3" xfId="11056" xr:uid="{E740E7F2-A8AE-40CD-B2C4-A2AF353A11DF}"/>
    <cellStyle name="Normal 4 3 7 3 4" xfId="3520" xr:uid="{6F45BD4A-A7CC-4537-9044-377630C4ABF0}"/>
    <cellStyle name="Normal 4 3 7 3 4 2" xfId="8002" xr:uid="{BBBB085D-D735-4A8A-99A6-BABA52FE61A0}"/>
    <cellStyle name="Normal 4 3 7 3 4 2 2" xfId="17032" xr:uid="{CFD01B46-3921-4827-9118-5312DBFF0F35}"/>
    <cellStyle name="Normal 4 3 7 3 4 3" xfId="12550" xr:uid="{155CC9A4-DAFF-4A90-8256-DE9A1028378B}"/>
    <cellStyle name="Normal 4 3 7 3 5" xfId="5014" xr:uid="{447D0982-7170-4765-9D78-0F47EF999002}"/>
    <cellStyle name="Normal 4 3 7 3 5 2" xfId="14044" xr:uid="{A7699177-03AE-4D38-8FA6-B06F83A9E228}"/>
    <cellStyle name="Normal 4 3 7 3 6" xfId="9562" xr:uid="{63081B52-AA59-446E-B2EE-B0A3BCF0E18D}"/>
    <cellStyle name="Normal 4 3 7 4" xfId="718" xr:uid="{09932458-1158-4E8B-8EC8-576EE28EF0E8}"/>
    <cellStyle name="Normal 4 3 7 4 2" xfId="1465" xr:uid="{288B6F45-6E54-423C-B0A8-A7C155604554}"/>
    <cellStyle name="Normal 4 3 7 4 2 2" xfId="2959" xr:uid="{C9A9B2BC-0905-496E-861D-D230A8A42234}"/>
    <cellStyle name="Normal 4 3 7 4 2 2 2" xfId="7441" xr:uid="{29E48860-E66A-4284-A3BE-ED4CA96250BA}"/>
    <cellStyle name="Normal 4 3 7 4 2 2 2 2" xfId="16471" xr:uid="{2699C906-1E1E-4518-BAD9-5A9F17D8831F}"/>
    <cellStyle name="Normal 4 3 7 4 2 2 3" xfId="11989" xr:uid="{94CAD0D4-967C-4B25-A6B5-B6C69D4606A1}"/>
    <cellStyle name="Normal 4 3 7 4 2 3" xfId="4453" xr:uid="{57AD5E97-B4EF-486C-9921-241C22CE15A8}"/>
    <cellStyle name="Normal 4 3 7 4 2 3 2" xfId="8935" xr:uid="{73579099-CF10-4F18-8B1B-03705E6E3294}"/>
    <cellStyle name="Normal 4 3 7 4 2 3 2 2" xfId="17965" xr:uid="{00811DC9-B8FD-4C85-83E0-E4421F43223B}"/>
    <cellStyle name="Normal 4 3 7 4 2 3 3" xfId="13483" xr:uid="{378C98B9-01B2-4DAA-B6A0-AA46EE4D9972}"/>
    <cellStyle name="Normal 4 3 7 4 2 4" xfId="5947" xr:uid="{910CB294-5125-49E5-9705-27E05ED29634}"/>
    <cellStyle name="Normal 4 3 7 4 2 4 2" xfId="14977" xr:uid="{57239F85-7FBF-40BF-9AFE-1F6C7787B8E5}"/>
    <cellStyle name="Normal 4 3 7 4 2 5" xfId="10495" xr:uid="{B83C3315-EBD7-4876-BD2F-9718ABB00245}"/>
    <cellStyle name="Normal 4 3 7 4 3" xfId="2212" xr:uid="{3365B013-2939-4646-A7C4-808D2945720F}"/>
    <cellStyle name="Normal 4 3 7 4 3 2" xfId="6694" xr:uid="{4336C75C-DC79-4603-BF97-26152FA2B0BC}"/>
    <cellStyle name="Normal 4 3 7 4 3 2 2" xfId="15724" xr:uid="{C342F555-B95E-47CB-BD0F-3FD7466B917C}"/>
    <cellStyle name="Normal 4 3 7 4 3 3" xfId="11242" xr:uid="{9EC759F2-908B-462A-B1F3-182F48B326D0}"/>
    <cellStyle name="Normal 4 3 7 4 4" xfId="3706" xr:uid="{5B3963C3-E9AE-4B71-9C0E-B3C9752310D5}"/>
    <cellStyle name="Normal 4 3 7 4 4 2" xfId="8188" xr:uid="{1AE9ED3D-1401-4284-A455-954CED05ECEC}"/>
    <cellStyle name="Normal 4 3 7 4 4 2 2" xfId="17218" xr:uid="{E533ED09-647D-4414-BA3E-7C80C390C3B9}"/>
    <cellStyle name="Normal 4 3 7 4 4 3" xfId="12736" xr:uid="{4B7C5173-7E05-4F58-BE09-1A33ECA5F5A1}"/>
    <cellStyle name="Normal 4 3 7 4 5" xfId="5200" xr:uid="{A23A2AC7-F50E-4FC5-A8C8-7B916120BC92}"/>
    <cellStyle name="Normal 4 3 7 4 5 2" xfId="14230" xr:uid="{E6B7FD8B-26E6-4CB2-AFB4-552A83A6E5F2}"/>
    <cellStyle name="Normal 4 3 7 4 6" xfId="9748" xr:uid="{092E9508-9AD9-49CC-A354-E210884E5002}"/>
    <cellStyle name="Normal 4 3 7 5" xfId="905" xr:uid="{A673AF65-81CD-4CB0-8041-8E2BDC737A8B}"/>
    <cellStyle name="Normal 4 3 7 5 2" xfId="2399" xr:uid="{4CB9E79E-8BD9-4DB2-B73A-B36E37219A76}"/>
    <cellStyle name="Normal 4 3 7 5 2 2" xfId="6881" xr:uid="{20E73F40-A276-4FF6-B0B8-0E0BCDA6928E}"/>
    <cellStyle name="Normal 4 3 7 5 2 2 2" xfId="15911" xr:uid="{A3A152A0-1D22-437D-AAA3-8432847DD84B}"/>
    <cellStyle name="Normal 4 3 7 5 2 3" xfId="11429" xr:uid="{6DD522F8-4DD9-4556-9DBD-DF5C80616785}"/>
    <cellStyle name="Normal 4 3 7 5 3" xfId="3893" xr:uid="{F8F10B18-02E8-459D-A8B1-C55F2D9CC2DB}"/>
    <cellStyle name="Normal 4 3 7 5 3 2" xfId="8375" xr:uid="{F3C51C1B-D104-476F-BA34-ED101BA9BAEC}"/>
    <cellStyle name="Normal 4 3 7 5 3 2 2" xfId="17405" xr:uid="{C09E8689-69D8-4358-8208-3AF3617A8215}"/>
    <cellStyle name="Normal 4 3 7 5 3 3" xfId="12923" xr:uid="{7FB8D714-A0F9-40C1-B5D4-52716F6A971A}"/>
    <cellStyle name="Normal 4 3 7 5 4" xfId="5387" xr:uid="{D5157E46-D9CF-4109-BD53-2A21C3B29620}"/>
    <cellStyle name="Normal 4 3 7 5 4 2" xfId="14417" xr:uid="{EEF9E032-CB25-45BF-8D16-90ADD606E5BF}"/>
    <cellStyle name="Normal 4 3 7 5 5" xfId="9935" xr:uid="{C0EBE2C9-A599-473D-80CF-6C76C71C2A94}"/>
    <cellStyle name="Normal 4 3 7 6" xfId="1654" xr:uid="{7CCCFBCD-82FC-42F9-B977-AFFF326C605A}"/>
    <cellStyle name="Normal 4 3 7 6 2" xfId="6136" xr:uid="{13848F1F-4676-417C-B56B-F1798C877773}"/>
    <cellStyle name="Normal 4 3 7 6 2 2" xfId="15166" xr:uid="{12D8F143-C950-48ED-8D99-0BBDFA04A40B}"/>
    <cellStyle name="Normal 4 3 7 6 3" xfId="10684" xr:uid="{FAD8D6FA-C0B0-4F9B-B0E2-16E9B02BE73B}"/>
    <cellStyle name="Normal 4 3 7 7" xfId="3148" xr:uid="{33D31DC7-7E18-44CB-B72A-BBB2AA918755}"/>
    <cellStyle name="Normal 4 3 7 7 2" xfId="7630" xr:uid="{D68F947D-E7CA-48EB-A291-5A0C3645BC68}"/>
    <cellStyle name="Normal 4 3 7 7 2 2" xfId="16660" xr:uid="{06DA1B97-2EB2-420F-A350-F8E852F51DFB}"/>
    <cellStyle name="Normal 4 3 7 7 3" xfId="12178" xr:uid="{63DFFC11-1FCA-4A61-9AD8-00546A199269}"/>
    <cellStyle name="Normal 4 3 7 8" xfId="4642" xr:uid="{95A5AEBC-69B1-432D-B20C-89FE1D1D5F35}"/>
    <cellStyle name="Normal 4 3 7 8 2" xfId="13672" xr:uid="{798F86E0-4F07-41B0-AEA3-FFA3B957169F}"/>
    <cellStyle name="Normal 4 3 7 9" xfId="9190" xr:uid="{93F666AB-8476-4009-AC4A-49332BC5E6DC}"/>
    <cellStyle name="Normal 4 3 8" xfId="183" xr:uid="{CDD3039C-FF9A-41CF-8582-D4BCAF7D36ED}"/>
    <cellStyle name="Normal 4 3 8 2" xfId="369" xr:uid="{3F1CE25B-74F0-4DC7-80BA-E5358310D635}"/>
    <cellStyle name="Normal 4 3 8 2 2" xfId="1112" xr:uid="{730AF151-1E16-48BE-9F92-08616A645AE7}"/>
    <cellStyle name="Normal 4 3 8 2 2 2" xfId="2606" xr:uid="{E14321EA-7331-4713-AB07-F0FFD6164423}"/>
    <cellStyle name="Normal 4 3 8 2 2 2 2" xfId="7088" xr:uid="{6DF63585-ACF1-46F1-86C9-1060F4A98709}"/>
    <cellStyle name="Normal 4 3 8 2 2 2 2 2" xfId="16118" xr:uid="{152F8AE3-4FF7-438C-888B-8F824B37127E}"/>
    <cellStyle name="Normal 4 3 8 2 2 2 3" xfId="11636" xr:uid="{532C45FC-9A4D-4348-BB0A-094BA29B7DD8}"/>
    <cellStyle name="Normal 4 3 8 2 2 3" xfId="4100" xr:uid="{61261021-58BE-431C-9498-241DE761B1CE}"/>
    <cellStyle name="Normal 4 3 8 2 2 3 2" xfId="8582" xr:uid="{B7ABF32B-E785-43BD-B239-6E6A1F3FE8AD}"/>
    <cellStyle name="Normal 4 3 8 2 2 3 2 2" xfId="17612" xr:uid="{03CC0B84-32A8-410B-9468-20B5F76E6CBE}"/>
    <cellStyle name="Normal 4 3 8 2 2 3 3" xfId="13130" xr:uid="{8AFA74A3-5BF0-4A52-94BA-F29DE3573DC3}"/>
    <cellStyle name="Normal 4 3 8 2 2 4" xfId="5594" xr:uid="{B4B766F7-3326-4CA0-8270-4B2961780C87}"/>
    <cellStyle name="Normal 4 3 8 2 2 4 2" xfId="14624" xr:uid="{73F05A1B-99E3-4584-B882-B7E7F70D7800}"/>
    <cellStyle name="Normal 4 3 8 2 2 5" xfId="10142" xr:uid="{8FBBF0DA-5E0F-48DA-AFCF-924ADDDF2ACF}"/>
    <cellStyle name="Normal 4 3 8 2 3" xfId="1863" xr:uid="{01BD2E42-6D59-43AC-BA00-04992DE56F44}"/>
    <cellStyle name="Normal 4 3 8 2 3 2" xfId="6345" xr:uid="{BCA2CCAC-42CF-4E86-918F-9B2D9CC8DB7B}"/>
    <cellStyle name="Normal 4 3 8 2 3 2 2" xfId="15375" xr:uid="{D5B83FAD-66BD-4AE5-B033-DB7AACC7D1A0}"/>
    <cellStyle name="Normal 4 3 8 2 3 3" xfId="10893" xr:uid="{96D59476-0381-4630-A107-C8FE028F50D6}"/>
    <cellStyle name="Normal 4 3 8 2 4" xfId="3357" xr:uid="{8A505112-3B57-4ED9-B2E2-D9C9869C254B}"/>
    <cellStyle name="Normal 4 3 8 2 4 2" xfId="7839" xr:uid="{31A9F4C9-A1F1-4A1F-A710-D57EA2F227D7}"/>
    <cellStyle name="Normal 4 3 8 2 4 2 2" xfId="16869" xr:uid="{F9F252D4-6869-48A9-86B5-B4AA32C1AB0D}"/>
    <cellStyle name="Normal 4 3 8 2 4 3" xfId="12387" xr:uid="{9C1E113C-44B8-4444-BC8E-698231AFEA26}"/>
    <cellStyle name="Normal 4 3 8 2 5" xfId="4851" xr:uid="{FE3F3EC6-C11F-4213-BE3E-973C18E26650}"/>
    <cellStyle name="Normal 4 3 8 2 5 2" xfId="13881" xr:uid="{AC44D751-A853-4453-B719-A24822A0CDBB}"/>
    <cellStyle name="Normal 4 3 8 2 6" xfId="9399" xr:uid="{74E11E6B-C948-47E2-89D3-42E2C7142CFD}"/>
    <cellStyle name="Normal 4 3 8 3" xfId="555" xr:uid="{BD148AB7-13B0-4DAB-953B-6BA5FA0DB887}"/>
    <cellStyle name="Normal 4 3 8 3 2" xfId="1302" xr:uid="{BECAF4DF-3622-4CEA-BAAD-A31198146814}"/>
    <cellStyle name="Normal 4 3 8 3 2 2" xfId="2796" xr:uid="{7830A2FF-0769-421D-9E0C-0C647C38A05A}"/>
    <cellStyle name="Normal 4 3 8 3 2 2 2" xfId="7278" xr:uid="{BD7751E0-1266-457B-A5CE-0BD6DA8EF475}"/>
    <cellStyle name="Normal 4 3 8 3 2 2 2 2" xfId="16308" xr:uid="{6DA4A520-6F83-41ED-8CBB-209FA8D039CD}"/>
    <cellStyle name="Normal 4 3 8 3 2 2 3" xfId="11826" xr:uid="{C0B4E98E-79DB-4739-A0AB-27ED9412F827}"/>
    <cellStyle name="Normal 4 3 8 3 2 3" xfId="4290" xr:uid="{8E1D4A8E-8924-4F8D-866C-21D54C1C0E75}"/>
    <cellStyle name="Normal 4 3 8 3 2 3 2" xfId="8772" xr:uid="{7883192F-5FB8-4919-8BF3-39E22CD31E0D}"/>
    <cellStyle name="Normal 4 3 8 3 2 3 2 2" xfId="17802" xr:uid="{BF17BFD2-CE12-48CF-A5C3-4E6527DA1EFA}"/>
    <cellStyle name="Normal 4 3 8 3 2 3 3" xfId="13320" xr:uid="{9BACEB73-7918-4915-8BC0-18D11EA1FE1B}"/>
    <cellStyle name="Normal 4 3 8 3 2 4" xfId="5784" xr:uid="{C53BAB70-D472-45E8-94E3-185BBFD9A0DF}"/>
    <cellStyle name="Normal 4 3 8 3 2 4 2" xfId="14814" xr:uid="{9AB9E548-D36C-4999-B679-A6E872D07D3C}"/>
    <cellStyle name="Normal 4 3 8 3 2 5" xfId="10332" xr:uid="{CCC69131-77CE-4006-8867-01E907D241DA}"/>
    <cellStyle name="Normal 4 3 8 3 3" xfId="2049" xr:uid="{7457CB6E-427B-4372-85CF-65450F59000A}"/>
    <cellStyle name="Normal 4 3 8 3 3 2" xfId="6531" xr:uid="{7411B629-2E2F-4348-A55C-91B3457600FC}"/>
    <cellStyle name="Normal 4 3 8 3 3 2 2" xfId="15561" xr:uid="{9192AFF3-41BB-46BF-8272-345F3FEAD4AB}"/>
    <cellStyle name="Normal 4 3 8 3 3 3" xfId="11079" xr:uid="{CFB9808B-6870-43D9-97A6-0E8645F68986}"/>
    <cellStyle name="Normal 4 3 8 3 4" xfId="3543" xr:uid="{59CF07BB-C06E-40B5-BE34-0AA8AEAE4C58}"/>
    <cellStyle name="Normal 4 3 8 3 4 2" xfId="8025" xr:uid="{C3555F7D-E337-4510-9196-9F493A8272DC}"/>
    <cellStyle name="Normal 4 3 8 3 4 2 2" xfId="17055" xr:uid="{D75BF202-EE90-4D7C-B7FA-2B65FF49D433}"/>
    <cellStyle name="Normal 4 3 8 3 4 3" xfId="12573" xr:uid="{FE3D4B5F-9D05-4B4D-A31B-2709822B849F}"/>
    <cellStyle name="Normal 4 3 8 3 5" xfId="5037" xr:uid="{B09DDD3F-C8E6-4AA9-8026-FD50F184E058}"/>
    <cellStyle name="Normal 4 3 8 3 5 2" xfId="14067" xr:uid="{3B80BEEF-8C2D-49D2-8382-400A735FDAD2}"/>
    <cellStyle name="Normal 4 3 8 3 6" xfId="9585" xr:uid="{857B92A7-859E-4471-84CF-562E99771ECA}"/>
    <cellStyle name="Normal 4 3 8 4" xfId="741" xr:uid="{3F0E5C0F-2CC9-4CC8-A946-6E1D677B4E37}"/>
    <cellStyle name="Normal 4 3 8 4 2" xfId="1488" xr:uid="{A66E91D7-CB63-4E29-B732-064E8019D92B}"/>
    <cellStyle name="Normal 4 3 8 4 2 2" xfId="2982" xr:uid="{BCACE8A9-4EC8-49F1-998F-F436402174FA}"/>
    <cellStyle name="Normal 4 3 8 4 2 2 2" xfId="7464" xr:uid="{41159F33-35AF-47BB-BE5E-84944C774715}"/>
    <cellStyle name="Normal 4 3 8 4 2 2 2 2" xfId="16494" xr:uid="{F2694186-1609-4267-96D0-4242E0C6DDD5}"/>
    <cellStyle name="Normal 4 3 8 4 2 2 3" xfId="12012" xr:uid="{8547B55B-6A19-4B71-BE81-0A810C69B49E}"/>
    <cellStyle name="Normal 4 3 8 4 2 3" xfId="4476" xr:uid="{3AF24206-4E58-46BE-827F-C0B6B4BBB245}"/>
    <cellStyle name="Normal 4 3 8 4 2 3 2" xfId="8958" xr:uid="{3FCBC1A4-765A-4233-A2B3-637B10ADFD4E}"/>
    <cellStyle name="Normal 4 3 8 4 2 3 2 2" xfId="17988" xr:uid="{07F5F850-D00B-4304-BC08-E6F427FD1B8C}"/>
    <cellStyle name="Normal 4 3 8 4 2 3 3" xfId="13506" xr:uid="{A421DFF6-8F59-43C5-A957-0C550F9F7D38}"/>
    <cellStyle name="Normal 4 3 8 4 2 4" xfId="5970" xr:uid="{D4AF3666-DC8D-4035-BD8A-11F8BB774C0E}"/>
    <cellStyle name="Normal 4 3 8 4 2 4 2" xfId="15000" xr:uid="{6339BE6C-1E45-498C-94CC-4F1A44BE6A41}"/>
    <cellStyle name="Normal 4 3 8 4 2 5" xfId="10518" xr:uid="{36EC93C4-51C5-4B43-9C7D-998BBB336C63}"/>
    <cellStyle name="Normal 4 3 8 4 3" xfId="2235" xr:uid="{C44A92D7-AF42-492E-AB79-06FC876D4285}"/>
    <cellStyle name="Normal 4 3 8 4 3 2" xfId="6717" xr:uid="{4D436F0A-823F-4F33-B5D4-5796C43E849A}"/>
    <cellStyle name="Normal 4 3 8 4 3 2 2" xfId="15747" xr:uid="{043ADDC2-DC19-4661-BAF3-C0EFB566C84B}"/>
    <cellStyle name="Normal 4 3 8 4 3 3" xfId="11265" xr:uid="{3ACD02DF-FB8C-4DF8-A857-2A29AF8CC849}"/>
    <cellStyle name="Normal 4 3 8 4 4" xfId="3729" xr:uid="{F0D3F1B9-BE64-4AF9-8AFC-5FE8DCEA8A33}"/>
    <cellStyle name="Normal 4 3 8 4 4 2" xfId="8211" xr:uid="{6C7D2FC6-AE93-472A-A8F6-A2034DC32545}"/>
    <cellStyle name="Normal 4 3 8 4 4 2 2" xfId="17241" xr:uid="{31322EC3-FA84-4DFE-BE51-405E3DD869A0}"/>
    <cellStyle name="Normal 4 3 8 4 4 3" xfId="12759" xr:uid="{D3CBE2A1-5BBA-42D8-B345-A1F420746984}"/>
    <cellStyle name="Normal 4 3 8 4 5" xfId="5223" xr:uid="{BC0524C4-9F7F-4217-8203-1F939A36EAFB}"/>
    <cellStyle name="Normal 4 3 8 4 5 2" xfId="14253" xr:uid="{27021B17-A812-401C-AB76-C0D032ACEF68}"/>
    <cellStyle name="Normal 4 3 8 4 6" xfId="9771" xr:uid="{9E49A1E5-A95A-4C9B-8E2D-D08D31FA2FF4}"/>
    <cellStyle name="Normal 4 3 8 5" xfId="928" xr:uid="{0F401A36-6CB5-42D8-9674-96AD054703D9}"/>
    <cellStyle name="Normal 4 3 8 5 2" xfId="2422" xr:uid="{3E6D8EF1-36D1-49CE-841E-CB3316D937F5}"/>
    <cellStyle name="Normal 4 3 8 5 2 2" xfId="6904" xr:uid="{464D595E-0C09-4008-91D8-321375D95EB3}"/>
    <cellStyle name="Normal 4 3 8 5 2 2 2" xfId="15934" xr:uid="{6AB435F5-1D9E-46DE-B028-FC760853D243}"/>
    <cellStyle name="Normal 4 3 8 5 2 3" xfId="11452" xr:uid="{40D09282-E7B3-48F0-9454-A2635F04F4CA}"/>
    <cellStyle name="Normal 4 3 8 5 3" xfId="3916" xr:uid="{00AE919F-595F-47FD-9F47-719E638FB8FD}"/>
    <cellStyle name="Normal 4 3 8 5 3 2" xfId="8398" xr:uid="{792789A6-67F8-469E-9499-F917ED977C8B}"/>
    <cellStyle name="Normal 4 3 8 5 3 2 2" xfId="17428" xr:uid="{3512CCE1-4A0D-4EA3-ACA1-7C1EAEEA946C}"/>
    <cellStyle name="Normal 4 3 8 5 3 3" xfId="12946" xr:uid="{A50511E6-653C-40B5-AFDB-07A20FB7E1F7}"/>
    <cellStyle name="Normal 4 3 8 5 4" xfId="5410" xr:uid="{EDA30123-29B0-4F91-B553-FB09AA4FF3F3}"/>
    <cellStyle name="Normal 4 3 8 5 4 2" xfId="14440" xr:uid="{485A2737-A3E2-480B-B6C7-BF544BC62B34}"/>
    <cellStyle name="Normal 4 3 8 5 5" xfId="9958" xr:uid="{E5059B0E-4313-4250-B9BB-FB5CE6D2C717}"/>
    <cellStyle name="Normal 4 3 8 6" xfId="1677" xr:uid="{7726D5CF-5B09-4AD2-B3D7-241FAADFA244}"/>
    <cellStyle name="Normal 4 3 8 6 2" xfId="6159" xr:uid="{630779ED-BA78-4A89-B1E2-EB864E8E66E3}"/>
    <cellStyle name="Normal 4 3 8 6 2 2" xfId="15189" xr:uid="{0326D4C0-6369-4116-AD87-F44A93F9570C}"/>
    <cellStyle name="Normal 4 3 8 6 3" xfId="10707" xr:uid="{333C49FC-25BF-4C8A-852F-E265126CCF90}"/>
    <cellStyle name="Normal 4 3 8 7" xfId="3171" xr:uid="{CD59F873-4E7D-4396-8699-682321143D74}"/>
    <cellStyle name="Normal 4 3 8 7 2" xfId="7653" xr:uid="{3E675B31-8404-4E38-AE6F-300A08F42037}"/>
    <cellStyle name="Normal 4 3 8 7 2 2" xfId="16683" xr:uid="{1971EC73-6FB8-44CC-8DA4-D66FE40AA585}"/>
    <cellStyle name="Normal 4 3 8 7 3" xfId="12201" xr:uid="{A8A986E1-96D9-43ED-B7BB-9F639E281AB3}"/>
    <cellStyle name="Normal 4 3 8 8" xfId="4665" xr:uid="{E246D58F-2C88-4C6B-A6E5-F0DC5CF98A9D}"/>
    <cellStyle name="Normal 4 3 8 8 2" xfId="13695" xr:uid="{667E2F8D-3F43-4E78-98F4-2CC3E58488F0}"/>
    <cellStyle name="Normal 4 3 8 9" xfId="9213" xr:uid="{F92512EB-C07C-495D-8008-CB1C2A04ED80}"/>
    <cellStyle name="Normal 4 3 9" xfId="206" xr:uid="{BF0278D8-DB7B-4E1C-B5E9-9797E7E38749}"/>
    <cellStyle name="Normal 4 3 9 2" xfId="951" xr:uid="{33222C84-06E7-4372-ACF9-BF24CB4B09A0}"/>
    <cellStyle name="Normal 4 3 9 2 2" xfId="2445" xr:uid="{0C6FA10B-9367-4D57-B95C-EF5D92CC9310}"/>
    <cellStyle name="Normal 4 3 9 2 2 2" xfId="6927" xr:uid="{BFBB0FED-84BF-4132-B12E-4172E320A296}"/>
    <cellStyle name="Normal 4 3 9 2 2 2 2" xfId="15957" xr:uid="{71FE347A-EB0B-4D39-98C3-2D47502DF295}"/>
    <cellStyle name="Normal 4 3 9 2 2 3" xfId="11475" xr:uid="{55BBF659-5B7D-4C74-9D39-336BE38CF5BC}"/>
    <cellStyle name="Normal 4 3 9 2 3" xfId="3939" xr:uid="{47562F38-AF70-442D-BA9B-876B734D0553}"/>
    <cellStyle name="Normal 4 3 9 2 3 2" xfId="8421" xr:uid="{2B461C03-2E92-47DC-BF04-E89AE31CDC6B}"/>
    <cellStyle name="Normal 4 3 9 2 3 2 2" xfId="17451" xr:uid="{16603AF4-885C-40DD-9E1E-B635AFB5CB1E}"/>
    <cellStyle name="Normal 4 3 9 2 3 3" xfId="12969" xr:uid="{2FCA5440-EBFB-4FC6-B3B6-B5E507D4A87E}"/>
    <cellStyle name="Normal 4 3 9 2 4" xfId="5433" xr:uid="{86073A54-C3A1-408A-9D4D-A916AB908D80}"/>
    <cellStyle name="Normal 4 3 9 2 4 2" xfId="14463" xr:uid="{AE50A1AB-CC64-410C-A774-3148A1C56ED3}"/>
    <cellStyle name="Normal 4 3 9 2 5" xfId="9981" xr:uid="{586E137A-CECB-4573-8097-F399356D733D}"/>
    <cellStyle name="Normal 4 3 9 3" xfId="1700" xr:uid="{4B109047-19E3-493F-986F-2C0C5A4CFAE8}"/>
    <cellStyle name="Normal 4 3 9 3 2" xfId="6182" xr:uid="{035609DF-56D7-4F0E-BE82-1808DCB28C7E}"/>
    <cellStyle name="Normal 4 3 9 3 2 2" xfId="15212" xr:uid="{EDCC5834-1F00-4E50-9610-15FFC6833707}"/>
    <cellStyle name="Normal 4 3 9 3 3" xfId="10730" xr:uid="{588D595A-9BB5-454D-854C-50193EEE1598}"/>
    <cellStyle name="Normal 4 3 9 4" xfId="3194" xr:uid="{35BF3791-7F67-4225-A7C0-454F7998806A}"/>
    <cellStyle name="Normal 4 3 9 4 2" xfId="7676" xr:uid="{5B0390EE-E789-4C2A-B652-A6F7E4BE7E77}"/>
    <cellStyle name="Normal 4 3 9 4 2 2" xfId="16706" xr:uid="{774A4B10-A27E-46E5-BAE1-B35F71976E6B}"/>
    <cellStyle name="Normal 4 3 9 4 3" xfId="12224" xr:uid="{CAE39DE4-A313-4078-98EA-5387A031B197}"/>
    <cellStyle name="Normal 4 3 9 5" xfId="4688" xr:uid="{6BBC52B3-1E9D-47DD-8468-C6A86C8D6E13}"/>
    <cellStyle name="Normal 4 3 9 5 2" xfId="13718" xr:uid="{1504147A-4CFF-45D1-8401-35D578C4C81C}"/>
    <cellStyle name="Normal 4 3 9 6" xfId="9236" xr:uid="{B27A70CC-B1D8-4A3C-BF88-A773AAC029DB}"/>
    <cellStyle name="Normal 4 4" xfId="33" xr:uid="{A2C97122-F57C-48D5-A229-6A1BC4994E49}"/>
    <cellStyle name="Normal 4 4 2" xfId="219" xr:uid="{EFEB13D9-9D2D-4984-B578-F77BB2AB594E}"/>
    <cellStyle name="Normal 4 4 2 2" xfId="964" xr:uid="{9AAFFC2C-599E-4D56-BB78-DDA0B95221A8}"/>
    <cellStyle name="Normal 4 4 2 2 2" xfId="2458" xr:uid="{1CE7BFC3-6907-47C6-ACE2-26A94171E6CB}"/>
    <cellStyle name="Normal 4 4 2 2 2 2" xfId="6940" xr:uid="{6DC2C4B9-BBDA-444B-B7B1-C088165E26C5}"/>
    <cellStyle name="Normal 4 4 2 2 2 2 2" xfId="15970" xr:uid="{285EC47C-812B-4C5E-9C93-FB18DB25FFC6}"/>
    <cellStyle name="Normal 4 4 2 2 2 3" xfId="11488" xr:uid="{60EABE44-D568-46BB-918C-2AE6F048237E}"/>
    <cellStyle name="Normal 4 4 2 2 3" xfId="3952" xr:uid="{023832D8-0DA2-498A-86A1-0CAFB441080D}"/>
    <cellStyle name="Normal 4 4 2 2 3 2" xfId="8434" xr:uid="{0CB20E36-A0E3-4563-BC54-789F0C814E57}"/>
    <cellStyle name="Normal 4 4 2 2 3 2 2" xfId="17464" xr:uid="{4E69B4FF-39CF-45CF-BE96-29F6A7B7FAE0}"/>
    <cellStyle name="Normal 4 4 2 2 3 3" xfId="12982" xr:uid="{AD41749A-5A3F-465E-AE40-B90F3E7AFD5E}"/>
    <cellStyle name="Normal 4 4 2 2 4" xfId="5446" xr:uid="{3691C683-CECE-47AD-ABF6-4C18F7A97ACE}"/>
    <cellStyle name="Normal 4 4 2 2 4 2" xfId="14476" xr:uid="{C5E88222-6422-45C1-9B1F-137232EAA819}"/>
    <cellStyle name="Normal 4 4 2 2 5" xfId="9994" xr:uid="{DA080DA8-BC39-4C5B-875D-1A37506B7F91}"/>
    <cellStyle name="Normal 4 4 2 3" xfId="1713" xr:uid="{5B596601-52F1-492A-ABE2-0BDA408AD167}"/>
    <cellStyle name="Normal 4 4 2 3 2" xfId="6195" xr:uid="{05C6DFC0-0FC7-4D68-BD85-2A6D49F2CF84}"/>
    <cellStyle name="Normal 4 4 2 3 2 2" xfId="15225" xr:uid="{9B4CE420-296D-4BAB-8791-5070BEE13F78}"/>
    <cellStyle name="Normal 4 4 2 3 3" xfId="10743" xr:uid="{093B40CA-58B6-4DCE-887B-FDBC67E97BD9}"/>
    <cellStyle name="Normal 4 4 2 4" xfId="3207" xr:uid="{F1EC38F8-D52E-4A51-9DF4-A7B99A41957A}"/>
    <cellStyle name="Normal 4 4 2 4 2" xfId="7689" xr:uid="{951D43C5-765A-4E08-8A42-7F2C2C4F0F25}"/>
    <cellStyle name="Normal 4 4 2 4 2 2" xfId="16719" xr:uid="{464897C8-28CD-48CF-93B8-2A60DD6E01A1}"/>
    <cellStyle name="Normal 4 4 2 4 3" xfId="12237" xr:uid="{0EB2C06E-606E-43D2-B7CC-01197D97AD19}"/>
    <cellStyle name="Normal 4 4 2 5" xfId="4701" xr:uid="{6A5977E9-A5BC-4400-8472-74454F03AAEF}"/>
    <cellStyle name="Normal 4 4 2 5 2" xfId="13731" xr:uid="{B140FF22-7D6A-492C-B4EE-54445CF66401}"/>
    <cellStyle name="Normal 4 4 2 6" xfId="9249" xr:uid="{EE6A9B1D-F343-4802-8F4D-53A0C2B66A8F}"/>
    <cellStyle name="Normal 4 4 3" xfId="405" xr:uid="{C6ED2FAC-A03B-489C-9635-D4384539EF1E}"/>
    <cellStyle name="Normal 4 4 3 2" xfId="1152" xr:uid="{E64D48B7-6C63-4F52-806E-3F3851153F51}"/>
    <cellStyle name="Normal 4 4 3 2 2" xfId="2646" xr:uid="{EE8B77EB-A56B-4310-9A9F-44FB2284BCA5}"/>
    <cellStyle name="Normal 4 4 3 2 2 2" xfId="7128" xr:uid="{8C7D0F24-913D-4B64-AE50-732849829EA2}"/>
    <cellStyle name="Normal 4 4 3 2 2 2 2" xfId="16158" xr:uid="{610799C3-EF2D-4807-8366-10CF811D872D}"/>
    <cellStyle name="Normal 4 4 3 2 2 3" xfId="11676" xr:uid="{7A33C316-D5CD-4731-BCBA-233DF5AC8B3F}"/>
    <cellStyle name="Normal 4 4 3 2 3" xfId="4140" xr:uid="{4B08AE8A-C7FA-4052-9242-69C0325DA8B1}"/>
    <cellStyle name="Normal 4 4 3 2 3 2" xfId="8622" xr:uid="{02F3B6EF-6E93-4262-9096-76C67449B879}"/>
    <cellStyle name="Normal 4 4 3 2 3 2 2" xfId="17652" xr:uid="{55EEC8A5-2716-46CB-B6BE-BA22CBBA5208}"/>
    <cellStyle name="Normal 4 4 3 2 3 3" xfId="13170" xr:uid="{023786DE-C8AA-4D57-AA72-A011DC08C718}"/>
    <cellStyle name="Normal 4 4 3 2 4" xfId="5634" xr:uid="{C7879EA4-1F2F-4E98-A14B-08F18CC54F3B}"/>
    <cellStyle name="Normal 4 4 3 2 4 2" xfId="14664" xr:uid="{8D9278DD-626B-428E-9658-8B3D72765DD9}"/>
    <cellStyle name="Normal 4 4 3 2 5" xfId="10182" xr:uid="{FC590DDB-8FA5-4E01-B919-58C1F5EE5253}"/>
    <cellStyle name="Normal 4 4 3 3" xfId="1899" xr:uid="{E6D1F067-2E91-47A7-B783-9C2F03E8A7EB}"/>
    <cellStyle name="Normal 4 4 3 3 2" xfId="6381" xr:uid="{F07A33B1-A62B-40BE-91B5-D93EC794DCB6}"/>
    <cellStyle name="Normal 4 4 3 3 2 2" xfId="15411" xr:uid="{8461CD84-2D3B-4833-9091-A5F2762E693D}"/>
    <cellStyle name="Normal 4 4 3 3 3" xfId="10929" xr:uid="{FF8E50F7-287C-4476-88EF-9C522CDE45C5}"/>
    <cellStyle name="Normal 4 4 3 4" xfId="3393" xr:uid="{44CC6195-FBF8-4C47-9D49-602D19B7FFFB}"/>
    <cellStyle name="Normal 4 4 3 4 2" xfId="7875" xr:uid="{991CD33A-1B4A-423B-975F-F1A291CDCF69}"/>
    <cellStyle name="Normal 4 4 3 4 2 2" xfId="16905" xr:uid="{ECC533E0-844E-40B9-A249-392A7F269533}"/>
    <cellStyle name="Normal 4 4 3 4 3" xfId="12423" xr:uid="{752F3D1C-D97C-431E-AF05-E985888DF656}"/>
    <cellStyle name="Normal 4 4 3 5" xfId="4887" xr:uid="{61EBCFB8-ACA9-480F-BD55-9099DD410A2D}"/>
    <cellStyle name="Normal 4 4 3 5 2" xfId="13917" xr:uid="{E8D60560-622E-4125-8051-BEA5099E2975}"/>
    <cellStyle name="Normal 4 4 3 6" xfId="9435" xr:uid="{D4893FBC-B7F6-4B87-891B-281C0AEF2D44}"/>
    <cellStyle name="Normal 4 4 4" xfId="591" xr:uid="{216E0F02-B187-40A4-8AC9-EBC754FAC90C}"/>
    <cellStyle name="Normal 4 4 4 2" xfId="1338" xr:uid="{872331FE-8BA3-44F7-9A38-E11DD52C397F}"/>
    <cellStyle name="Normal 4 4 4 2 2" xfId="2832" xr:uid="{EF013FFF-913D-4E64-A297-DD11531DDE37}"/>
    <cellStyle name="Normal 4 4 4 2 2 2" xfId="7314" xr:uid="{819DA329-B4E3-4F7F-A19E-B5EB35F7F556}"/>
    <cellStyle name="Normal 4 4 4 2 2 2 2" xfId="16344" xr:uid="{47E2A4BA-4C36-46D8-90ED-E29400FD660A}"/>
    <cellStyle name="Normal 4 4 4 2 2 3" xfId="11862" xr:uid="{1FC1E037-8C67-49F0-A01D-1CFCC1B8E859}"/>
    <cellStyle name="Normal 4 4 4 2 3" xfId="4326" xr:uid="{9587F416-FDAA-4FAC-A239-546B2BE665BC}"/>
    <cellStyle name="Normal 4 4 4 2 3 2" xfId="8808" xr:uid="{C4FBF8FA-FC9B-4B8C-8B0C-8F90AB9987A7}"/>
    <cellStyle name="Normal 4 4 4 2 3 2 2" xfId="17838" xr:uid="{164FEF28-DE45-479A-B1A2-1B8E169A875A}"/>
    <cellStyle name="Normal 4 4 4 2 3 3" xfId="13356" xr:uid="{631300CE-3AA3-406A-AAEB-791205DBD568}"/>
    <cellStyle name="Normal 4 4 4 2 4" xfId="5820" xr:uid="{460E5787-58CC-4CE8-9BCA-E2E6455C4B14}"/>
    <cellStyle name="Normal 4 4 4 2 4 2" xfId="14850" xr:uid="{BAE1CDBF-666D-43C7-AEEF-034C8C6EE8C7}"/>
    <cellStyle name="Normal 4 4 4 2 5" xfId="10368" xr:uid="{6F34004C-7007-4388-8165-78320B06E296}"/>
    <cellStyle name="Normal 4 4 4 3" xfId="2085" xr:uid="{DBBF8AC4-41C3-4D87-809A-CBDD21AE543F}"/>
    <cellStyle name="Normal 4 4 4 3 2" xfId="6567" xr:uid="{99EAD531-5D44-4258-BDA0-07C22CB809CE}"/>
    <cellStyle name="Normal 4 4 4 3 2 2" xfId="15597" xr:uid="{72762674-808C-467B-B6D4-4A09A8FD494D}"/>
    <cellStyle name="Normal 4 4 4 3 3" xfId="11115" xr:uid="{9F192857-9A75-4B74-8EAD-2355DF5C6FB0}"/>
    <cellStyle name="Normal 4 4 4 4" xfId="3579" xr:uid="{53BE2BAB-1EEE-443E-A051-319DBC7EDD58}"/>
    <cellStyle name="Normal 4 4 4 4 2" xfId="8061" xr:uid="{1484B55E-2A54-401A-B0C0-E698E86D5EBF}"/>
    <cellStyle name="Normal 4 4 4 4 2 2" xfId="17091" xr:uid="{335B4989-C4D7-4AAF-B8C0-81799E7522F7}"/>
    <cellStyle name="Normal 4 4 4 4 3" xfId="12609" xr:uid="{74FC0EFF-2161-4163-A6D3-790415EF3F09}"/>
    <cellStyle name="Normal 4 4 4 5" xfId="5073" xr:uid="{9F3912E5-E90E-41EF-8E32-770BBF352187}"/>
    <cellStyle name="Normal 4 4 4 5 2" xfId="14103" xr:uid="{FC35B681-E05E-401A-A95A-02A233B5B16C}"/>
    <cellStyle name="Normal 4 4 4 6" xfId="9621" xr:uid="{0D61CE0B-768D-4DB7-BF77-93F48C7856AC}"/>
    <cellStyle name="Normal 4 4 5" xfId="778" xr:uid="{1E9B6FFF-37D0-455C-B625-F6B4F391DC14}"/>
    <cellStyle name="Normal 4 4 5 2" xfId="2272" xr:uid="{7551E922-F9E2-41E8-8986-60B8A4DC07AE}"/>
    <cellStyle name="Normal 4 4 5 2 2" xfId="6754" xr:uid="{51ED3B19-57F8-406F-B4E9-0F3F70B56701}"/>
    <cellStyle name="Normal 4 4 5 2 2 2" xfId="15784" xr:uid="{A682BB20-2209-4F03-A15A-899A30F4ABF3}"/>
    <cellStyle name="Normal 4 4 5 2 3" xfId="11302" xr:uid="{AB310764-46EF-4811-A436-237A3D79D1F4}"/>
    <cellStyle name="Normal 4 4 5 3" xfId="3766" xr:uid="{A1122023-2774-4AAF-9790-6AD07E5B398F}"/>
    <cellStyle name="Normal 4 4 5 3 2" xfId="8248" xr:uid="{125912C7-30B3-4901-8687-8F7289B9A3A1}"/>
    <cellStyle name="Normal 4 4 5 3 2 2" xfId="17278" xr:uid="{31A438DB-D0BB-4203-B043-DA6248530903}"/>
    <cellStyle name="Normal 4 4 5 3 3" xfId="12796" xr:uid="{A48A2261-2A31-4F5A-AD9E-4D27530D5624}"/>
    <cellStyle name="Normal 4 4 5 4" xfId="5260" xr:uid="{57181F6A-8E9E-4977-A455-8ABCA08056D0}"/>
    <cellStyle name="Normal 4 4 5 4 2" xfId="14290" xr:uid="{41815B1F-9607-4B26-AF79-7CCEB34E8952}"/>
    <cellStyle name="Normal 4 4 5 5" xfId="9808" xr:uid="{14340A21-F959-4CCF-87A9-9943A1DFDD59}"/>
    <cellStyle name="Normal 4 4 6" xfId="1527" xr:uid="{4DFAA733-BB44-4ED2-BE4A-3FE761123411}"/>
    <cellStyle name="Normal 4 4 6 2" xfId="6009" xr:uid="{2F27B5C1-C44F-45F1-8E1A-32CA61A76539}"/>
    <cellStyle name="Normal 4 4 6 2 2" xfId="15039" xr:uid="{66BE191F-BDEC-4A1C-9A4C-9904BA4487C2}"/>
    <cellStyle name="Normal 4 4 6 3" xfId="10557" xr:uid="{B7251CB5-41A2-44A5-8F2D-C26D54147B4A}"/>
    <cellStyle name="Normal 4 4 7" xfId="3021" xr:uid="{0572A1AD-2160-4ECA-A18B-E7DCF8210630}"/>
    <cellStyle name="Normal 4 4 7 2" xfId="7503" xr:uid="{4F60971B-CB38-4FCD-BCD4-413674FAFAC1}"/>
    <cellStyle name="Normal 4 4 7 2 2" xfId="16533" xr:uid="{16DE494D-7D21-4315-97EA-1B66981BF695}"/>
    <cellStyle name="Normal 4 4 7 3" xfId="12051" xr:uid="{20BC0CAE-584F-4D85-8774-8086680DDB3A}"/>
    <cellStyle name="Normal 4 4 8" xfId="4515" xr:uid="{255D4318-1887-49B8-B83C-30947ADE0C56}"/>
    <cellStyle name="Normal 4 4 8 2" xfId="13545" xr:uid="{69520AD7-0DC2-4CC5-A774-E6D665C38740}"/>
    <cellStyle name="Normal 4 4 9" xfId="9063" xr:uid="{23F28B96-C87D-453F-946B-6AE7476C6F92}"/>
    <cellStyle name="Normal 4 5" xfId="56" xr:uid="{4F8D1065-3CD4-4D00-BE58-ECF6438AF5FB}"/>
    <cellStyle name="Normal 4 5 2" xfId="242" xr:uid="{C964F350-30D3-4FA4-A906-99ACE2FEF19F}"/>
    <cellStyle name="Normal 4 5 2 2" xfId="987" xr:uid="{57433D5E-8097-4BEA-97A8-AAC7C87AB943}"/>
    <cellStyle name="Normal 4 5 2 2 2" xfId="2481" xr:uid="{E8BFB36A-BCFD-4621-BAE9-AE8C83BC5A2E}"/>
    <cellStyle name="Normal 4 5 2 2 2 2" xfId="6963" xr:uid="{1FD5F34D-8CC4-4AEA-A409-B62574EAD530}"/>
    <cellStyle name="Normal 4 5 2 2 2 2 2" xfId="15993" xr:uid="{1FC07774-7C95-4EF8-A92A-713B31411BD5}"/>
    <cellStyle name="Normal 4 5 2 2 2 3" xfId="11511" xr:uid="{C88A37E0-20BB-4D14-8B9D-4F32626E79A8}"/>
    <cellStyle name="Normal 4 5 2 2 3" xfId="3975" xr:uid="{A26CEFC3-D38C-4645-9BC5-D7B37D216FF9}"/>
    <cellStyle name="Normal 4 5 2 2 3 2" xfId="8457" xr:uid="{F537A0EB-FE47-4ED9-A7C4-C2C5CD336F19}"/>
    <cellStyle name="Normal 4 5 2 2 3 2 2" xfId="17487" xr:uid="{469293F1-F341-4BF5-A540-F4AEB910B636}"/>
    <cellStyle name="Normal 4 5 2 2 3 3" xfId="13005" xr:uid="{20E55D88-2A2C-49D1-81EE-F5B338171A53}"/>
    <cellStyle name="Normal 4 5 2 2 4" xfId="5469" xr:uid="{5C8B4810-C456-48C1-AE29-70D03ABA8F60}"/>
    <cellStyle name="Normal 4 5 2 2 4 2" xfId="14499" xr:uid="{47E535D8-A809-4B80-9705-608188AF2B69}"/>
    <cellStyle name="Normal 4 5 2 2 5" xfId="10017" xr:uid="{61F292F2-2BFC-4109-9C2D-18423B735662}"/>
    <cellStyle name="Normal 4 5 2 3" xfId="1736" xr:uid="{C3EC90F5-BC68-496F-B7A9-01E230ACC7CE}"/>
    <cellStyle name="Normal 4 5 2 3 2" xfId="6218" xr:uid="{F71D7E4E-CB56-4073-8398-E73343EBC215}"/>
    <cellStyle name="Normal 4 5 2 3 2 2" xfId="15248" xr:uid="{DCE09E6F-8031-4DA6-AB12-30533A0195DD}"/>
    <cellStyle name="Normal 4 5 2 3 3" xfId="10766" xr:uid="{77BA343F-BA6B-47D5-B0AF-F2086EBEBD6A}"/>
    <cellStyle name="Normal 4 5 2 4" xfId="3230" xr:uid="{0FF3BF32-075D-41B7-9C66-E86186077B6B}"/>
    <cellStyle name="Normal 4 5 2 4 2" xfId="7712" xr:uid="{7EBD393B-7F50-47B6-BAA0-8EF544F1A096}"/>
    <cellStyle name="Normal 4 5 2 4 2 2" xfId="16742" xr:uid="{59C45442-980C-4F03-8FF2-99B9D32D44DF}"/>
    <cellStyle name="Normal 4 5 2 4 3" xfId="12260" xr:uid="{DB122BED-C678-4117-B1FE-B3EBD74A7BC6}"/>
    <cellStyle name="Normal 4 5 2 5" xfId="4724" xr:uid="{0855238C-FD39-433C-B126-4AB2E7B8A478}"/>
    <cellStyle name="Normal 4 5 2 5 2" xfId="13754" xr:uid="{FAB5D76E-DD83-4772-ABE7-D8B79EA4C37A}"/>
    <cellStyle name="Normal 4 5 2 6" xfId="9272" xr:uid="{C20D692E-1B08-426D-B66D-C03715CA371D}"/>
    <cellStyle name="Normal 4 5 3" xfId="428" xr:uid="{A0A71554-A322-406B-AB32-B4A42A13F258}"/>
    <cellStyle name="Normal 4 5 3 2" xfId="1175" xr:uid="{EF134EF7-A2DE-4841-9C51-E99271EB39AE}"/>
    <cellStyle name="Normal 4 5 3 2 2" xfId="2669" xr:uid="{2BF8F289-B426-41DF-A0A5-D3D91399E714}"/>
    <cellStyle name="Normal 4 5 3 2 2 2" xfId="7151" xr:uid="{4E0E8651-8960-40A6-87F9-CA14F8368AE8}"/>
    <cellStyle name="Normal 4 5 3 2 2 2 2" xfId="16181" xr:uid="{DD6ABCF4-B1A0-4DB2-94F7-5BF872473604}"/>
    <cellStyle name="Normal 4 5 3 2 2 3" xfId="11699" xr:uid="{081329E1-EA81-4FC3-9221-14645EADA16C}"/>
    <cellStyle name="Normal 4 5 3 2 3" xfId="4163" xr:uid="{F3900276-9728-4E9C-8D9B-DEE022DC6F9F}"/>
    <cellStyle name="Normal 4 5 3 2 3 2" xfId="8645" xr:uid="{53305885-2D06-4B6F-BDAC-E2FB60E66C60}"/>
    <cellStyle name="Normal 4 5 3 2 3 2 2" xfId="17675" xr:uid="{0C43B4C1-CA49-43C1-B6E0-73D080463D20}"/>
    <cellStyle name="Normal 4 5 3 2 3 3" xfId="13193" xr:uid="{53D1AF80-35C2-4177-BE76-2ED615829253}"/>
    <cellStyle name="Normal 4 5 3 2 4" xfId="5657" xr:uid="{E8FC6450-AD1D-4261-BD70-11DAEAC05176}"/>
    <cellStyle name="Normal 4 5 3 2 4 2" xfId="14687" xr:uid="{C63BCA73-91E0-4668-9D84-C02771542377}"/>
    <cellStyle name="Normal 4 5 3 2 5" xfId="10205" xr:uid="{26DF8599-98F4-427E-A434-2FA0976BB905}"/>
    <cellStyle name="Normal 4 5 3 3" xfId="1922" xr:uid="{37CE2CE2-BD78-46EC-84A9-B22B4AC91DF0}"/>
    <cellStyle name="Normal 4 5 3 3 2" xfId="6404" xr:uid="{8D86C13B-6E30-4EE0-BAD5-197E7B33CB9D}"/>
    <cellStyle name="Normal 4 5 3 3 2 2" xfId="15434" xr:uid="{FC167E0F-7A25-46A9-B895-0A8D1B33EAFC}"/>
    <cellStyle name="Normal 4 5 3 3 3" xfId="10952" xr:uid="{F09BCE00-236D-460A-99B5-40D76B635E23}"/>
    <cellStyle name="Normal 4 5 3 4" xfId="3416" xr:uid="{5E6D28BE-735F-46B3-96E0-563E82AC90E1}"/>
    <cellStyle name="Normal 4 5 3 4 2" xfId="7898" xr:uid="{3F86C5B3-373B-478E-B575-9A9A8E9C0649}"/>
    <cellStyle name="Normal 4 5 3 4 2 2" xfId="16928" xr:uid="{B59BC598-BCA0-4D4A-953C-D3362E9D79BA}"/>
    <cellStyle name="Normal 4 5 3 4 3" xfId="12446" xr:uid="{5CB39D79-7B56-4886-88D3-E0BC77AA592A}"/>
    <cellStyle name="Normal 4 5 3 5" xfId="4910" xr:uid="{6E8FD0F9-8BD7-4FC2-9D80-54E5E4814A61}"/>
    <cellStyle name="Normal 4 5 3 5 2" xfId="13940" xr:uid="{96FC1BFA-C690-4984-A915-57576BD8F2C8}"/>
    <cellStyle name="Normal 4 5 3 6" xfId="9458" xr:uid="{B8C5CE8A-F058-437C-B3B8-F4E2475E5248}"/>
    <cellStyle name="Normal 4 5 4" xfId="614" xr:uid="{12B0AF22-2C6B-475F-921D-0097ED88ECA6}"/>
    <cellStyle name="Normal 4 5 4 2" xfId="1361" xr:uid="{5402FCCF-9159-45A0-A9DE-5D47D77C28F1}"/>
    <cellStyle name="Normal 4 5 4 2 2" xfId="2855" xr:uid="{5996380F-ACAD-4DB8-AD43-4AB9718BD0AD}"/>
    <cellStyle name="Normal 4 5 4 2 2 2" xfId="7337" xr:uid="{380ED8AA-069D-4D47-9AC9-7AC7C7DCD486}"/>
    <cellStyle name="Normal 4 5 4 2 2 2 2" xfId="16367" xr:uid="{1155E2A8-7F63-43F9-A6E2-84F154C6C1F3}"/>
    <cellStyle name="Normal 4 5 4 2 2 3" xfId="11885" xr:uid="{8B1101FE-57D9-4CDB-81F1-F4E8D13AFE9D}"/>
    <cellStyle name="Normal 4 5 4 2 3" xfId="4349" xr:uid="{BFEA754B-8A43-44E0-B40C-0E1C03FDFA9D}"/>
    <cellStyle name="Normal 4 5 4 2 3 2" xfId="8831" xr:uid="{A0DEAD80-6251-4335-9CBF-269361E0818A}"/>
    <cellStyle name="Normal 4 5 4 2 3 2 2" xfId="17861" xr:uid="{60F9EDBC-69BE-4463-815B-E4F3338EC55C}"/>
    <cellStyle name="Normal 4 5 4 2 3 3" xfId="13379" xr:uid="{8E10AC77-8B2A-48DC-AA67-159A77699DE4}"/>
    <cellStyle name="Normal 4 5 4 2 4" xfId="5843" xr:uid="{9DCCC7AC-9986-4DA0-97B5-257622B4DE0A}"/>
    <cellStyle name="Normal 4 5 4 2 4 2" xfId="14873" xr:uid="{A5BE1A19-FB99-44BD-A155-B5884AE31668}"/>
    <cellStyle name="Normal 4 5 4 2 5" xfId="10391" xr:uid="{3A3851BC-5562-4AA4-8513-1426FFC3D351}"/>
    <cellStyle name="Normal 4 5 4 3" xfId="2108" xr:uid="{CA740469-2FD0-4B91-A88E-51A36531B202}"/>
    <cellStyle name="Normal 4 5 4 3 2" xfId="6590" xr:uid="{A8EFBA93-E416-4909-BEA7-997950F392A7}"/>
    <cellStyle name="Normal 4 5 4 3 2 2" xfId="15620" xr:uid="{A6CB9583-444A-41A0-A7ED-DC13773E68AB}"/>
    <cellStyle name="Normal 4 5 4 3 3" xfId="11138" xr:uid="{583820B2-9F60-492E-8706-42A050F65E91}"/>
    <cellStyle name="Normal 4 5 4 4" xfId="3602" xr:uid="{F4B801C2-A613-4D6F-A50B-2697B89D8E1A}"/>
    <cellStyle name="Normal 4 5 4 4 2" xfId="8084" xr:uid="{C9F1876F-D3CB-46C4-A2AC-825E38466247}"/>
    <cellStyle name="Normal 4 5 4 4 2 2" xfId="17114" xr:uid="{C13BB1CC-CC25-4FB0-9779-60EAFF1A387A}"/>
    <cellStyle name="Normal 4 5 4 4 3" xfId="12632" xr:uid="{3150C424-28CA-4439-915B-6AAA116AEA52}"/>
    <cellStyle name="Normal 4 5 4 5" xfId="5096" xr:uid="{0CD07709-A86D-43A0-B70B-1777DB51A94C}"/>
    <cellStyle name="Normal 4 5 4 5 2" xfId="14126" xr:uid="{846679E8-0965-40F0-B57C-4AA0FCA3FD93}"/>
    <cellStyle name="Normal 4 5 4 6" xfId="9644" xr:uid="{6F16A2F7-36E9-4F85-A871-145F85BEB4DA}"/>
    <cellStyle name="Normal 4 5 5" xfId="801" xr:uid="{B7E8F6FF-880B-4EA3-B315-4D723398291B}"/>
    <cellStyle name="Normal 4 5 5 2" xfId="2295" xr:uid="{BB49F0EB-DA24-4065-8C98-F911A5C40100}"/>
    <cellStyle name="Normal 4 5 5 2 2" xfId="6777" xr:uid="{7838A989-008D-4146-A698-755B81A1FF5B}"/>
    <cellStyle name="Normal 4 5 5 2 2 2" xfId="15807" xr:uid="{2F9CF2D7-C6DF-499A-9805-3A2AF92713AB}"/>
    <cellStyle name="Normal 4 5 5 2 3" xfId="11325" xr:uid="{88FF398A-CA6C-4546-80AF-F2B7BE176588}"/>
    <cellStyle name="Normal 4 5 5 3" xfId="3789" xr:uid="{2374AD6A-D543-4D3D-86DD-36CA13BF88E0}"/>
    <cellStyle name="Normal 4 5 5 3 2" xfId="8271" xr:uid="{4068BD0D-3DEE-431F-99BB-F5193515F830}"/>
    <cellStyle name="Normal 4 5 5 3 2 2" xfId="17301" xr:uid="{E2FB9A59-C426-4917-83EF-0684C4D1B6CD}"/>
    <cellStyle name="Normal 4 5 5 3 3" xfId="12819" xr:uid="{674F8C9E-4FA9-4A89-BAC8-886C208F1F79}"/>
    <cellStyle name="Normal 4 5 5 4" xfId="5283" xr:uid="{A7B1E59F-4129-4E8D-B44C-8461120082B3}"/>
    <cellStyle name="Normal 4 5 5 4 2" xfId="14313" xr:uid="{71E07270-0C12-4A3E-B1B7-42D723C7E28D}"/>
    <cellStyle name="Normal 4 5 5 5" xfId="9831" xr:uid="{2F6D6250-74C4-47DD-8275-1530FED4966B}"/>
    <cellStyle name="Normal 4 5 6" xfId="1550" xr:uid="{51164526-1A6C-47F4-A4A2-31B699BD6E13}"/>
    <cellStyle name="Normal 4 5 6 2" xfId="6032" xr:uid="{3FFCD621-710F-4E03-AD0D-0D4CC48E21D5}"/>
    <cellStyle name="Normal 4 5 6 2 2" xfId="15062" xr:uid="{78B096BF-DBFF-46B0-82A7-CB674285F670}"/>
    <cellStyle name="Normal 4 5 6 3" xfId="10580" xr:uid="{D00E086A-84A6-4C5F-884E-4B77461B7A6C}"/>
    <cellStyle name="Normal 4 5 7" xfId="3044" xr:uid="{54AEAB90-1989-434C-9562-2A7021884EBF}"/>
    <cellStyle name="Normal 4 5 7 2" xfId="7526" xr:uid="{03E77CCE-63C4-48CA-ABA6-497C6A8C1726}"/>
    <cellStyle name="Normal 4 5 7 2 2" xfId="16556" xr:uid="{B64C7E65-BAD6-4E76-9E10-BC648230872B}"/>
    <cellStyle name="Normal 4 5 7 3" xfId="12074" xr:uid="{04E85C74-A0E4-4DB4-BBC2-1948422D89FB}"/>
    <cellStyle name="Normal 4 5 8" xfId="4538" xr:uid="{9B97D8F6-D6B7-481D-B254-5F99672A1EE6}"/>
    <cellStyle name="Normal 4 5 8 2" xfId="13568" xr:uid="{2F549BFC-ACB3-4199-9530-B380D978B855}"/>
    <cellStyle name="Normal 4 5 9" xfId="9086" xr:uid="{9F1E31EF-1C95-4CCF-9236-63B05748D46F}"/>
    <cellStyle name="Normal 4 6" xfId="80" xr:uid="{CCB2516A-8321-43B1-9BFE-AFD31156B6B4}"/>
    <cellStyle name="Normal 4 6 2" xfId="266" xr:uid="{97BD07A1-EEEC-4405-9225-22378A44AB37}"/>
    <cellStyle name="Normal 4 6 2 2" xfId="1010" xr:uid="{CD4407ED-9E43-4B39-A783-2E6C72B9A152}"/>
    <cellStyle name="Normal 4 6 2 2 2" xfId="2504" xr:uid="{CCDFFC27-FBC4-4BAA-8869-71FF9E4A7441}"/>
    <cellStyle name="Normal 4 6 2 2 2 2" xfId="6986" xr:uid="{21E050ED-3FCB-48EA-AF71-66EBA1E73A01}"/>
    <cellStyle name="Normal 4 6 2 2 2 2 2" xfId="16016" xr:uid="{41492D1F-0E0A-49BE-838D-7FF26A672189}"/>
    <cellStyle name="Normal 4 6 2 2 2 3" xfId="11534" xr:uid="{79BAAD17-6257-41E7-A5F4-C4A521DCEB7E}"/>
    <cellStyle name="Normal 4 6 2 2 3" xfId="3998" xr:uid="{D992940F-5CF5-4CFA-A329-F4745CE1D41E}"/>
    <cellStyle name="Normal 4 6 2 2 3 2" xfId="8480" xr:uid="{59902C8F-41E9-49D8-A9C5-E15B5B3664E1}"/>
    <cellStyle name="Normal 4 6 2 2 3 2 2" xfId="17510" xr:uid="{E9E3D132-D677-4DAF-9C3E-3BB0101B341D}"/>
    <cellStyle name="Normal 4 6 2 2 3 3" xfId="13028" xr:uid="{5497DB95-6C0C-49AA-BB38-0E4C32B279C2}"/>
    <cellStyle name="Normal 4 6 2 2 4" xfId="5492" xr:uid="{3C4D5076-BE7D-4910-A933-6B24B2E41078}"/>
    <cellStyle name="Normal 4 6 2 2 4 2" xfId="14522" xr:uid="{E8E63034-BF10-495F-86FE-F8534B26F77A}"/>
    <cellStyle name="Normal 4 6 2 2 5" xfId="10040" xr:uid="{AB95AED4-9183-4870-A820-2E14BBD82670}"/>
    <cellStyle name="Normal 4 6 2 3" xfId="1760" xr:uid="{8FCA130C-5A51-4EEC-95AB-5FD6F5E60559}"/>
    <cellStyle name="Normal 4 6 2 3 2" xfId="6242" xr:uid="{12DEBC85-CC42-4CF6-93E5-8FA95D606E21}"/>
    <cellStyle name="Normal 4 6 2 3 2 2" xfId="15272" xr:uid="{2796A0B4-39E5-4D9A-937C-9EB942D37BE5}"/>
    <cellStyle name="Normal 4 6 2 3 3" xfId="10790" xr:uid="{866D1FD4-A906-41A8-AB3F-2721CD49CBF3}"/>
    <cellStyle name="Normal 4 6 2 4" xfId="3254" xr:uid="{ED7C1CF7-000F-4FD1-B7AE-3CEE2C548B5F}"/>
    <cellStyle name="Normal 4 6 2 4 2" xfId="7736" xr:uid="{6E667BC5-0ED0-4316-B5DF-2E11DAD46E37}"/>
    <cellStyle name="Normal 4 6 2 4 2 2" xfId="16766" xr:uid="{769255CC-FB30-4A47-9D6F-25CE1210D622}"/>
    <cellStyle name="Normal 4 6 2 4 3" xfId="12284" xr:uid="{5ED8A8B7-AA29-460D-B793-2E2386160373}"/>
    <cellStyle name="Normal 4 6 2 5" xfId="4748" xr:uid="{80723A22-3ADF-4156-BC41-5C9E1FD61D09}"/>
    <cellStyle name="Normal 4 6 2 5 2" xfId="13778" xr:uid="{7664F7D8-7F6C-448D-B450-C79AF4F1C338}"/>
    <cellStyle name="Normal 4 6 2 6" xfId="9296" xr:uid="{CBDF7DE7-ACB0-4A55-9DB3-AA4D554990BB}"/>
    <cellStyle name="Normal 4 6 3" xfId="452" xr:uid="{8CA45F4A-7BFB-4A65-A9E7-9F677C6610DB}"/>
    <cellStyle name="Normal 4 6 3 2" xfId="1199" xr:uid="{E1163641-DB37-4E60-A80A-BD0E9660825A}"/>
    <cellStyle name="Normal 4 6 3 2 2" xfId="2693" xr:uid="{C0B068AF-6999-4FD7-B61D-180A29DAFBE7}"/>
    <cellStyle name="Normal 4 6 3 2 2 2" xfId="7175" xr:uid="{9D2E3DEB-D797-447E-88CF-E13F0185E9FB}"/>
    <cellStyle name="Normal 4 6 3 2 2 2 2" xfId="16205" xr:uid="{1A05C109-7801-4974-AE86-6E0BC14893FF}"/>
    <cellStyle name="Normal 4 6 3 2 2 3" xfId="11723" xr:uid="{0FA50DDF-6772-4BA8-BDAA-D3E0211219B1}"/>
    <cellStyle name="Normal 4 6 3 2 3" xfId="4187" xr:uid="{CC07FE43-5268-4020-803E-C5F9780E176B}"/>
    <cellStyle name="Normal 4 6 3 2 3 2" xfId="8669" xr:uid="{187AB61F-DD2C-4401-A11D-EEC51D92BA3C}"/>
    <cellStyle name="Normal 4 6 3 2 3 2 2" xfId="17699" xr:uid="{E288B067-187D-4B56-932E-029B5173DFBF}"/>
    <cellStyle name="Normal 4 6 3 2 3 3" xfId="13217" xr:uid="{AB2A8465-C954-469D-BF5B-63AA8DF0C99D}"/>
    <cellStyle name="Normal 4 6 3 2 4" xfId="5681" xr:uid="{DB24AAB1-0C48-4230-8AD6-4830F11902A0}"/>
    <cellStyle name="Normal 4 6 3 2 4 2" xfId="14711" xr:uid="{2BAA9E1E-8858-49BD-BCD8-47C0B88F734A}"/>
    <cellStyle name="Normal 4 6 3 2 5" xfId="10229" xr:uid="{B9CA60E7-AEAB-4189-A6D7-0717D31397DD}"/>
    <cellStyle name="Normal 4 6 3 3" xfId="1946" xr:uid="{EC6FEAB3-2E0E-4064-8FB9-247A054AE530}"/>
    <cellStyle name="Normal 4 6 3 3 2" xfId="6428" xr:uid="{F117D22F-2AD4-4034-AC3B-4949B3785906}"/>
    <cellStyle name="Normal 4 6 3 3 2 2" xfId="15458" xr:uid="{84C91CE0-F9DD-40C6-9A7C-404800AE92D9}"/>
    <cellStyle name="Normal 4 6 3 3 3" xfId="10976" xr:uid="{4836A84F-CDE7-4470-B9D5-50A1E24FF9FC}"/>
    <cellStyle name="Normal 4 6 3 4" xfId="3440" xr:uid="{D4F1DA9F-A7BF-4509-BA1F-E3810316E8F3}"/>
    <cellStyle name="Normal 4 6 3 4 2" xfId="7922" xr:uid="{B65FE256-5C85-47FB-96B9-DB79C913411A}"/>
    <cellStyle name="Normal 4 6 3 4 2 2" xfId="16952" xr:uid="{AD3476AD-81A1-476C-AF11-CF267F5C752C}"/>
    <cellStyle name="Normal 4 6 3 4 3" xfId="12470" xr:uid="{71D8652A-88FC-4575-91C5-3B56D4A2087A}"/>
    <cellStyle name="Normal 4 6 3 5" xfId="4934" xr:uid="{BDC1FC6B-ACF3-40A5-AEC8-58CA40C1EA56}"/>
    <cellStyle name="Normal 4 6 3 5 2" xfId="13964" xr:uid="{8C4A051E-5ED4-44EE-A266-B0F57A45715D}"/>
    <cellStyle name="Normal 4 6 3 6" xfId="9482" xr:uid="{7BEB6B2E-7FBC-4F54-8677-5A28BB3CAAFF}"/>
    <cellStyle name="Normal 4 6 4" xfId="638" xr:uid="{A296B632-5BAB-4F6C-9B39-398E4E782A98}"/>
    <cellStyle name="Normal 4 6 4 2" xfId="1385" xr:uid="{1D3ED53E-A19D-4211-A0DB-9957D0A43791}"/>
    <cellStyle name="Normal 4 6 4 2 2" xfId="2879" xr:uid="{FC58C653-16D4-46A2-B0CC-F1763C321A97}"/>
    <cellStyle name="Normal 4 6 4 2 2 2" xfId="7361" xr:uid="{40C0D630-CB7F-4F63-AACA-0060274004A7}"/>
    <cellStyle name="Normal 4 6 4 2 2 2 2" xfId="16391" xr:uid="{3AE4C098-A69B-4F11-AE8D-7C4E2E8F8786}"/>
    <cellStyle name="Normal 4 6 4 2 2 3" xfId="11909" xr:uid="{E741C79C-999D-4E4F-AE80-4C5E67014B66}"/>
    <cellStyle name="Normal 4 6 4 2 3" xfId="4373" xr:uid="{A1A76B16-A51F-4FFB-B672-FB8118DA6814}"/>
    <cellStyle name="Normal 4 6 4 2 3 2" xfId="8855" xr:uid="{931D8D09-D96F-4ADB-A4F3-DF15FE6C8D1B}"/>
    <cellStyle name="Normal 4 6 4 2 3 2 2" xfId="17885" xr:uid="{AE11CF20-0C58-4B17-96FE-CACCE1C15E0F}"/>
    <cellStyle name="Normal 4 6 4 2 3 3" xfId="13403" xr:uid="{153A81FA-D618-417C-AC7A-16A08BC4141B}"/>
    <cellStyle name="Normal 4 6 4 2 4" xfId="5867" xr:uid="{8F7C3927-848A-4018-AD28-7B380D618C2E}"/>
    <cellStyle name="Normal 4 6 4 2 4 2" xfId="14897" xr:uid="{C39B5BC7-A2AA-4635-BBDE-3ADAF4773E65}"/>
    <cellStyle name="Normal 4 6 4 2 5" xfId="10415" xr:uid="{A1B19662-1D21-4942-9435-B6012E824391}"/>
    <cellStyle name="Normal 4 6 4 3" xfId="2132" xr:uid="{1A2FE46D-EB82-4F6E-8445-455ED33269BD}"/>
    <cellStyle name="Normal 4 6 4 3 2" xfId="6614" xr:uid="{53E86139-EFDC-4433-B9C4-D16A9C1A3261}"/>
    <cellStyle name="Normal 4 6 4 3 2 2" xfId="15644" xr:uid="{D8E5C25D-CF8C-420C-B1E9-D3D43254C62D}"/>
    <cellStyle name="Normal 4 6 4 3 3" xfId="11162" xr:uid="{F41810C7-4C50-4B4B-AF6D-D9B00C38FD0D}"/>
    <cellStyle name="Normal 4 6 4 4" xfId="3626" xr:uid="{7BEFBD6F-F334-42A8-8C09-4D22BAFE7F5D}"/>
    <cellStyle name="Normal 4 6 4 4 2" xfId="8108" xr:uid="{C0A182EA-C117-4887-90B3-0E0D2008D2B1}"/>
    <cellStyle name="Normal 4 6 4 4 2 2" xfId="17138" xr:uid="{4C678C1E-13EF-4A11-AEF4-836CBFFDBAB7}"/>
    <cellStyle name="Normal 4 6 4 4 3" xfId="12656" xr:uid="{2A815245-F177-4B0C-B0FE-D1DE2D29BBA2}"/>
    <cellStyle name="Normal 4 6 4 5" xfId="5120" xr:uid="{30AE361F-3F87-4AC7-8942-D2177809510E}"/>
    <cellStyle name="Normal 4 6 4 5 2" xfId="14150" xr:uid="{79E431A2-FD28-470C-AB15-1F35A6D74979}"/>
    <cellStyle name="Normal 4 6 4 6" xfId="9668" xr:uid="{8DF1110A-B64F-4692-8692-D5BD5FEDEAF4}"/>
    <cellStyle name="Normal 4 6 5" xfId="825" xr:uid="{E7075156-5263-4EFD-908C-2685E085215D}"/>
    <cellStyle name="Normal 4 6 5 2" xfId="2319" xr:uid="{C1070370-B225-42A6-B215-1A1C7D599E70}"/>
    <cellStyle name="Normal 4 6 5 2 2" xfId="6801" xr:uid="{6317BBB4-9609-4B29-A66F-CEFF3411C169}"/>
    <cellStyle name="Normal 4 6 5 2 2 2" xfId="15831" xr:uid="{AE426703-AF6D-4703-BA81-13E440DDF8B0}"/>
    <cellStyle name="Normal 4 6 5 2 3" xfId="11349" xr:uid="{3605DFA8-5D79-441B-A089-58408BB0FAE3}"/>
    <cellStyle name="Normal 4 6 5 3" xfId="3813" xr:uid="{1A3B6B7D-BDBB-45C2-B2DD-ADD3A85EC886}"/>
    <cellStyle name="Normal 4 6 5 3 2" xfId="8295" xr:uid="{67EC5CA9-75FA-42C4-8FD2-B62361FD2BCE}"/>
    <cellStyle name="Normal 4 6 5 3 2 2" xfId="17325" xr:uid="{C361486D-961D-4049-8365-5CC0BD00F234}"/>
    <cellStyle name="Normal 4 6 5 3 3" xfId="12843" xr:uid="{D5DE1424-12C6-4DCD-9233-DD411C7D4ECF}"/>
    <cellStyle name="Normal 4 6 5 4" xfId="5307" xr:uid="{9EEA62A2-FCC5-497A-8DD0-70DE8709F4D4}"/>
    <cellStyle name="Normal 4 6 5 4 2" xfId="14337" xr:uid="{51BF2623-DF9B-48E9-AF46-0D3D8AFD199C}"/>
    <cellStyle name="Normal 4 6 5 5" xfId="9855" xr:uid="{2477220E-0A66-4186-B3A8-164F04DAE59F}"/>
    <cellStyle name="Normal 4 6 6" xfId="1574" xr:uid="{96189EE6-2C28-41D7-BD45-49756C87902E}"/>
    <cellStyle name="Normal 4 6 6 2" xfId="6056" xr:uid="{A6D32E13-5395-48A5-9EFC-1921A1C30D46}"/>
    <cellStyle name="Normal 4 6 6 2 2" xfId="15086" xr:uid="{6F938612-323D-4819-958D-EB82DFDEB18C}"/>
    <cellStyle name="Normal 4 6 6 3" xfId="10604" xr:uid="{1F3CF2DF-7596-4043-86DB-F3977B306E87}"/>
    <cellStyle name="Normal 4 6 7" xfId="3068" xr:uid="{10C49134-889F-4B4E-B256-EF502ECB75BB}"/>
    <cellStyle name="Normal 4 6 7 2" xfId="7550" xr:uid="{07909AC3-696C-402A-ABF9-562ADD8435D2}"/>
    <cellStyle name="Normal 4 6 7 2 2" xfId="16580" xr:uid="{99C77122-6CBE-426C-B9D0-9777BAC57843}"/>
    <cellStyle name="Normal 4 6 7 3" xfId="12098" xr:uid="{B76E6854-7B5A-46EB-A71C-CDA147EDFBDF}"/>
    <cellStyle name="Normal 4 6 8" xfId="4562" xr:uid="{B09FC100-224F-49C6-B1E3-3D79947EBDF9}"/>
    <cellStyle name="Normal 4 6 8 2" xfId="13592" xr:uid="{39562CDD-A413-4634-8C41-5B1A768749F9}"/>
    <cellStyle name="Normal 4 6 9" xfId="9110" xr:uid="{0A6F8D4C-DAD4-429E-AE65-8D1524FDB461}"/>
    <cellStyle name="Normal 4 7" xfId="115" xr:uid="{755FB4E6-A337-441F-9E78-992628FE4AD4}"/>
    <cellStyle name="Normal 4 7 2" xfId="301" xr:uid="{FE8C0546-2C93-40A8-93BA-B4CC5CFB8DBB}"/>
    <cellStyle name="Normal 4 7 2 2" xfId="1044" xr:uid="{F974802E-1967-459A-877D-ADADCD689914}"/>
    <cellStyle name="Normal 4 7 2 2 2" xfId="2538" xr:uid="{C3F1023A-E1EE-445F-B278-B9F2FE6D24CB}"/>
    <cellStyle name="Normal 4 7 2 2 2 2" xfId="7020" xr:uid="{EAAE3659-F106-4A38-96C7-FE51A5E0D223}"/>
    <cellStyle name="Normal 4 7 2 2 2 2 2" xfId="16050" xr:uid="{F345F42C-E0E6-4BC3-8836-EB167AB17CD1}"/>
    <cellStyle name="Normal 4 7 2 2 2 3" xfId="11568" xr:uid="{B6679E30-20D5-4EE9-AF2E-CB7AF9537052}"/>
    <cellStyle name="Normal 4 7 2 2 3" xfId="4032" xr:uid="{D2FEE1AF-AD22-43E6-845F-88EE5025EABE}"/>
    <cellStyle name="Normal 4 7 2 2 3 2" xfId="8514" xr:uid="{A768EF70-02CC-406C-9444-F88A797836B7}"/>
    <cellStyle name="Normal 4 7 2 2 3 2 2" xfId="17544" xr:uid="{04E1366B-ABA6-470B-B4AD-DA3BED463FE8}"/>
    <cellStyle name="Normal 4 7 2 2 3 3" xfId="13062" xr:uid="{10E8F16B-12E4-461D-AD82-5C3C0929970C}"/>
    <cellStyle name="Normal 4 7 2 2 4" xfId="5526" xr:uid="{5087802E-1830-47A6-A24B-916BBCC04477}"/>
    <cellStyle name="Normal 4 7 2 2 4 2" xfId="14556" xr:uid="{6FAF3D96-56DC-4620-A3A6-7F7582981C0D}"/>
    <cellStyle name="Normal 4 7 2 2 5" xfId="10074" xr:uid="{13B0413C-258D-4D83-9CD0-3E3A1F47B8A8}"/>
    <cellStyle name="Normal 4 7 2 3" xfId="1795" xr:uid="{74718449-9AC7-4DBA-8C46-854B00344F05}"/>
    <cellStyle name="Normal 4 7 2 3 2" xfId="6277" xr:uid="{EB51B05D-0D1F-4677-8843-82FF4B464533}"/>
    <cellStyle name="Normal 4 7 2 3 2 2" xfId="15307" xr:uid="{5EE112BB-B6DC-4D79-861A-2C215A62B184}"/>
    <cellStyle name="Normal 4 7 2 3 3" xfId="10825" xr:uid="{F82616DA-C6A6-4548-9035-033C58665275}"/>
    <cellStyle name="Normal 4 7 2 4" xfId="3289" xr:uid="{244450D9-654B-4576-9770-B782BE25441B}"/>
    <cellStyle name="Normal 4 7 2 4 2" xfId="7771" xr:uid="{B8E020BE-3002-4765-BCD8-46A0AA7DC792}"/>
    <cellStyle name="Normal 4 7 2 4 2 2" xfId="16801" xr:uid="{7466521E-EE67-4818-BA8F-359C7FE35282}"/>
    <cellStyle name="Normal 4 7 2 4 3" xfId="12319" xr:uid="{A08E0947-8224-421C-966B-564A18CAE849}"/>
    <cellStyle name="Normal 4 7 2 5" xfId="4783" xr:uid="{8088FB39-6131-4F10-87CF-08E4838AA49F}"/>
    <cellStyle name="Normal 4 7 2 5 2" xfId="13813" xr:uid="{A0C53CD5-C06A-4179-B622-F1A12B9AB9CA}"/>
    <cellStyle name="Normal 4 7 2 6" xfId="9331" xr:uid="{F7F713C2-B53F-4DBC-97A5-7E45971B5B7C}"/>
    <cellStyle name="Normal 4 7 3" xfId="487" xr:uid="{D453105F-36EC-4050-9923-8845FD7C6AE9}"/>
    <cellStyle name="Normal 4 7 3 2" xfId="1234" xr:uid="{9D0B8236-9581-49BD-8A8D-7C01C3D847B1}"/>
    <cellStyle name="Normal 4 7 3 2 2" xfId="2728" xr:uid="{98A2801C-6861-4E35-9C9D-28FC04842AD3}"/>
    <cellStyle name="Normal 4 7 3 2 2 2" xfId="7210" xr:uid="{31E4D6E0-3BFA-4120-B26B-6A9F0E8025C3}"/>
    <cellStyle name="Normal 4 7 3 2 2 2 2" xfId="16240" xr:uid="{C9F9CE76-3604-4DEA-8F0C-4AADEC931BD1}"/>
    <cellStyle name="Normal 4 7 3 2 2 3" xfId="11758" xr:uid="{8C31C011-ED97-4C43-8046-6D2DCFED6160}"/>
    <cellStyle name="Normal 4 7 3 2 3" xfId="4222" xr:uid="{36A88ED2-7B23-4C41-B91B-F17C01B2166B}"/>
    <cellStyle name="Normal 4 7 3 2 3 2" xfId="8704" xr:uid="{C0FF2AE7-47BC-46AC-8EFE-4E082A4193BF}"/>
    <cellStyle name="Normal 4 7 3 2 3 2 2" xfId="17734" xr:uid="{6558DD5A-A21F-4566-8549-ECABE28BF63F}"/>
    <cellStyle name="Normal 4 7 3 2 3 3" xfId="13252" xr:uid="{847BE9D0-1C43-49C6-ABAC-05343D35660F}"/>
    <cellStyle name="Normal 4 7 3 2 4" xfId="5716" xr:uid="{E4CF41F5-7079-41D1-AD5E-29BF9E38C93F}"/>
    <cellStyle name="Normal 4 7 3 2 4 2" xfId="14746" xr:uid="{DE60F3F0-EFB6-4EC3-A71E-F70687CFAB22}"/>
    <cellStyle name="Normal 4 7 3 2 5" xfId="10264" xr:uid="{193C2042-9785-48E7-8425-EE8392B7C251}"/>
    <cellStyle name="Normal 4 7 3 3" xfId="1981" xr:uid="{F16C7483-5E44-43BA-A76D-4A0886645784}"/>
    <cellStyle name="Normal 4 7 3 3 2" xfId="6463" xr:uid="{0CF35792-CCFA-4D2A-B79C-20F02124893F}"/>
    <cellStyle name="Normal 4 7 3 3 2 2" xfId="15493" xr:uid="{BA469CD1-0600-4E87-B61E-48A4A2447DB5}"/>
    <cellStyle name="Normal 4 7 3 3 3" xfId="11011" xr:uid="{49504932-7912-4555-A9F3-DB9A88A57CC5}"/>
    <cellStyle name="Normal 4 7 3 4" xfId="3475" xr:uid="{AD980D83-F890-47B4-86F8-77A05BD5C965}"/>
    <cellStyle name="Normal 4 7 3 4 2" xfId="7957" xr:uid="{7C3450DD-33F3-47B4-982B-7CA0C8597647}"/>
    <cellStyle name="Normal 4 7 3 4 2 2" xfId="16987" xr:uid="{983DE04A-79D6-4267-8B9A-8D56BDB09DB8}"/>
    <cellStyle name="Normal 4 7 3 4 3" xfId="12505" xr:uid="{C47421C3-91FC-4511-8D73-6D4D12D3D957}"/>
    <cellStyle name="Normal 4 7 3 5" xfId="4969" xr:uid="{993D0183-C466-4E37-BD83-5C83CD87CB00}"/>
    <cellStyle name="Normal 4 7 3 5 2" xfId="13999" xr:uid="{7024CB46-1CA7-4A66-AD73-8EFF165985A8}"/>
    <cellStyle name="Normal 4 7 3 6" xfId="9517" xr:uid="{26F32C6A-5011-4B99-9E3A-81CB5C290BB3}"/>
    <cellStyle name="Normal 4 7 4" xfId="673" xr:uid="{9502E0DD-3A0E-4681-8BCF-DC2F567956C4}"/>
    <cellStyle name="Normal 4 7 4 2" xfId="1420" xr:uid="{B38CDB9E-C513-497D-AC48-7DEF41340714}"/>
    <cellStyle name="Normal 4 7 4 2 2" xfId="2914" xr:uid="{13197A7E-1D0C-45D5-9649-0172DCA92637}"/>
    <cellStyle name="Normal 4 7 4 2 2 2" xfId="7396" xr:uid="{D8FEC4D7-C19E-4EEA-8B72-FBB673E7778D}"/>
    <cellStyle name="Normal 4 7 4 2 2 2 2" xfId="16426" xr:uid="{242F35F2-D040-4769-9E6C-494B061B6451}"/>
    <cellStyle name="Normal 4 7 4 2 2 3" xfId="11944" xr:uid="{9E980D10-DC9B-43F7-80F8-2E0C87F25899}"/>
    <cellStyle name="Normal 4 7 4 2 3" xfId="4408" xr:uid="{573E35C6-0215-4399-87C7-0E3DF5BEAC28}"/>
    <cellStyle name="Normal 4 7 4 2 3 2" xfId="8890" xr:uid="{D0F7287B-DF97-4938-B286-A2B38063385E}"/>
    <cellStyle name="Normal 4 7 4 2 3 2 2" xfId="17920" xr:uid="{AF0B5796-C925-479F-9978-EDB1CBCBBDAF}"/>
    <cellStyle name="Normal 4 7 4 2 3 3" xfId="13438" xr:uid="{1E83882E-DBE0-4051-A664-4126014656B5}"/>
    <cellStyle name="Normal 4 7 4 2 4" xfId="5902" xr:uid="{36589A9A-B824-44D8-B951-8BEF7E69F14A}"/>
    <cellStyle name="Normal 4 7 4 2 4 2" xfId="14932" xr:uid="{20F69A97-A36C-494E-8AA0-C5A793650C26}"/>
    <cellStyle name="Normal 4 7 4 2 5" xfId="10450" xr:uid="{487AE32C-0754-45CE-8381-C63B70B6D3EE}"/>
    <cellStyle name="Normal 4 7 4 3" xfId="2167" xr:uid="{79B6FC91-8D4C-4C55-B538-46652A086FA3}"/>
    <cellStyle name="Normal 4 7 4 3 2" xfId="6649" xr:uid="{C3618C95-EFA2-4F8F-91DA-ECAAF2E1C291}"/>
    <cellStyle name="Normal 4 7 4 3 2 2" xfId="15679" xr:uid="{D65D3986-86A7-4F4E-B505-DFA6E85CEA09}"/>
    <cellStyle name="Normal 4 7 4 3 3" xfId="11197" xr:uid="{543825C9-E53E-434E-9BA9-EE95FC290188}"/>
    <cellStyle name="Normal 4 7 4 4" xfId="3661" xr:uid="{7CC30C6A-0273-4DA0-BFE4-E865109CC8C8}"/>
    <cellStyle name="Normal 4 7 4 4 2" xfId="8143" xr:uid="{3D4CE0B8-EEE0-4B7B-A55B-DD0CD774D2EA}"/>
    <cellStyle name="Normal 4 7 4 4 2 2" xfId="17173" xr:uid="{175458B0-0FB7-489A-9D35-2E50F4CA3B50}"/>
    <cellStyle name="Normal 4 7 4 4 3" xfId="12691" xr:uid="{2C694AC6-4AF8-4B99-BC69-CBC2C3D5092A}"/>
    <cellStyle name="Normal 4 7 4 5" xfId="5155" xr:uid="{A3FF080D-256A-46B6-B980-171158C0BB57}"/>
    <cellStyle name="Normal 4 7 4 5 2" xfId="14185" xr:uid="{603E1E96-8EE5-4EC2-B80E-3E423F2A2471}"/>
    <cellStyle name="Normal 4 7 4 6" xfId="9703" xr:uid="{D2C57AE9-2627-4D00-8538-03D7A2F52547}"/>
    <cellStyle name="Normal 4 7 5" xfId="860" xr:uid="{3BD2D9DD-A7AD-4002-8BB7-81C7FE09FA43}"/>
    <cellStyle name="Normal 4 7 5 2" xfId="2354" xr:uid="{FBCB931E-A96C-46FC-868A-80F1DEFCAB09}"/>
    <cellStyle name="Normal 4 7 5 2 2" xfId="6836" xr:uid="{EBE61D00-71C7-4CE2-B1DD-A37BB9CBFC01}"/>
    <cellStyle name="Normal 4 7 5 2 2 2" xfId="15866" xr:uid="{4371F3F9-FFC7-4B5B-845E-7FCDC8EA1A91}"/>
    <cellStyle name="Normal 4 7 5 2 3" xfId="11384" xr:uid="{91BD5917-BFA4-4199-A9C6-F89F23968C50}"/>
    <cellStyle name="Normal 4 7 5 3" xfId="3848" xr:uid="{FD880F25-BCC5-4A70-982C-B4AC3C5E0B5A}"/>
    <cellStyle name="Normal 4 7 5 3 2" xfId="8330" xr:uid="{843F22AB-8C93-452A-A5BF-4238005F59CE}"/>
    <cellStyle name="Normal 4 7 5 3 2 2" xfId="17360" xr:uid="{CB176075-3755-4631-A365-1BEA92BF1A00}"/>
    <cellStyle name="Normal 4 7 5 3 3" xfId="12878" xr:uid="{F10B40EA-CBE1-49D3-8218-265C152530EC}"/>
    <cellStyle name="Normal 4 7 5 4" xfId="5342" xr:uid="{52163734-E9A2-466F-98AF-7CFB15BB14D2}"/>
    <cellStyle name="Normal 4 7 5 4 2" xfId="14372" xr:uid="{A0D71E62-3E37-4DD6-B94B-A551C429D1BD}"/>
    <cellStyle name="Normal 4 7 5 5" xfId="9890" xr:uid="{E42CA4DA-E0A6-4155-B23C-D08DE2F25AC8}"/>
    <cellStyle name="Normal 4 7 6" xfId="1609" xr:uid="{821C474C-A1B2-466E-87D5-89F7CC1900B5}"/>
    <cellStyle name="Normal 4 7 6 2" xfId="6091" xr:uid="{2F4EF81F-1DE1-4E26-B44B-D5E79D61A19E}"/>
    <cellStyle name="Normal 4 7 6 2 2" xfId="15121" xr:uid="{1C6E4CA7-7B5E-41FD-9E9A-234AB3D9A4E3}"/>
    <cellStyle name="Normal 4 7 6 3" xfId="10639" xr:uid="{463CF23F-216B-4960-A448-4EB6818602F6}"/>
    <cellStyle name="Normal 4 7 7" xfId="3103" xr:uid="{5344BE80-780B-4DE1-812F-4D68C518438B}"/>
    <cellStyle name="Normal 4 7 7 2" xfId="7585" xr:uid="{1609865B-61E9-40E5-B09C-DDB7A89EA13C}"/>
    <cellStyle name="Normal 4 7 7 2 2" xfId="16615" xr:uid="{03624056-C79A-4ADC-A62B-084EDDA5CF70}"/>
    <cellStyle name="Normal 4 7 7 3" xfId="12133" xr:uid="{712D9858-4DC4-41F6-A3A2-9BF9A3FC5E3F}"/>
    <cellStyle name="Normal 4 7 8" xfId="4597" xr:uid="{B6B5E4F1-8192-4D4A-861C-6842E87A268B}"/>
    <cellStyle name="Normal 4 7 8 2" xfId="13627" xr:uid="{5510FC7A-0AA8-4174-B514-041F236F208E}"/>
    <cellStyle name="Normal 4 7 9" xfId="9145" xr:uid="{E0C643BB-339E-4EE1-9587-BED6C19D4578}"/>
    <cellStyle name="Normal 4 8" xfId="127" xr:uid="{0C231310-F8EA-481D-AB2A-04D9321B7B6C}"/>
    <cellStyle name="Normal 4 8 2" xfId="313" xr:uid="{3D29EF5D-03F8-4509-9AD5-B18282E21BE7}"/>
    <cellStyle name="Normal 4 8 2 2" xfId="1056" xr:uid="{AAB508BC-659E-4802-B3BC-939D1802EEE5}"/>
    <cellStyle name="Normal 4 8 2 2 2" xfId="2550" xr:uid="{5AF6DD7B-AE7D-4285-B0BD-44E26224C58A}"/>
    <cellStyle name="Normal 4 8 2 2 2 2" xfId="7032" xr:uid="{79A29FB5-B19F-4949-ACB6-C4782A4348AF}"/>
    <cellStyle name="Normal 4 8 2 2 2 2 2" xfId="16062" xr:uid="{144D1862-A706-4654-A8AB-DE42D1A2C900}"/>
    <cellStyle name="Normal 4 8 2 2 2 3" xfId="11580" xr:uid="{0DD4D14A-834B-432D-82EB-0FD091FCA696}"/>
    <cellStyle name="Normal 4 8 2 2 3" xfId="4044" xr:uid="{3406B633-E515-4718-9261-3F77B20AF12A}"/>
    <cellStyle name="Normal 4 8 2 2 3 2" xfId="8526" xr:uid="{345C906E-3AFD-4304-ABBD-6A932E33305A}"/>
    <cellStyle name="Normal 4 8 2 2 3 2 2" xfId="17556" xr:uid="{0B1CF290-A7A8-4924-B669-51972E8FF6B8}"/>
    <cellStyle name="Normal 4 8 2 2 3 3" xfId="13074" xr:uid="{E805D669-4BA3-4E1C-B771-4005800E669F}"/>
    <cellStyle name="Normal 4 8 2 2 4" xfId="5538" xr:uid="{DF60E561-A7F2-4591-8D37-A5E3BD2F111E}"/>
    <cellStyle name="Normal 4 8 2 2 4 2" xfId="14568" xr:uid="{83A15636-68A3-4B53-877E-1C74608FE423}"/>
    <cellStyle name="Normal 4 8 2 2 5" xfId="10086" xr:uid="{410DCF18-F239-4D07-8F7F-53E69608C045}"/>
    <cellStyle name="Normal 4 8 2 3" xfId="1807" xr:uid="{08F55D52-E166-49E1-B6ED-509F84221B02}"/>
    <cellStyle name="Normal 4 8 2 3 2" xfId="6289" xr:uid="{07A7B6B4-984F-422A-8369-CFD723720277}"/>
    <cellStyle name="Normal 4 8 2 3 2 2" xfId="15319" xr:uid="{465B54BF-8797-4623-9133-557429BAD03A}"/>
    <cellStyle name="Normal 4 8 2 3 3" xfId="10837" xr:uid="{C940A3E9-115B-45E1-94A5-55971BF5DBD6}"/>
    <cellStyle name="Normal 4 8 2 4" xfId="3301" xr:uid="{5F3210CD-5EB9-4E8E-8342-048D0EE8A035}"/>
    <cellStyle name="Normal 4 8 2 4 2" xfId="7783" xr:uid="{2504B55A-C558-43A5-A16B-5231245E6C4E}"/>
    <cellStyle name="Normal 4 8 2 4 2 2" xfId="16813" xr:uid="{B3E04EFD-0DEB-496F-9416-7F44C3EDF3B3}"/>
    <cellStyle name="Normal 4 8 2 4 3" xfId="12331" xr:uid="{60962330-3A82-444C-84F4-2F53629DA91D}"/>
    <cellStyle name="Normal 4 8 2 5" xfId="4795" xr:uid="{3AF46CA5-7471-4F1C-9075-5571817484F6}"/>
    <cellStyle name="Normal 4 8 2 5 2" xfId="13825" xr:uid="{D92265AC-4CB6-476B-91B7-E7B6B375ECF7}"/>
    <cellStyle name="Normal 4 8 2 6" xfId="9343" xr:uid="{D632DFC4-9B2B-4D33-9B14-59D477947AA9}"/>
    <cellStyle name="Normal 4 8 3" xfId="499" xr:uid="{5ABD120F-497D-4F47-A134-7E6DBEC3D306}"/>
    <cellStyle name="Normal 4 8 3 2" xfId="1246" xr:uid="{795E9728-109F-47B5-A447-E5F7EDEDBF09}"/>
    <cellStyle name="Normal 4 8 3 2 2" xfId="2740" xr:uid="{6C2894D0-1774-4C64-A87A-BDFAA028C0EB}"/>
    <cellStyle name="Normal 4 8 3 2 2 2" xfId="7222" xr:uid="{BD7148A9-8023-481C-9962-44EFE89EDD7C}"/>
    <cellStyle name="Normal 4 8 3 2 2 2 2" xfId="16252" xr:uid="{EF1606C2-096D-4C00-8F13-9D367C003F9F}"/>
    <cellStyle name="Normal 4 8 3 2 2 3" xfId="11770" xr:uid="{0801868A-F58B-44B1-A60D-E33CD3F11E42}"/>
    <cellStyle name="Normal 4 8 3 2 3" xfId="4234" xr:uid="{54C4B043-66D5-412F-BFBE-E4F1B7FC4F27}"/>
    <cellStyle name="Normal 4 8 3 2 3 2" xfId="8716" xr:uid="{7AE98520-E16C-4ACD-B46C-7449123152DB}"/>
    <cellStyle name="Normal 4 8 3 2 3 2 2" xfId="17746" xr:uid="{D382E329-F37A-47C6-AF6E-8F6CE052FCA2}"/>
    <cellStyle name="Normal 4 8 3 2 3 3" xfId="13264" xr:uid="{86A91016-F6B7-4FEF-A7B9-30CC5766DDF0}"/>
    <cellStyle name="Normal 4 8 3 2 4" xfId="5728" xr:uid="{BD537234-8DD2-48F4-8925-B5853223D536}"/>
    <cellStyle name="Normal 4 8 3 2 4 2" xfId="14758" xr:uid="{06FCBDD0-2AD6-411B-9865-BC5FC3457E12}"/>
    <cellStyle name="Normal 4 8 3 2 5" xfId="10276" xr:uid="{86704D70-EAC3-4F85-A52B-8D407F1892BB}"/>
    <cellStyle name="Normal 4 8 3 3" xfId="1993" xr:uid="{B3E28CBE-8AE1-41D6-8D63-045073B16CA8}"/>
    <cellStyle name="Normal 4 8 3 3 2" xfId="6475" xr:uid="{C2356E13-BBD0-40BC-B8D0-E1F0D36FC6E8}"/>
    <cellStyle name="Normal 4 8 3 3 2 2" xfId="15505" xr:uid="{F9011AF1-2001-446E-8C0C-F25504B0270F}"/>
    <cellStyle name="Normal 4 8 3 3 3" xfId="11023" xr:uid="{B9331928-5F16-4F3C-89B5-3487CE8450AF}"/>
    <cellStyle name="Normal 4 8 3 4" xfId="3487" xr:uid="{717040BB-D491-4F90-9C7A-8145E2EFB064}"/>
    <cellStyle name="Normal 4 8 3 4 2" xfId="7969" xr:uid="{D2BD488B-3AF8-44BD-931F-BBA44C454116}"/>
    <cellStyle name="Normal 4 8 3 4 2 2" xfId="16999" xr:uid="{154373ED-0BC4-4513-ACC2-5FD51CEA3710}"/>
    <cellStyle name="Normal 4 8 3 4 3" xfId="12517" xr:uid="{7573FEB2-AD95-4A68-8AB7-9510F437CC30}"/>
    <cellStyle name="Normal 4 8 3 5" xfId="4981" xr:uid="{DE21F0D8-9A6E-4750-8B0B-DA22CB0C8CD7}"/>
    <cellStyle name="Normal 4 8 3 5 2" xfId="14011" xr:uid="{B704889A-2BA9-422B-A3A1-D3D703251DA9}"/>
    <cellStyle name="Normal 4 8 3 6" xfId="9529" xr:uid="{91DFB0D7-2A29-480F-9B33-887B79218176}"/>
    <cellStyle name="Normal 4 8 4" xfId="685" xr:uid="{B4EADD55-D811-4590-830A-4A998C4D7CF4}"/>
    <cellStyle name="Normal 4 8 4 2" xfId="1432" xr:uid="{240F32AD-7DDD-4C2B-9424-80746D68D1B5}"/>
    <cellStyle name="Normal 4 8 4 2 2" xfId="2926" xr:uid="{7A902719-0990-412C-88AA-1516BC539402}"/>
    <cellStyle name="Normal 4 8 4 2 2 2" xfId="7408" xr:uid="{6430D2DE-98BF-4183-920C-359394DB8DEB}"/>
    <cellStyle name="Normal 4 8 4 2 2 2 2" xfId="16438" xr:uid="{DB1460D7-5253-429D-8026-9BD402F50CE4}"/>
    <cellStyle name="Normal 4 8 4 2 2 3" xfId="11956" xr:uid="{DF8113BE-785E-4F42-A225-B69107DD18E6}"/>
    <cellStyle name="Normal 4 8 4 2 3" xfId="4420" xr:uid="{6304F7A9-7101-41C4-8509-F70307B0C09E}"/>
    <cellStyle name="Normal 4 8 4 2 3 2" xfId="8902" xr:uid="{9D87592E-8E9A-497B-B40B-381AB6A30115}"/>
    <cellStyle name="Normal 4 8 4 2 3 2 2" xfId="17932" xr:uid="{92C46566-E65A-48A1-A87D-B224D6B9899E}"/>
    <cellStyle name="Normal 4 8 4 2 3 3" xfId="13450" xr:uid="{71E87ED4-07C2-4138-82E3-6356754EEA04}"/>
    <cellStyle name="Normal 4 8 4 2 4" xfId="5914" xr:uid="{7F56C38C-7E7E-41BC-9A9B-387E97C1CEA7}"/>
    <cellStyle name="Normal 4 8 4 2 4 2" xfId="14944" xr:uid="{9E4A56C4-F3BE-4B75-8E48-8B9FA46D0AA9}"/>
    <cellStyle name="Normal 4 8 4 2 5" xfId="10462" xr:uid="{FA44DD01-BA39-499C-BC5A-FD011DD4ACB8}"/>
    <cellStyle name="Normal 4 8 4 3" xfId="2179" xr:uid="{FC7F0C58-B0C4-458E-B9E7-E6428AB6FB29}"/>
    <cellStyle name="Normal 4 8 4 3 2" xfId="6661" xr:uid="{98CCACC4-9FA6-439B-BB42-FE19BCF6A775}"/>
    <cellStyle name="Normal 4 8 4 3 2 2" xfId="15691" xr:uid="{015F43B4-91EF-4BDF-961C-35C5F4E1B361}"/>
    <cellStyle name="Normal 4 8 4 3 3" xfId="11209" xr:uid="{98A6F961-EC0B-4E92-9130-E7F85295A04D}"/>
    <cellStyle name="Normal 4 8 4 4" xfId="3673" xr:uid="{25426F12-4AC0-4E71-B465-371978BC19BD}"/>
    <cellStyle name="Normal 4 8 4 4 2" xfId="8155" xr:uid="{D85D6AC7-E63D-425C-A478-8CB3AF9E66B0}"/>
    <cellStyle name="Normal 4 8 4 4 2 2" xfId="17185" xr:uid="{AC2753D1-C0CA-4BCE-888E-1CE22F7F5709}"/>
    <cellStyle name="Normal 4 8 4 4 3" xfId="12703" xr:uid="{326EB7B1-FC87-4748-8064-66935F6901D7}"/>
    <cellStyle name="Normal 4 8 4 5" xfId="5167" xr:uid="{32B45B79-1D0A-41BF-81AA-98AF20CFED74}"/>
    <cellStyle name="Normal 4 8 4 5 2" xfId="14197" xr:uid="{02935482-F58A-444F-8C8A-820623FB94CA}"/>
    <cellStyle name="Normal 4 8 4 6" xfId="9715" xr:uid="{F3842D9C-BAF9-4BD7-A99E-A95108314B2E}"/>
    <cellStyle name="Normal 4 8 5" xfId="872" xr:uid="{EDF7022B-9218-4911-A666-F9B071EDEFCC}"/>
    <cellStyle name="Normal 4 8 5 2" xfId="2366" xr:uid="{CE4698F1-2AD3-40EF-8F90-A9BEC3ACCD00}"/>
    <cellStyle name="Normal 4 8 5 2 2" xfId="6848" xr:uid="{AE4451EE-AD73-4D45-A813-6F4D8B0C122C}"/>
    <cellStyle name="Normal 4 8 5 2 2 2" xfId="15878" xr:uid="{D9D9D8BE-2717-4C72-AD8B-FDA7EF21BFB6}"/>
    <cellStyle name="Normal 4 8 5 2 3" xfId="11396" xr:uid="{76DAB4DC-3266-4488-849B-D4DA947BB7F7}"/>
    <cellStyle name="Normal 4 8 5 3" xfId="3860" xr:uid="{BAB298DF-E520-4BE7-93B7-43A72CACA0E2}"/>
    <cellStyle name="Normal 4 8 5 3 2" xfId="8342" xr:uid="{57845F78-CDFC-4312-B4FF-9EBA4C24A44A}"/>
    <cellStyle name="Normal 4 8 5 3 2 2" xfId="17372" xr:uid="{50EB17A4-D4F8-4411-BEC6-5A2DF3DBA5AC}"/>
    <cellStyle name="Normal 4 8 5 3 3" xfId="12890" xr:uid="{42ED199C-A345-4B95-8378-3F6155872B67}"/>
    <cellStyle name="Normal 4 8 5 4" xfId="5354" xr:uid="{8B58C7B2-F5FE-4771-8AE1-ABDEB56C0B96}"/>
    <cellStyle name="Normal 4 8 5 4 2" xfId="14384" xr:uid="{61C69C17-342D-405F-B7BF-368A5197A21F}"/>
    <cellStyle name="Normal 4 8 5 5" xfId="9902" xr:uid="{99CEF8C8-A76B-414A-97A0-AE6717038599}"/>
    <cellStyle name="Normal 4 8 6" xfId="1621" xr:uid="{CC496BFE-8941-45E0-AFEB-C0B39F1503BB}"/>
    <cellStyle name="Normal 4 8 6 2" xfId="6103" xr:uid="{8C179B6E-B088-40CB-9C3C-B557B8B0FDFC}"/>
    <cellStyle name="Normal 4 8 6 2 2" xfId="15133" xr:uid="{A8829F64-7791-41EA-95D5-C89B28EC62B3}"/>
    <cellStyle name="Normal 4 8 6 3" xfId="10651" xr:uid="{7936A75E-F0A1-439A-9A87-CFAE64E1C9D0}"/>
    <cellStyle name="Normal 4 8 7" xfId="3115" xr:uid="{B72F6D68-5579-4BAD-924A-39970B499FB4}"/>
    <cellStyle name="Normal 4 8 7 2" xfId="7597" xr:uid="{0D58DF21-A279-4E47-8098-FC7384D667D5}"/>
    <cellStyle name="Normal 4 8 7 2 2" xfId="16627" xr:uid="{C1B1A150-7DED-4FE5-B1C9-758BDEFE4D35}"/>
    <cellStyle name="Normal 4 8 7 3" xfId="12145" xr:uid="{10545BE1-78C8-438C-8699-FC282DCDF80C}"/>
    <cellStyle name="Normal 4 8 8" xfId="4609" xr:uid="{2AAAB7C9-67C5-441E-8704-206ECDE6B5B9}"/>
    <cellStyle name="Normal 4 8 8 2" xfId="13639" xr:uid="{5974AB3E-ABB1-472A-983E-95030F2F47A1}"/>
    <cellStyle name="Normal 4 8 9" xfId="9157" xr:uid="{446C6C67-4888-4BF4-8DBA-E43F5C728705}"/>
    <cellStyle name="Normal 4 9" xfId="150" xr:uid="{91A9D76A-1EC6-4A5A-9DE0-9FB4E2B55065}"/>
    <cellStyle name="Normal 4 9 2" xfId="336" xr:uid="{21F36AB0-8EC1-48B8-8D9D-402B18BE38A3}"/>
    <cellStyle name="Normal 4 9 2 2" xfId="1079" xr:uid="{502269A6-01ED-4B65-B622-DF3D8BB4083D}"/>
    <cellStyle name="Normal 4 9 2 2 2" xfId="2573" xr:uid="{2FFF51D8-7967-4247-872E-A583F86A270F}"/>
    <cellStyle name="Normal 4 9 2 2 2 2" xfId="7055" xr:uid="{EC1A48B7-47D5-4649-BF47-6A717820A965}"/>
    <cellStyle name="Normal 4 9 2 2 2 2 2" xfId="16085" xr:uid="{E5F74944-4EE8-422F-9B26-028AFE32E6A2}"/>
    <cellStyle name="Normal 4 9 2 2 2 3" xfId="11603" xr:uid="{3246BB66-94DD-41CE-8115-8966DD439E99}"/>
    <cellStyle name="Normal 4 9 2 2 3" xfId="4067" xr:uid="{7BA90B96-6387-44FD-A105-A2B65EBE7940}"/>
    <cellStyle name="Normal 4 9 2 2 3 2" xfId="8549" xr:uid="{2A225C31-0398-413A-936E-50E9A7E017F6}"/>
    <cellStyle name="Normal 4 9 2 2 3 2 2" xfId="17579" xr:uid="{2CE5B6D5-5C9D-41C8-A1D3-9EE2BB1CE2FC}"/>
    <cellStyle name="Normal 4 9 2 2 3 3" xfId="13097" xr:uid="{95EB6114-C38C-4993-BE22-0EF9C733DF15}"/>
    <cellStyle name="Normal 4 9 2 2 4" xfId="5561" xr:uid="{C36DFFB5-A8D8-4F2F-92AF-634756209B41}"/>
    <cellStyle name="Normal 4 9 2 2 4 2" xfId="14591" xr:uid="{D91BD2BD-80E8-4FEF-9FE0-AB391CCD3F03}"/>
    <cellStyle name="Normal 4 9 2 2 5" xfId="10109" xr:uid="{8EB543E7-693B-421B-A5E9-7524778A1771}"/>
    <cellStyle name="Normal 4 9 2 3" xfId="1830" xr:uid="{A89CA5E6-7D25-4FF1-9D93-D53ABAE9A294}"/>
    <cellStyle name="Normal 4 9 2 3 2" xfId="6312" xr:uid="{98755669-2517-4EFB-AE47-713891EB62AB}"/>
    <cellStyle name="Normal 4 9 2 3 2 2" xfId="15342" xr:uid="{B3E6E2DB-7D35-4DE0-99DB-083CFC859702}"/>
    <cellStyle name="Normal 4 9 2 3 3" xfId="10860" xr:uid="{CCBDB1E6-8762-40D6-BCB6-BA6DD1823A77}"/>
    <cellStyle name="Normal 4 9 2 4" xfId="3324" xr:uid="{5A4F036E-FD62-4301-9F02-DF134E7AC935}"/>
    <cellStyle name="Normal 4 9 2 4 2" xfId="7806" xr:uid="{FE9576B9-4FA6-4D33-9A39-07980532C211}"/>
    <cellStyle name="Normal 4 9 2 4 2 2" xfId="16836" xr:uid="{D46651B8-4912-462D-86AD-A6D6BE72C543}"/>
    <cellStyle name="Normal 4 9 2 4 3" xfId="12354" xr:uid="{5B8F3417-389F-4D71-B1F2-4A92A6DB56A2}"/>
    <cellStyle name="Normal 4 9 2 5" xfId="4818" xr:uid="{40400B37-80CF-44B6-B7A9-D8E04EA12CA8}"/>
    <cellStyle name="Normal 4 9 2 5 2" xfId="13848" xr:uid="{934D6AE4-2305-47D8-8808-67B66FE4A119}"/>
    <cellStyle name="Normal 4 9 2 6" xfId="9366" xr:uid="{2C78A012-3223-4845-9EE2-6889AB3A9B3B}"/>
    <cellStyle name="Normal 4 9 3" xfId="522" xr:uid="{C9969B66-883E-4679-AF98-AF62B990B093}"/>
    <cellStyle name="Normal 4 9 3 2" xfId="1269" xr:uid="{155031F5-0244-4C10-BE19-1CA5F77199A6}"/>
    <cellStyle name="Normal 4 9 3 2 2" xfId="2763" xr:uid="{4D4604B9-3973-4B7A-961D-82929B1547BB}"/>
    <cellStyle name="Normal 4 9 3 2 2 2" xfId="7245" xr:uid="{756DAC77-F87F-42DF-BF55-4762A27E478E}"/>
    <cellStyle name="Normal 4 9 3 2 2 2 2" xfId="16275" xr:uid="{F471CDB8-D482-406B-9765-1C1B83514D29}"/>
    <cellStyle name="Normal 4 9 3 2 2 3" xfId="11793" xr:uid="{97CB0521-2648-4B18-9D5B-192A62921F01}"/>
    <cellStyle name="Normal 4 9 3 2 3" xfId="4257" xr:uid="{2979DD1F-4F8A-4195-8DF6-DFD926D18DBE}"/>
    <cellStyle name="Normal 4 9 3 2 3 2" xfId="8739" xr:uid="{67F9538C-D5A3-4FE8-8DE2-32A34D3985F2}"/>
    <cellStyle name="Normal 4 9 3 2 3 2 2" xfId="17769" xr:uid="{09FE58DF-CC28-4D81-BD8B-821CE72D2950}"/>
    <cellStyle name="Normal 4 9 3 2 3 3" xfId="13287" xr:uid="{E04236BF-9CFF-484D-9BD7-E92C967507D8}"/>
    <cellStyle name="Normal 4 9 3 2 4" xfId="5751" xr:uid="{1215A667-E0A3-46A1-93B3-F3EA2096D4FF}"/>
    <cellStyle name="Normal 4 9 3 2 4 2" xfId="14781" xr:uid="{2A1632A0-69A8-4BB9-80A0-5A5BD862EF15}"/>
    <cellStyle name="Normal 4 9 3 2 5" xfId="10299" xr:uid="{3C050A00-CC47-456E-B2FE-1E9B543A6933}"/>
    <cellStyle name="Normal 4 9 3 3" xfId="2016" xr:uid="{1647EF3D-C75F-4AB5-8FEB-898396895F33}"/>
    <cellStyle name="Normal 4 9 3 3 2" xfId="6498" xr:uid="{18A76B18-BE7A-42A8-98BE-AE444081136C}"/>
    <cellStyle name="Normal 4 9 3 3 2 2" xfId="15528" xr:uid="{5B6C60CF-F100-4BC9-9BAF-1659548F02BB}"/>
    <cellStyle name="Normal 4 9 3 3 3" xfId="11046" xr:uid="{B7C49C56-B538-4796-87CC-91B053AB0B08}"/>
    <cellStyle name="Normal 4 9 3 4" xfId="3510" xr:uid="{C927AC26-0B3E-4227-8386-14D0E25CFAAE}"/>
    <cellStyle name="Normal 4 9 3 4 2" xfId="7992" xr:uid="{1FE28D2A-42DF-4C27-8BDD-D8028845F06D}"/>
    <cellStyle name="Normal 4 9 3 4 2 2" xfId="17022" xr:uid="{2045B12D-C4E8-40C3-A205-F7F1ADA3763B}"/>
    <cellStyle name="Normal 4 9 3 4 3" xfId="12540" xr:uid="{E2BA47E4-E8D1-47AD-90B3-664F558397FC}"/>
    <cellStyle name="Normal 4 9 3 5" xfId="5004" xr:uid="{A4D856C5-9D4E-4365-B537-19301178768C}"/>
    <cellStyle name="Normal 4 9 3 5 2" xfId="14034" xr:uid="{35A69513-542E-4ECF-B618-41D84B93B1EA}"/>
    <cellStyle name="Normal 4 9 3 6" xfId="9552" xr:uid="{798F5C72-200B-4146-9384-F839E01ADE07}"/>
    <cellStyle name="Normal 4 9 4" xfId="708" xr:uid="{9069580C-C092-483F-AEBF-88B90FCF77CA}"/>
    <cellStyle name="Normal 4 9 4 2" xfId="1455" xr:uid="{2CF0073D-0666-4946-9AC6-4C39F3376280}"/>
    <cellStyle name="Normal 4 9 4 2 2" xfId="2949" xr:uid="{18A9710D-28B7-4105-9948-1646680A795A}"/>
    <cellStyle name="Normal 4 9 4 2 2 2" xfId="7431" xr:uid="{0722EEE4-62DF-4ACD-87C7-AD9838167BDB}"/>
    <cellStyle name="Normal 4 9 4 2 2 2 2" xfId="16461" xr:uid="{0481414F-5770-4F0A-893B-FFD0D15DDAAD}"/>
    <cellStyle name="Normal 4 9 4 2 2 3" xfId="11979" xr:uid="{11F52F31-55CB-4335-93AC-7F623CFC48C9}"/>
    <cellStyle name="Normal 4 9 4 2 3" xfId="4443" xr:uid="{0B5727A9-16A2-4051-96F5-DEB03AA24519}"/>
    <cellStyle name="Normal 4 9 4 2 3 2" xfId="8925" xr:uid="{D2DC362D-C1F0-48B3-8282-83338D0E5C08}"/>
    <cellStyle name="Normal 4 9 4 2 3 2 2" xfId="17955" xr:uid="{8B0B8CBF-B285-4428-A6EF-466ED3F2D9AB}"/>
    <cellStyle name="Normal 4 9 4 2 3 3" xfId="13473" xr:uid="{2A9D0613-AB2B-4DE0-B9A0-C3C4A6DFF07D}"/>
    <cellStyle name="Normal 4 9 4 2 4" xfId="5937" xr:uid="{B074697E-F154-42B5-94B4-F03A8D5AAC11}"/>
    <cellStyle name="Normal 4 9 4 2 4 2" xfId="14967" xr:uid="{AF893ACC-1181-4413-98AA-357B4F6FBAFF}"/>
    <cellStyle name="Normal 4 9 4 2 5" xfId="10485" xr:uid="{C70A52AE-E04A-4D5F-990A-7E80AB9C88CD}"/>
    <cellStyle name="Normal 4 9 4 3" xfId="2202" xr:uid="{68BC378A-05A3-4767-BF57-86A7B63DD9E8}"/>
    <cellStyle name="Normal 4 9 4 3 2" xfId="6684" xr:uid="{7E03EAF7-70E7-4493-B538-0810F859D943}"/>
    <cellStyle name="Normal 4 9 4 3 2 2" xfId="15714" xr:uid="{24EBC9F8-DBCE-42A3-BE97-65FF6647A028}"/>
    <cellStyle name="Normal 4 9 4 3 3" xfId="11232" xr:uid="{F30BB56B-C01A-496E-A5EB-F6F087930DCC}"/>
    <cellStyle name="Normal 4 9 4 4" xfId="3696" xr:uid="{AFC28085-25EE-46BB-9AE9-F5778298BD60}"/>
    <cellStyle name="Normal 4 9 4 4 2" xfId="8178" xr:uid="{E4F97ADC-CE18-46B2-A076-487B4DFE59CA}"/>
    <cellStyle name="Normal 4 9 4 4 2 2" xfId="17208" xr:uid="{CD6014E3-C680-499A-B8AB-A46CCCF553AD}"/>
    <cellStyle name="Normal 4 9 4 4 3" xfId="12726" xr:uid="{07F35A5C-4B51-44CB-810D-DE5C66DC6D66}"/>
    <cellStyle name="Normal 4 9 4 5" xfId="5190" xr:uid="{B32A0389-C814-418A-A5F9-0C18BDD56F5F}"/>
    <cellStyle name="Normal 4 9 4 5 2" xfId="14220" xr:uid="{51B1E619-1AE0-4905-95FE-AED7571A222D}"/>
    <cellStyle name="Normal 4 9 4 6" xfId="9738" xr:uid="{01AB20EB-5735-4A6C-9BC3-453473DB5167}"/>
    <cellStyle name="Normal 4 9 5" xfId="895" xr:uid="{57DF5643-D822-4169-A8EF-5A93EB3283A5}"/>
    <cellStyle name="Normal 4 9 5 2" xfId="2389" xr:uid="{E2EFF606-04DC-4CB9-BE91-3A5A1E396C1F}"/>
    <cellStyle name="Normal 4 9 5 2 2" xfId="6871" xr:uid="{AB2AC24B-20CB-49BA-B71F-096909B15373}"/>
    <cellStyle name="Normal 4 9 5 2 2 2" xfId="15901" xr:uid="{6AD66055-00FC-405B-A301-F8AEC4B123CA}"/>
    <cellStyle name="Normal 4 9 5 2 3" xfId="11419" xr:uid="{067E9929-F69C-48D1-BB9E-430FD3C3E059}"/>
    <cellStyle name="Normal 4 9 5 3" xfId="3883" xr:uid="{A37B63AB-1B26-4621-A3D5-842A8AB711DA}"/>
    <cellStyle name="Normal 4 9 5 3 2" xfId="8365" xr:uid="{68F3F086-6805-46F1-BA33-424692A5E20D}"/>
    <cellStyle name="Normal 4 9 5 3 2 2" xfId="17395" xr:uid="{00A3CC6F-F770-4711-A89D-AA3B67019FB3}"/>
    <cellStyle name="Normal 4 9 5 3 3" xfId="12913" xr:uid="{31C96FB9-6133-4F1C-A422-ED009DEC7DC8}"/>
    <cellStyle name="Normal 4 9 5 4" xfId="5377" xr:uid="{A94A09CE-01A6-408F-8B2D-3256AC98ED64}"/>
    <cellStyle name="Normal 4 9 5 4 2" xfId="14407" xr:uid="{C7E8A707-AC98-4E5D-B0BE-61A68A75F278}"/>
    <cellStyle name="Normal 4 9 5 5" xfId="9925" xr:uid="{24383CEF-277A-4FEC-88A3-C2A8804EC576}"/>
    <cellStyle name="Normal 4 9 6" xfId="1644" xr:uid="{3F420B84-1483-46BC-8012-35A6C4A474DC}"/>
    <cellStyle name="Normal 4 9 6 2" xfId="6126" xr:uid="{B304B6CA-F2B7-416D-AAB3-F09859B6F312}"/>
    <cellStyle name="Normal 4 9 6 2 2" xfId="15156" xr:uid="{52BFEEC1-41D2-4244-BDD5-13ACE5B45958}"/>
    <cellStyle name="Normal 4 9 6 3" xfId="10674" xr:uid="{0780E780-30E7-4E52-B4B7-1A970E0534FC}"/>
    <cellStyle name="Normal 4 9 7" xfId="3138" xr:uid="{413766FC-D1A4-4BF1-9BA1-2A58512C6399}"/>
    <cellStyle name="Normal 4 9 7 2" xfId="7620" xr:uid="{2B62C945-1689-4F31-95BC-6A44527EBB94}"/>
    <cellStyle name="Normal 4 9 7 2 2" xfId="16650" xr:uid="{3D26A31A-3E95-42C0-8E9F-95C1118C2C37}"/>
    <cellStyle name="Normal 4 9 7 3" xfId="12168" xr:uid="{1A0DAE7A-AF01-4C43-A77A-9EF7E70826D8}"/>
    <cellStyle name="Normal 4 9 8" xfId="4632" xr:uid="{81AD57B4-EFB1-4DEF-BB9A-81A2C9B9FA77}"/>
    <cellStyle name="Normal 4 9 8 2" xfId="13662" xr:uid="{FC0AB32E-D0FF-4663-84BA-52517ED5E58C}"/>
    <cellStyle name="Normal 4 9 9" xfId="9180" xr:uid="{A8CFEADF-ACFC-4E42-9396-DB2ED751AD95}"/>
    <cellStyle name="Normal 5" xfId="8" xr:uid="{5B996CDF-A3F7-4471-A1DE-C99C570636C5}"/>
    <cellStyle name="Normal 6" xfId="20050" xr:uid="{45BDA681-8180-4A8C-B110-1B13EE22B040}"/>
    <cellStyle name="Normal 6 2" xfId="20052" xr:uid="{BFE2981F-CCFD-4855-A83D-40DB21D6E3D8}"/>
    <cellStyle name="Normal 7" xfId="20051" xr:uid="{9A0FC3FA-E27F-4F37-A2FB-78B38FD86D9C}"/>
    <cellStyle name="Normal 8" xfId="20053" xr:uid="{42C5FFD2-53B3-4897-A88B-23526C30E93B}"/>
    <cellStyle name="Normal 9" xfId="20056" xr:uid="{8BC4A35C-E33B-4623-B285-832192692429}"/>
    <cellStyle name="Percent 2" xfId="13" xr:uid="{A70479DF-C9D7-4D12-8074-87B528384178}"/>
    <cellStyle name="Percent 2 10" xfId="153" xr:uid="{C1B9AD5D-92C3-41B6-8C27-63457FE1F83C}"/>
    <cellStyle name="Percent 2 10 2" xfId="339" xr:uid="{A46C06DF-F791-43B0-9244-99DBE798C7E0}"/>
    <cellStyle name="Percent 2 10 2 2" xfId="1082" xr:uid="{1129EFC6-6326-478C-84C9-CB1982970C0B}"/>
    <cellStyle name="Percent 2 10 2 2 2" xfId="2576" xr:uid="{E241AEA3-4718-4FAB-809A-E5AC6A023292}"/>
    <cellStyle name="Percent 2 10 2 2 2 2" xfId="7058" xr:uid="{2E29609D-FA83-4A3B-9C02-5F267865AE74}"/>
    <cellStyle name="Percent 2 10 2 2 2 2 2" xfId="16088" xr:uid="{A32D852E-75A6-455C-AFEF-D5D6BB6E9500}"/>
    <cellStyle name="Percent 2 10 2 2 2 3" xfId="11606" xr:uid="{CC249DA4-E37B-4DFC-8C08-FDB960A435B6}"/>
    <cellStyle name="Percent 2 10 2 2 3" xfId="4070" xr:uid="{272C9F97-9E8F-4802-962C-E97A4C9C10A2}"/>
    <cellStyle name="Percent 2 10 2 2 3 2" xfId="8552" xr:uid="{62F11418-23CD-49AE-85E2-408E678D1939}"/>
    <cellStyle name="Percent 2 10 2 2 3 2 2" xfId="17582" xr:uid="{356F52CE-A5E1-403F-B8A2-1C6695D16023}"/>
    <cellStyle name="Percent 2 10 2 2 3 3" xfId="13100" xr:uid="{10C3B895-023D-4500-B90F-A1854D1868C1}"/>
    <cellStyle name="Percent 2 10 2 2 4" xfId="5564" xr:uid="{7C76DF8D-A98D-4475-9D34-07C3012A197B}"/>
    <cellStyle name="Percent 2 10 2 2 4 2" xfId="14594" xr:uid="{BE8D7786-6C6A-4016-8682-EC295BB1D228}"/>
    <cellStyle name="Percent 2 10 2 2 5" xfId="10112" xr:uid="{FC61DA1A-2D1C-4012-9987-D33E5C57A5FD}"/>
    <cellStyle name="Percent 2 10 2 3" xfId="1833" xr:uid="{5E9C55BB-764A-4039-AF15-9620B7B36EE3}"/>
    <cellStyle name="Percent 2 10 2 3 2" xfId="6315" xr:uid="{85BC3DE5-520B-46AD-AA73-97974F5950C9}"/>
    <cellStyle name="Percent 2 10 2 3 2 2" xfId="15345" xr:uid="{E12D86B6-CFA5-4D37-94E2-8C827A835666}"/>
    <cellStyle name="Percent 2 10 2 3 3" xfId="10863" xr:uid="{E7DBB144-920F-44D1-9FA5-8B5DD59B1F02}"/>
    <cellStyle name="Percent 2 10 2 4" xfId="3327" xr:uid="{F3C605FB-C53D-48D7-8F62-6903ED606F43}"/>
    <cellStyle name="Percent 2 10 2 4 2" xfId="7809" xr:uid="{E3805F7D-979A-4AC6-B1BC-8A1A6E082F7D}"/>
    <cellStyle name="Percent 2 10 2 4 2 2" xfId="16839" xr:uid="{23DF0CD0-87E5-40D2-9287-9EF05E08D54B}"/>
    <cellStyle name="Percent 2 10 2 4 3" xfId="12357" xr:uid="{FDDFA8CF-FB00-4B91-B499-71A33DE47F65}"/>
    <cellStyle name="Percent 2 10 2 5" xfId="4821" xr:uid="{8A4A0953-4EDD-49F6-BE63-51CC13641BDB}"/>
    <cellStyle name="Percent 2 10 2 5 2" xfId="13851" xr:uid="{C7E3DA9B-FD6C-4A74-B465-9E8078F4DFBC}"/>
    <cellStyle name="Percent 2 10 2 6" xfId="9369" xr:uid="{611D7C69-141B-4C14-B97B-ED4150D1CF8B}"/>
    <cellStyle name="Percent 2 10 3" xfId="525" xr:uid="{C238A7A4-ECA3-48EC-A639-177377FB4960}"/>
    <cellStyle name="Percent 2 10 3 2" xfId="1272" xr:uid="{4786D964-7B71-4B00-A5B2-01D0BFFAEDFC}"/>
    <cellStyle name="Percent 2 10 3 2 2" xfId="2766" xr:uid="{617CC30F-2B49-42D2-B259-FE558B14A4F4}"/>
    <cellStyle name="Percent 2 10 3 2 2 2" xfId="7248" xr:uid="{A21C8890-0D07-476C-843B-A59252492390}"/>
    <cellStyle name="Percent 2 10 3 2 2 2 2" xfId="16278" xr:uid="{1CAE80EA-18D4-4047-BDC4-049B73D25E45}"/>
    <cellStyle name="Percent 2 10 3 2 2 3" xfId="11796" xr:uid="{53AC66AE-1CE0-4F3E-83B7-5B52D221FC66}"/>
    <cellStyle name="Percent 2 10 3 2 3" xfId="4260" xr:uid="{47DD01CB-C0F9-4592-BA82-546970719156}"/>
    <cellStyle name="Percent 2 10 3 2 3 2" xfId="8742" xr:uid="{E94E549F-492B-46AF-8CCA-DBED55AB4ACC}"/>
    <cellStyle name="Percent 2 10 3 2 3 2 2" xfId="17772" xr:uid="{F5C2E683-5743-46EF-A22A-98D90B2FEFC6}"/>
    <cellStyle name="Percent 2 10 3 2 3 3" xfId="13290" xr:uid="{36B607FF-D064-4766-96CF-1491EB775405}"/>
    <cellStyle name="Percent 2 10 3 2 4" xfId="5754" xr:uid="{8CB1BEBA-439F-492A-A03D-0B5BEAA5BD71}"/>
    <cellStyle name="Percent 2 10 3 2 4 2" xfId="14784" xr:uid="{214471B8-003E-4981-83BC-EDFF65C36DC5}"/>
    <cellStyle name="Percent 2 10 3 2 5" xfId="10302" xr:uid="{49F0F3FA-635F-4FFF-AEF7-B27A70D884E5}"/>
    <cellStyle name="Percent 2 10 3 3" xfId="2019" xr:uid="{AF6A0EF6-BFCF-4BFB-8189-E6853A07EE27}"/>
    <cellStyle name="Percent 2 10 3 3 2" xfId="6501" xr:uid="{A881BEF8-BB2A-4D17-96A0-9800174106E1}"/>
    <cellStyle name="Percent 2 10 3 3 2 2" xfId="15531" xr:uid="{3B49CC2E-6AFD-4ED7-884C-31D243B81DE0}"/>
    <cellStyle name="Percent 2 10 3 3 3" xfId="11049" xr:uid="{C1E2B2CE-D24D-4A78-85B8-6FC6D73B79EE}"/>
    <cellStyle name="Percent 2 10 3 4" xfId="3513" xr:uid="{8EE9618A-3216-4846-935C-A76B648F1325}"/>
    <cellStyle name="Percent 2 10 3 4 2" xfId="7995" xr:uid="{1D60E6E0-8F6E-49A2-8810-548F8AFEE04A}"/>
    <cellStyle name="Percent 2 10 3 4 2 2" xfId="17025" xr:uid="{2DCE906B-7A0C-40E3-95BF-B0B9B65135B4}"/>
    <cellStyle name="Percent 2 10 3 4 3" xfId="12543" xr:uid="{2EA29E84-A6FF-439A-8E23-E91FE155F1DC}"/>
    <cellStyle name="Percent 2 10 3 5" xfId="5007" xr:uid="{67AEA3E9-9A3A-409F-9B4D-E23D363404DA}"/>
    <cellStyle name="Percent 2 10 3 5 2" xfId="14037" xr:uid="{0313584F-2D7D-445C-AD74-96049A1108FD}"/>
    <cellStyle name="Percent 2 10 3 6" xfId="9555" xr:uid="{A21705E5-3F01-45AE-87DA-C44B8AFDE613}"/>
    <cellStyle name="Percent 2 10 4" xfId="711" xr:uid="{2F7F203E-F0E0-456A-8F0C-00F3EF563BA4}"/>
    <cellStyle name="Percent 2 10 4 2" xfId="1458" xr:uid="{96026F19-DFDE-4FB6-BCBD-DDA75AB18D96}"/>
    <cellStyle name="Percent 2 10 4 2 2" xfId="2952" xr:uid="{79762402-8663-4E3F-B4FA-CB29C4B1D5ED}"/>
    <cellStyle name="Percent 2 10 4 2 2 2" xfId="7434" xr:uid="{7E534CE3-2B8F-468B-AEFC-BA9D0ACADEA9}"/>
    <cellStyle name="Percent 2 10 4 2 2 2 2" xfId="16464" xr:uid="{5132FC31-504A-4BAC-8F7C-9D382D67B4B2}"/>
    <cellStyle name="Percent 2 10 4 2 2 3" xfId="11982" xr:uid="{E1544AC5-E98F-41A4-A6F9-29A0C2BD4AF5}"/>
    <cellStyle name="Percent 2 10 4 2 3" xfId="4446" xr:uid="{19236BDF-C7A6-476F-9668-FBA977DECF1E}"/>
    <cellStyle name="Percent 2 10 4 2 3 2" xfId="8928" xr:uid="{4D19A29C-B94B-4AEF-A95E-20F3776CE91C}"/>
    <cellStyle name="Percent 2 10 4 2 3 2 2" xfId="17958" xr:uid="{362F24D8-6301-4497-A6BD-E31BB12F0700}"/>
    <cellStyle name="Percent 2 10 4 2 3 3" xfId="13476" xr:uid="{0695636A-B88C-4AAE-9037-9BD296E258EA}"/>
    <cellStyle name="Percent 2 10 4 2 4" xfId="5940" xr:uid="{AB081948-7A45-4CA4-A9F9-607BF3C72496}"/>
    <cellStyle name="Percent 2 10 4 2 4 2" xfId="14970" xr:uid="{484CE623-C9F1-490A-BD8F-DCB15F5BC8AA}"/>
    <cellStyle name="Percent 2 10 4 2 5" xfId="10488" xr:uid="{6A0F6158-B93A-4D79-9BC3-7D3EB5D0FB7A}"/>
    <cellStyle name="Percent 2 10 4 3" xfId="2205" xr:uid="{F2576787-D2DE-48B6-8BEE-BBE1CD4FAE0B}"/>
    <cellStyle name="Percent 2 10 4 3 2" xfId="6687" xr:uid="{3A3FE140-2930-4EAE-9F09-E4A3801B6CD5}"/>
    <cellStyle name="Percent 2 10 4 3 2 2" xfId="15717" xr:uid="{E37AFDEB-6232-45F6-B937-B718D369461B}"/>
    <cellStyle name="Percent 2 10 4 3 3" xfId="11235" xr:uid="{AE329AA8-5B25-4842-A0AF-FBEE2C190385}"/>
    <cellStyle name="Percent 2 10 4 4" xfId="3699" xr:uid="{37C84E7D-6E4C-4EBD-8299-E2E8D3337605}"/>
    <cellStyle name="Percent 2 10 4 4 2" xfId="8181" xr:uid="{834E4C6C-63A8-4F3C-ACC6-8D3FB5FE2581}"/>
    <cellStyle name="Percent 2 10 4 4 2 2" xfId="17211" xr:uid="{B4FEC58B-6536-46EC-86F1-5F2774E18A5D}"/>
    <cellStyle name="Percent 2 10 4 4 3" xfId="12729" xr:uid="{BC26FB00-1298-4BBF-8625-5D50679E1310}"/>
    <cellStyle name="Percent 2 10 4 5" xfId="5193" xr:uid="{AD7AF28F-BBEB-466A-987C-498005EE77D2}"/>
    <cellStyle name="Percent 2 10 4 5 2" xfId="14223" xr:uid="{ED223B61-113A-48AD-9626-C51FD14EE81C}"/>
    <cellStyle name="Percent 2 10 4 6" xfId="9741" xr:uid="{F7C77B4E-1F64-404A-96FE-2F8331B51970}"/>
    <cellStyle name="Percent 2 10 5" xfId="898" xr:uid="{4F46A163-A9EF-4AAE-8EA3-064AAB0BCF06}"/>
    <cellStyle name="Percent 2 10 5 2" xfId="2392" xr:uid="{C67B839A-AC29-425C-A98A-7C9CE02AC11F}"/>
    <cellStyle name="Percent 2 10 5 2 2" xfId="6874" xr:uid="{5E0E71E1-9A6D-4DA5-9F75-9AEDDF9C7363}"/>
    <cellStyle name="Percent 2 10 5 2 2 2" xfId="15904" xr:uid="{C12F19CA-E3C6-4307-82D2-D7A4C34B07A3}"/>
    <cellStyle name="Percent 2 10 5 2 3" xfId="11422" xr:uid="{928650A4-C962-4043-A272-43930E2C4C14}"/>
    <cellStyle name="Percent 2 10 5 3" xfId="3886" xr:uid="{1551C9D2-27DF-4A6A-8D00-245935566BD3}"/>
    <cellStyle name="Percent 2 10 5 3 2" xfId="8368" xr:uid="{B2E99052-B1A6-4A75-80E7-9D55D7C702D3}"/>
    <cellStyle name="Percent 2 10 5 3 2 2" xfId="17398" xr:uid="{7397F6FD-F9EF-436F-8FF8-DD9A6F3B07A5}"/>
    <cellStyle name="Percent 2 10 5 3 3" xfId="12916" xr:uid="{17C2A4C0-0131-44A9-AEF9-688DF96D7BBE}"/>
    <cellStyle name="Percent 2 10 5 4" xfId="5380" xr:uid="{280B07EB-3C5B-4AE2-B94B-C6D65FF18531}"/>
    <cellStyle name="Percent 2 10 5 4 2" xfId="14410" xr:uid="{EA0A4B57-111B-47C7-9049-E1142D3C3287}"/>
    <cellStyle name="Percent 2 10 5 5" xfId="9928" xr:uid="{40343D03-97C7-4239-9254-626D1A2CF8E6}"/>
    <cellStyle name="Percent 2 10 6" xfId="1647" xr:uid="{788E909B-D68D-4535-BA2E-AC49632D1331}"/>
    <cellStyle name="Percent 2 10 6 2" xfId="6129" xr:uid="{4122A356-CFE2-464F-B356-E99CE2B73D91}"/>
    <cellStyle name="Percent 2 10 6 2 2" xfId="15159" xr:uid="{B3B56462-0841-4AC4-9AA3-E818B53BFC0D}"/>
    <cellStyle name="Percent 2 10 6 3" xfId="10677" xr:uid="{A661AAD7-5869-4622-9AC4-7F4D8CC8F8A9}"/>
    <cellStyle name="Percent 2 10 7" xfId="3141" xr:uid="{E1274F24-6541-43AA-BFFD-62D9F78F1150}"/>
    <cellStyle name="Percent 2 10 7 2" xfId="7623" xr:uid="{EA486EC1-CA66-4730-B4D4-8493DFFF3B9C}"/>
    <cellStyle name="Percent 2 10 7 2 2" xfId="16653" xr:uid="{CFC6BBA5-BA68-4119-8FC4-6D86AB57A7B6}"/>
    <cellStyle name="Percent 2 10 7 3" xfId="12171" xr:uid="{EF6DD424-F49F-4AA9-8DB0-2FDFBC301701}"/>
    <cellStyle name="Percent 2 10 8" xfId="4635" xr:uid="{3835D2D5-D024-4DFF-8D60-F2CA22476B1B}"/>
    <cellStyle name="Percent 2 10 8 2" xfId="13665" xr:uid="{92070C22-EAF5-43AB-AA63-2973699B5719}"/>
    <cellStyle name="Percent 2 10 9" xfId="9183" xr:uid="{19D1FA24-9EBB-4071-83AB-FA504900137C}"/>
    <cellStyle name="Percent 2 11" xfId="176" xr:uid="{985212D2-5E87-4572-8193-8E2C20D9EDE4}"/>
    <cellStyle name="Percent 2 11 2" xfId="362" xr:uid="{2C97C7D5-26C8-47A2-9E90-138117F8FA4B}"/>
    <cellStyle name="Percent 2 11 2 2" xfId="1105" xr:uid="{7D57AD01-CD8B-4B84-9240-CECA7ABC20C2}"/>
    <cellStyle name="Percent 2 11 2 2 2" xfId="2599" xr:uid="{354DF9AF-F5D6-4DE8-8945-04CF9A44840D}"/>
    <cellStyle name="Percent 2 11 2 2 2 2" xfId="7081" xr:uid="{E12A1E8E-6EC1-444D-9A38-4DCAC3E7855F}"/>
    <cellStyle name="Percent 2 11 2 2 2 2 2" xfId="16111" xr:uid="{A87DABDD-D8EE-471F-90F7-69E0DD87F613}"/>
    <cellStyle name="Percent 2 11 2 2 2 3" xfId="11629" xr:uid="{8907F81D-B9C2-4C16-B34F-52B177F02B25}"/>
    <cellStyle name="Percent 2 11 2 2 3" xfId="4093" xr:uid="{A08CECF2-92A3-4CB0-9938-7938C0DA8FAF}"/>
    <cellStyle name="Percent 2 11 2 2 3 2" xfId="8575" xr:uid="{C0013065-92D4-4991-B575-EA1E61947A37}"/>
    <cellStyle name="Percent 2 11 2 2 3 2 2" xfId="17605" xr:uid="{771769FA-EE59-42F0-8D9A-90027460B2DC}"/>
    <cellStyle name="Percent 2 11 2 2 3 3" xfId="13123" xr:uid="{2CFE269D-0503-4C37-B175-E07786A0926F}"/>
    <cellStyle name="Percent 2 11 2 2 4" xfId="5587" xr:uid="{5EDB8DA9-1BD4-4C99-A1DA-10F2AC62E6EE}"/>
    <cellStyle name="Percent 2 11 2 2 4 2" xfId="14617" xr:uid="{7F8C1424-0C05-40B9-9C7B-B1EFEA20C6B5}"/>
    <cellStyle name="Percent 2 11 2 2 5" xfId="10135" xr:uid="{D16B53CD-6C90-4C44-8BDF-5889E16C5839}"/>
    <cellStyle name="Percent 2 11 2 3" xfId="1856" xr:uid="{A77A5455-BA2F-424A-9D2A-1325096D8D7B}"/>
    <cellStyle name="Percent 2 11 2 3 2" xfId="6338" xr:uid="{FED69FCF-ABDE-47CA-86DE-307DA9A6FC6E}"/>
    <cellStyle name="Percent 2 11 2 3 2 2" xfId="15368" xr:uid="{A877BED2-FCD4-4653-92ED-94266975EED8}"/>
    <cellStyle name="Percent 2 11 2 3 3" xfId="10886" xr:uid="{86BEF386-C256-4FA3-970A-22E4C2DC4983}"/>
    <cellStyle name="Percent 2 11 2 4" xfId="3350" xr:uid="{B3A204CD-8A4E-4140-BE9F-07FA627C5022}"/>
    <cellStyle name="Percent 2 11 2 4 2" xfId="7832" xr:uid="{D356838E-81A1-4F1F-A7B0-7924C129B189}"/>
    <cellStyle name="Percent 2 11 2 4 2 2" xfId="16862" xr:uid="{DC670741-0D4B-4278-B32E-96475F48961C}"/>
    <cellStyle name="Percent 2 11 2 4 3" xfId="12380" xr:uid="{D16BF39E-CFA0-424C-B993-440AF8EBD353}"/>
    <cellStyle name="Percent 2 11 2 5" xfId="4844" xr:uid="{7793E1C1-DAB0-4965-89B6-417954AC8799}"/>
    <cellStyle name="Percent 2 11 2 5 2" xfId="13874" xr:uid="{77A1882A-4349-4E92-B7C2-C8EEB350F247}"/>
    <cellStyle name="Percent 2 11 2 6" xfId="9392" xr:uid="{60083CFC-E864-4B2A-9E19-860543E5A936}"/>
    <cellStyle name="Percent 2 11 3" xfId="548" xr:uid="{1364A234-F8EE-43E9-A0BB-BD5F93122423}"/>
    <cellStyle name="Percent 2 11 3 2" xfId="1295" xr:uid="{29AE43DF-6F47-4A2B-909C-2AE85532D56F}"/>
    <cellStyle name="Percent 2 11 3 2 2" xfId="2789" xr:uid="{97C65B25-B3F1-44DE-9792-977D5F30AB2F}"/>
    <cellStyle name="Percent 2 11 3 2 2 2" xfId="7271" xr:uid="{80285771-3BFC-456C-AFDA-CE5E9C79D1E0}"/>
    <cellStyle name="Percent 2 11 3 2 2 2 2" xfId="16301" xr:uid="{A3BB7B82-7589-405E-881F-2F202B47ACE8}"/>
    <cellStyle name="Percent 2 11 3 2 2 3" xfId="11819" xr:uid="{2F29B703-9713-470F-A03F-721428C9FAB9}"/>
    <cellStyle name="Percent 2 11 3 2 3" xfId="4283" xr:uid="{E5B2B741-7805-482A-BD17-559F06468B52}"/>
    <cellStyle name="Percent 2 11 3 2 3 2" xfId="8765" xr:uid="{B10E82FB-AF71-4AEE-B9FD-4802CF7B1333}"/>
    <cellStyle name="Percent 2 11 3 2 3 2 2" xfId="17795" xr:uid="{6F8C9E61-AEEE-4CC9-9311-ADE6F9DA7CB8}"/>
    <cellStyle name="Percent 2 11 3 2 3 3" xfId="13313" xr:uid="{BC4BA856-4B90-494A-BB41-E76E9040B648}"/>
    <cellStyle name="Percent 2 11 3 2 4" xfId="5777" xr:uid="{C1BA0249-2585-4A63-B7A9-81DEE6C3649D}"/>
    <cellStyle name="Percent 2 11 3 2 4 2" xfId="14807" xr:uid="{F6D67C33-E4D4-4945-8D6F-946FC449157C}"/>
    <cellStyle name="Percent 2 11 3 2 5" xfId="10325" xr:uid="{61983109-FB88-47AE-BBF2-0939929F6050}"/>
    <cellStyle name="Percent 2 11 3 3" xfId="2042" xr:uid="{5B5C9F7F-CCC5-4F3E-9C5E-A9F0A514D4AE}"/>
    <cellStyle name="Percent 2 11 3 3 2" xfId="6524" xr:uid="{207EE78B-504A-41B9-B1E0-023FA323157C}"/>
    <cellStyle name="Percent 2 11 3 3 2 2" xfId="15554" xr:uid="{224F6BA8-A739-40E1-A4A0-18D74E86012B}"/>
    <cellStyle name="Percent 2 11 3 3 3" xfId="11072" xr:uid="{5A9B4DCC-0412-4742-8921-6AF1969E05BB}"/>
    <cellStyle name="Percent 2 11 3 4" xfId="3536" xr:uid="{8B38CB1D-6A81-4372-8BCE-91917A011D24}"/>
    <cellStyle name="Percent 2 11 3 4 2" xfId="8018" xr:uid="{DF2973A3-7F20-4F32-A98D-8AF1C66E99F9}"/>
    <cellStyle name="Percent 2 11 3 4 2 2" xfId="17048" xr:uid="{96747B75-2D35-4FC1-AA3A-074A1107C615}"/>
    <cellStyle name="Percent 2 11 3 4 3" xfId="12566" xr:uid="{1BA76500-7C92-4CD1-A70E-824621768EB7}"/>
    <cellStyle name="Percent 2 11 3 5" xfId="5030" xr:uid="{D4B6DD30-4F4D-45B1-B117-7685CAA657C0}"/>
    <cellStyle name="Percent 2 11 3 5 2" xfId="14060" xr:uid="{C4B0358E-5A8B-493F-8E9A-FC0BD8E47FFD}"/>
    <cellStyle name="Percent 2 11 3 6" xfId="9578" xr:uid="{4BEB15FC-8EEC-4C6F-AC18-84C2F04AAAA6}"/>
    <cellStyle name="Percent 2 11 4" xfId="734" xr:uid="{D1B71898-17DF-4C6B-BCD6-943211799806}"/>
    <cellStyle name="Percent 2 11 4 2" xfId="1481" xr:uid="{3814E237-F0A3-47BE-B3B3-F6B8CA198AC2}"/>
    <cellStyle name="Percent 2 11 4 2 2" xfId="2975" xr:uid="{637AAF3E-0F3B-4504-9392-0A9FA7231BE8}"/>
    <cellStyle name="Percent 2 11 4 2 2 2" xfId="7457" xr:uid="{06308269-9C74-4961-8137-90BB8B505A26}"/>
    <cellStyle name="Percent 2 11 4 2 2 2 2" xfId="16487" xr:uid="{C7C77A50-36F9-4C96-A8E3-4A2F2984C46E}"/>
    <cellStyle name="Percent 2 11 4 2 2 3" xfId="12005" xr:uid="{E5585322-8223-4A54-8E90-5927867EE0BE}"/>
    <cellStyle name="Percent 2 11 4 2 3" xfId="4469" xr:uid="{D4EB3A34-4ECA-48FA-B905-0173C5E0AB2C}"/>
    <cellStyle name="Percent 2 11 4 2 3 2" xfId="8951" xr:uid="{8BB267FA-448D-4918-BE4F-3AD2FF4F94B1}"/>
    <cellStyle name="Percent 2 11 4 2 3 2 2" xfId="17981" xr:uid="{F814FA6B-D4B8-483D-B63A-43009628956F}"/>
    <cellStyle name="Percent 2 11 4 2 3 3" xfId="13499" xr:uid="{B5A26505-6799-4154-90FF-34090F7E60AF}"/>
    <cellStyle name="Percent 2 11 4 2 4" xfId="5963" xr:uid="{8455275D-21B3-4D44-9653-7BE5A31A4AF0}"/>
    <cellStyle name="Percent 2 11 4 2 4 2" xfId="14993" xr:uid="{0E334DDA-E41E-4D5F-9FAD-E3355B730FA0}"/>
    <cellStyle name="Percent 2 11 4 2 5" xfId="10511" xr:uid="{766FF260-F09C-4923-8BFC-C01CE90CA1C4}"/>
    <cellStyle name="Percent 2 11 4 3" xfId="2228" xr:uid="{758863CC-63FF-4B2E-BA4F-CFD6B8F96200}"/>
    <cellStyle name="Percent 2 11 4 3 2" xfId="6710" xr:uid="{987220AB-8FB5-4ED6-AA70-A999DB165060}"/>
    <cellStyle name="Percent 2 11 4 3 2 2" xfId="15740" xr:uid="{81D82B83-67DD-4E32-B62F-227281A76FBE}"/>
    <cellStyle name="Percent 2 11 4 3 3" xfId="11258" xr:uid="{5407B27E-72ED-43D7-BD74-705C2429925E}"/>
    <cellStyle name="Percent 2 11 4 4" xfId="3722" xr:uid="{6EA80414-2A34-4D9D-871D-C201190B64A8}"/>
    <cellStyle name="Percent 2 11 4 4 2" xfId="8204" xr:uid="{2F212346-7E65-4B64-8FA6-0EAAEC0500BB}"/>
    <cellStyle name="Percent 2 11 4 4 2 2" xfId="17234" xr:uid="{DC097547-EEDB-449D-A441-2D34D3B3652C}"/>
    <cellStyle name="Percent 2 11 4 4 3" xfId="12752" xr:uid="{90596F5B-3C26-4FE7-9886-93E40AFA1BAB}"/>
    <cellStyle name="Percent 2 11 4 5" xfId="5216" xr:uid="{EEED6FF8-2202-45BE-BFCC-569BD19EA67E}"/>
    <cellStyle name="Percent 2 11 4 5 2" xfId="14246" xr:uid="{D2F2FE08-6727-4807-81E8-69B4B0B4CCD1}"/>
    <cellStyle name="Percent 2 11 4 6" xfId="9764" xr:uid="{40F61894-F937-4B50-9516-C60647DB7921}"/>
    <cellStyle name="Percent 2 11 5" xfId="921" xr:uid="{5FC33E6B-A6F8-43E5-B0D3-17E1C83F81AA}"/>
    <cellStyle name="Percent 2 11 5 2" xfId="2415" xr:uid="{82F59A9E-ECF5-47A2-99EB-7939087058D0}"/>
    <cellStyle name="Percent 2 11 5 2 2" xfId="6897" xr:uid="{C1754F4B-CA01-4F87-8326-67EB34837DC8}"/>
    <cellStyle name="Percent 2 11 5 2 2 2" xfId="15927" xr:uid="{A48633FC-7030-40C1-B47B-D206059E5751}"/>
    <cellStyle name="Percent 2 11 5 2 3" xfId="11445" xr:uid="{7C811AAE-E0D9-44FE-86E7-A3BF1EEDFBBF}"/>
    <cellStyle name="Percent 2 11 5 3" xfId="3909" xr:uid="{5344B123-9822-4E81-9F4C-02C4F2578D4B}"/>
    <cellStyle name="Percent 2 11 5 3 2" xfId="8391" xr:uid="{A22762DA-CDD5-4F95-A56E-70EB31CD5C49}"/>
    <cellStyle name="Percent 2 11 5 3 2 2" xfId="17421" xr:uid="{9C315D23-0F5D-4DB3-86A4-45A5D1F59253}"/>
    <cellStyle name="Percent 2 11 5 3 3" xfId="12939" xr:uid="{8E88F2B8-4144-4767-AC0A-7CF4A13257C9}"/>
    <cellStyle name="Percent 2 11 5 4" xfId="5403" xr:uid="{4673FDEB-8369-466D-B875-6BC43192A293}"/>
    <cellStyle name="Percent 2 11 5 4 2" xfId="14433" xr:uid="{0873F512-C180-4588-B7F0-16FBB59554DF}"/>
    <cellStyle name="Percent 2 11 5 5" xfId="9951" xr:uid="{FC6FA7BA-AC46-4AD9-8FCB-B1036435D910}"/>
    <cellStyle name="Percent 2 11 6" xfId="1670" xr:uid="{FFA85280-32B9-45D0-A8BD-B21A92111098}"/>
    <cellStyle name="Percent 2 11 6 2" xfId="6152" xr:uid="{6500F4C0-68E0-48CF-8A78-933186D4D219}"/>
    <cellStyle name="Percent 2 11 6 2 2" xfId="15182" xr:uid="{D8DDFE21-7CA5-48AE-B4B7-0720EFED0620}"/>
    <cellStyle name="Percent 2 11 6 3" xfId="10700" xr:uid="{B2759671-EAEF-4B57-9F91-26C1BBD7705E}"/>
    <cellStyle name="Percent 2 11 7" xfId="3164" xr:uid="{1D7D70EE-A261-4D69-971A-172EE8236089}"/>
    <cellStyle name="Percent 2 11 7 2" xfId="7646" xr:uid="{928B440C-44D3-4ED5-AB89-8B5CB69534F9}"/>
    <cellStyle name="Percent 2 11 7 2 2" xfId="16676" xr:uid="{6F13FB69-D97A-48E0-BCD3-0B30B6DD0FC3}"/>
    <cellStyle name="Percent 2 11 7 3" xfId="12194" xr:uid="{299F8170-0A6E-4BAB-9022-CE32E8F7F0D6}"/>
    <cellStyle name="Percent 2 11 8" xfId="4658" xr:uid="{F06F7870-3FAD-44A9-94AF-1C259958B0E7}"/>
    <cellStyle name="Percent 2 11 8 2" xfId="13688" xr:uid="{E6AF6CF2-05AE-43B2-BFAF-87307CE45117}"/>
    <cellStyle name="Percent 2 11 9" xfId="9206" xr:uid="{FA5104C1-5FE8-46C0-8219-335972AC2136}"/>
    <cellStyle name="Percent 2 12" xfId="199" xr:uid="{A012B818-5754-416D-845E-C5E819E1C391}"/>
    <cellStyle name="Percent 2 12 2" xfId="944" xr:uid="{A4D57808-3A8A-4CA0-9A8D-1C5404C48452}"/>
    <cellStyle name="Percent 2 12 2 2" xfId="2438" xr:uid="{9F9A542E-0F2A-4B85-AA54-61F471587CEF}"/>
    <cellStyle name="Percent 2 12 2 2 2" xfId="6920" xr:uid="{0F535C27-BBB9-46F6-B2DC-F742200FAC16}"/>
    <cellStyle name="Percent 2 12 2 2 2 2" xfId="15950" xr:uid="{493254D5-6EA4-474D-9E12-1D400B6B0D9A}"/>
    <cellStyle name="Percent 2 12 2 2 3" xfId="11468" xr:uid="{B082511F-439A-466D-A903-2C9C00589AF3}"/>
    <cellStyle name="Percent 2 12 2 3" xfId="3932" xr:uid="{77D80AC5-EB6B-441A-BB03-D1111DF7E3F6}"/>
    <cellStyle name="Percent 2 12 2 3 2" xfId="8414" xr:uid="{1E4B1B63-6990-4D62-9D70-70D93DF9A916}"/>
    <cellStyle name="Percent 2 12 2 3 2 2" xfId="17444" xr:uid="{AC3850B4-2219-4B3C-8511-2D791CE2B1D7}"/>
    <cellStyle name="Percent 2 12 2 3 3" xfId="12962" xr:uid="{7B7692B8-C797-40D7-8DAC-20F1512F66C5}"/>
    <cellStyle name="Percent 2 12 2 4" xfId="5426" xr:uid="{A82BD982-1ED2-4A6B-A6A6-5860B5BF8EA1}"/>
    <cellStyle name="Percent 2 12 2 4 2" xfId="14456" xr:uid="{588570E1-8A1F-4C33-85E6-8C17179406D1}"/>
    <cellStyle name="Percent 2 12 2 5" xfId="9974" xr:uid="{385ACEB9-CC2E-42E9-94A7-6CC1FA006746}"/>
    <cellStyle name="Percent 2 12 3" xfId="1693" xr:uid="{D6F92F33-9827-49B9-96A0-A8E4DAF27463}"/>
    <cellStyle name="Percent 2 12 3 2" xfId="6175" xr:uid="{1F9AE3D3-D3AA-4610-AD72-A9E2EA0C78DF}"/>
    <cellStyle name="Percent 2 12 3 2 2" xfId="15205" xr:uid="{A8E3A9A3-135C-4E1A-BBF2-11A06A81437D}"/>
    <cellStyle name="Percent 2 12 3 3" xfId="10723" xr:uid="{9EDB04D2-ECC4-4D77-85B2-3E2DDABBEE14}"/>
    <cellStyle name="Percent 2 12 4" xfId="3187" xr:uid="{A2EAE460-3EBC-4222-8FAB-41329D146653}"/>
    <cellStyle name="Percent 2 12 4 2" xfId="7669" xr:uid="{4B994DFF-BD4F-4539-AD55-C80C59336D4B}"/>
    <cellStyle name="Percent 2 12 4 2 2" xfId="16699" xr:uid="{DA5EB1FD-C41C-4E7F-BA72-E45B93C190E7}"/>
    <cellStyle name="Percent 2 12 4 3" xfId="12217" xr:uid="{EE79955E-1276-42AB-AFFD-615941BF2D9D}"/>
    <cellStyle name="Percent 2 12 5" xfId="4681" xr:uid="{F6632051-E6BC-41A1-B4AE-5B690A7E5612}"/>
    <cellStyle name="Percent 2 12 5 2" xfId="13711" xr:uid="{838CB769-313E-404E-8FE0-A22867A4EDDA}"/>
    <cellStyle name="Percent 2 12 6" xfId="9229" xr:uid="{0A1551C7-979B-454D-8F99-5EB162B5568B}"/>
    <cellStyle name="Percent 2 13" xfId="385" xr:uid="{9CDF12EF-DD42-4D6B-8502-B71A0DF478CE}"/>
    <cellStyle name="Percent 2 13 2" xfId="1132" xr:uid="{6A826743-775B-4AB8-B94C-FD8FD922225F}"/>
    <cellStyle name="Percent 2 13 2 2" xfId="2626" xr:uid="{39D44A92-CA0F-4AA4-B6A0-1E16750497F1}"/>
    <cellStyle name="Percent 2 13 2 2 2" xfId="7108" xr:uid="{BD5E1679-BD13-4EB3-BA5E-C0B1C6D2EEF5}"/>
    <cellStyle name="Percent 2 13 2 2 2 2" xfId="16138" xr:uid="{FEC15E52-4B25-4BD0-8E94-2A6FC1DEF553}"/>
    <cellStyle name="Percent 2 13 2 2 3" xfId="11656" xr:uid="{BD8FA4A5-E697-480D-B8F2-7082989F86B4}"/>
    <cellStyle name="Percent 2 13 2 3" xfId="4120" xr:uid="{8C4A5263-0F24-4D5F-B965-86519CABA5B8}"/>
    <cellStyle name="Percent 2 13 2 3 2" xfId="8602" xr:uid="{9228ED28-EA36-41E2-B3BC-DC8EC928C0C4}"/>
    <cellStyle name="Percent 2 13 2 3 2 2" xfId="17632" xr:uid="{D8AAEAE4-3A4F-4CED-B9BF-45D647359998}"/>
    <cellStyle name="Percent 2 13 2 3 3" xfId="13150" xr:uid="{CB5C43A4-8A2C-4ECC-9FB3-C9A012B1338B}"/>
    <cellStyle name="Percent 2 13 2 4" xfId="5614" xr:uid="{4E30F281-7A1F-44C6-8BA8-5EC435A749FB}"/>
    <cellStyle name="Percent 2 13 2 4 2" xfId="14644" xr:uid="{77F48F71-5D71-4CD8-B591-EA9DEC06BE98}"/>
    <cellStyle name="Percent 2 13 2 5" xfId="10162" xr:uid="{A1784D21-BDCF-4641-95FA-9C1AA4591AB6}"/>
    <cellStyle name="Percent 2 13 3" xfId="1879" xr:uid="{31E9922E-FD0B-4E4F-B29B-1F87F523D1D8}"/>
    <cellStyle name="Percent 2 13 3 2" xfId="6361" xr:uid="{0082CE9D-1AD9-4DAC-98C3-ABCEF1C261A6}"/>
    <cellStyle name="Percent 2 13 3 2 2" xfId="15391" xr:uid="{0AFD4C13-3952-460A-AE8C-99E75CCDAB49}"/>
    <cellStyle name="Percent 2 13 3 3" xfId="10909" xr:uid="{26971061-6F3F-4A9A-919F-4EDEBF8F27C9}"/>
    <cellStyle name="Percent 2 13 4" xfId="3373" xr:uid="{7F04D3B6-C2C3-4B12-BA1F-6419CA0A92B9}"/>
    <cellStyle name="Percent 2 13 4 2" xfId="7855" xr:uid="{1DA27DF5-65F7-4815-8F19-D9F279A10AEF}"/>
    <cellStyle name="Percent 2 13 4 2 2" xfId="16885" xr:uid="{6F023FDA-5F5B-4861-9574-5E8F803453DC}"/>
    <cellStyle name="Percent 2 13 4 3" xfId="12403" xr:uid="{D540C3C8-CDB7-4ECB-AF61-27961B468BC2}"/>
    <cellStyle name="Percent 2 13 5" xfId="4867" xr:uid="{0B9406CC-B930-454B-8623-990EE771A4D7}"/>
    <cellStyle name="Percent 2 13 5 2" xfId="13897" xr:uid="{CCAFE307-2E5D-409C-8834-5E38B3EEAEBC}"/>
    <cellStyle name="Percent 2 13 6" xfId="9415" xr:uid="{35567212-155A-4583-9D05-6C1B4034B083}"/>
    <cellStyle name="Percent 2 14" xfId="571" xr:uid="{C105CB71-DF8E-4D0E-9EC6-4AD29F5203D9}"/>
    <cellStyle name="Percent 2 14 2" xfId="1318" xr:uid="{1A043C02-3FEB-4A46-90EF-18032D2230A6}"/>
    <cellStyle name="Percent 2 14 2 2" xfId="2812" xr:uid="{49B65EE3-43B5-4A6A-9EA7-C2824364C45F}"/>
    <cellStyle name="Percent 2 14 2 2 2" xfId="7294" xr:uid="{7BBA63B1-8A50-42CB-ABF4-7CD6E82F45AD}"/>
    <cellStyle name="Percent 2 14 2 2 2 2" xfId="16324" xr:uid="{733C3364-04F4-41E1-9BBD-3992B5525D4F}"/>
    <cellStyle name="Percent 2 14 2 2 3" xfId="11842" xr:uid="{02A89F33-719C-49EC-9696-E474C81E7A14}"/>
    <cellStyle name="Percent 2 14 2 3" xfId="4306" xr:uid="{71286DD5-F53E-4753-831E-609199AF076B}"/>
    <cellStyle name="Percent 2 14 2 3 2" xfId="8788" xr:uid="{2D85EBE8-E6B5-4FA0-8553-F023F7032A57}"/>
    <cellStyle name="Percent 2 14 2 3 2 2" xfId="17818" xr:uid="{91AA2EEA-EFF0-403D-BDA2-3939A65E28DA}"/>
    <cellStyle name="Percent 2 14 2 3 3" xfId="13336" xr:uid="{479DC49B-E644-481D-A8F8-AAE966C066C7}"/>
    <cellStyle name="Percent 2 14 2 4" xfId="5800" xr:uid="{F3E972C2-6329-428A-835C-DD3CA6F42F3A}"/>
    <cellStyle name="Percent 2 14 2 4 2" xfId="14830" xr:uid="{0ED71EB2-D5D4-4FD8-875C-BE4B13153FF2}"/>
    <cellStyle name="Percent 2 14 2 5" xfId="10348" xr:uid="{122B9DDA-DFA2-464E-8D89-58E31C787ED7}"/>
    <cellStyle name="Percent 2 14 3" xfId="2065" xr:uid="{78C6B261-CD46-4358-AB02-FAF75DD740FB}"/>
    <cellStyle name="Percent 2 14 3 2" xfId="6547" xr:uid="{30BE21B9-2B41-4AE8-B5D3-9E69232C95CC}"/>
    <cellStyle name="Percent 2 14 3 2 2" xfId="15577" xr:uid="{16D7096F-0F74-450A-B376-5B2871672960}"/>
    <cellStyle name="Percent 2 14 3 3" xfId="11095" xr:uid="{1B53CE48-2940-4BAF-9B4C-E6A0B4A0335C}"/>
    <cellStyle name="Percent 2 14 4" xfId="3559" xr:uid="{04EAC5DC-6744-4A00-B845-9E7AE62CB955}"/>
    <cellStyle name="Percent 2 14 4 2" xfId="8041" xr:uid="{F62E3400-9030-4A59-87E6-DFA4DEA5AFAE}"/>
    <cellStyle name="Percent 2 14 4 2 2" xfId="17071" xr:uid="{A7D2D8C3-1D00-45F0-B547-BF6CCF01DDC5}"/>
    <cellStyle name="Percent 2 14 4 3" xfId="12589" xr:uid="{3557AB4C-D89B-45B3-9983-B40DEDF6CB8B}"/>
    <cellStyle name="Percent 2 14 5" xfId="5053" xr:uid="{3041A065-7997-48A3-8DC7-CDD61DD5D8FC}"/>
    <cellStyle name="Percent 2 14 5 2" xfId="14083" xr:uid="{13BA3713-7249-4C5A-A30E-5B81A2E805EE}"/>
    <cellStyle name="Percent 2 14 6" xfId="9601" xr:uid="{A59CE8FB-81B9-425A-B034-A97B86749E52}"/>
    <cellStyle name="Percent 2 15" xfId="758" xr:uid="{CE4F922F-26EA-4C31-A7A1-36C1BAF680C0}"/>
    <cellStyle name="Percent 2 15 2" xfId="2252" xr:uid="{FBEE87F6-FA63-493E-BA17-AC1253D1E63F}"/>
    <cellStyle name="Percent 2 15 2 2" xfId="6734" xr:uid="{AF2E322B-A67F-4C7F-AB09-C8529D647963}"/>
    <cellStyle name="Percent 2 15 2 2 2" xfId="15764" xr:uid="{29E8EB37-8802-4EB7-97B7-87F21E831B51}"/>
    <cellStyle name="Percent 2 15 2 3" xfId="11282" xr:uid="{B8128DE2-0EF4-49B6-B939-C532768032A7}"/>
    <cellStyle name="Percent 2 15 3" xfId="3746" xr:uid="{BC296CC8-5469-46E4-9C4E-E5340E950C96}"/>
    <cellStyle name="Percent 2 15 3 2" xfId="8228" xr:uid="{FA2242F5-DB20-4C16-B753-F18210326A6F}"/>
    <cellStyle name="Percent 2 15 3 2 2" xfId="17258" xr:uid="{4CEE0D4F-37ED-43DC-BF9F-E46FD85B9771}"/>
    <cellStyle name="Percent 2 15 3 3" xfId="12776" xr:uid="{1DB4D289-1190-4705-8C84-9D9AA12EB235}"/>
    <cellStyle name="Percent 2 15 4" xfId="5240" xr:uid="{F8D0ECBF-99C5-4C1A-A452-97CB61609D3B}"/>
    <cellStyle name="Percent 2 15 4 2" xfId="14270" xr:uid="{ADA49158-C8E8-423C-810E-E4B2051AC5C9}"/>
    <cellStyle name="Percent 2 15 5" xfId="9788" xr:uid="{14744780-2A25-42AC-A85C-44EFB796A77B}"/>
    <cellStyle name="Percent 2 16" xfId="1507" xr:uid="{675A9005-8DEE-4DF3-A4CB-B5ADFA04743C}"/>
    <cellStyle name="Percent 2 16 2" xfId="5989" xr:uid="{1430B088-A41A-40A3-9832-D66B94A74923}"/>
    <cellStyle name="Percent 2 16 2 2" xfId="15019" xr:uid="{F7E642DF-6098-4070-B924-ACB89DD90E73}"/>
    <cellStyle name="Percent 2 16 3" xfId="10537" xr:uid="{D5AE25A2-F47B-4936-9E77-6D51F69FC5BF}"/>
    <cellStyle name="Percent 2 17" xfId="3001" xr:uid="{F9BDA4FE-7F36-488F-88DD-3EF678046D6B}"/>
    <cellStyle name="Percent 2 17 2" xfId="7483" xr:uid="{96993408-338B-427E-A54D-068136474480}"/>
    <cellStyle name="Percent 2 17 2 2" xfId="16513" xr:uid="{1419C134-EEE7-44BA-B7F5-E52620CCCD61}"/>
    <cellStyle name="Percent 2 17 3" xfId="12031" xr:uid="{431210F6-47C8-44D2-B2CC-0632DF5C7B1E}"/>
    <cellStyle name="Percent 2 18" xfId="4495" xr:uid="{9A123B2B-0F5D-461F-834E-6D78890A305D}"/>
    <cellStyle name="Percent 2 18 2" xfId="13525" xr:uid="{4A57F21F-3851-40E9-A55D-B13D30D83D3C}"/>
    <cellStyle name="Percent 2 19" xfId="9043" xr:uid="{9FB568B8-B7B0-47CB-9E1D-52F862EE016B}"/>
    <cellStyle name="Percent 2 2" xfId="15" xr:uid="{5A618F78-56CF-450E-B92C-3CF50E2FDCB0}"/>
    <cellStyle name="Percent 2 3" xfId="19" xr:uid="{843C62C2-BFF8-46FF-81A5-59C090B2D97C}"/>
    <cellStyle name="Percent 2 3 10" xfId="204" xr:uid="{BCE23EB1-5F2A-4EDA-84FC-A9C68640089A}"/>
    <cellStyle name="Percent 2 3 10 2" xfId="949" xr:uid="{5DDD514C-AD0C-43E0-B038-DEB4E4E5699E}"/>
    <cellStyle name="Percent 2 3 10 2 2" xfId="2443" xr:uid="{7A669EB7-B3FA-4633-9B9F-EB3207CC4CD6}"/>
    <cellStyle name="Percent 2 3 10 2 2 2" xfId="6925" xr:uid="{1A5C5567-25EC-47F8-A863-F7759BE6377A}"/>
    <cellStyle name="Percent 2 3 10 2 2 2 2" xfId="15955" xr:uid="{B97C2D22-BB36-4741-8F88-7877629649EC}"/>
    <cellStyle name="Percent 2 3 10 2 2 3" xfId="11473" xr:uid="{0019E587-18A5-4AD2-B7DF-FC5B65237A21}"/>
    <cellStyle name="Percent 2 3 10 2 3" xfId="3937" xr:uid="{68DB15B9-1117-49D8-A389-4FB6229E7261}"/>
    <cellStyle name="Percent 2 3 10 2 3 2" xfId="8419" xr:uid="{86D7BE97-95E3-4F94-BDAB-405D7C9A234D}"/>
    <cellStyle name="Percent 2 3 10 2 3 2 2" xfId="17449" xr:uid="{F1DE2E2D-B4DC-4464-85BE-E6E475CA0541}"/>
    <cellStyle name="Percent 2 3 10 2 3 3" xfId="12967" xr:uid="{3EFDC93C-9753-4037-9660-1471E3E412F3}"/>
    <cellStyle name="Percent 2 3 10 2 4" xfId="5431" xr:uid="{713A87B2-6F7D-4549-8713-1AF16503E2FA}"/>
    <cellStyle name="Percent 2 3 10 2 4 2" xfId="14461" xr:uid="{7F00C7F9-7FD5-4FB8-80FF-AE2D1170B06B}"/>
    <cellStyle name="Percent 2 3 10 2 5" xfId="9979" xr:uid="{5466BF59-002A-499C-94F9-AD269FDE848E}"/>
    <cellStyle name="Percent 2 3 10 3" xfId="1698" xr:uid="{E8F03D20-2CEA-4152-9180-66CD1E0EED25}"/>
    <cellStyle name="Percent 2 3 10 3 2" xfId="6180" xr:uid="{084779C8-1C7E-4143-80EA-F7469F49EE98}"/>
    <cellStyle name="Percent 2 3 10 3 2 2" xfId="15210" xr:uid="{7714E750-D23F-43AF-86F6-A57956BF827E}"/>
    <cellStyle name="Percent 2 3 10 3 3" xfId="10728" xr:uid="{6B4E808B-783E-4EEC-8403-0451F501F1BB}"/>
    <cellStyle name="Percent 2 3 10 4" xfId="3192" xr:uid="{A11747C8-EE11-432F-8479-8BBA9A9C1BBE}"/>
    <cellStyle name="Percent 2 3 10 4 2" xfId="7674" xr:uid="{22D4DF0F-47F4-4245-90A5-2622800C63AE}"/>
    <cellStyle name="Percent 2 3 10 4 2 2" xfId="16704" xr:uid="{0E9CCF05-3C86-4E13-BCC5-870CE95CCB8E}"/>
    <cellStyle name="Percent 2 3 10 4 3" xfId="12222" xr:uid="{1A4ED55A-6E85-4514-A2F0-1A3ECD0853D7}"/>
    <cellStyle name="Percent 2 3 10 5" xfId="4686" xr:uid="{8613F0C6-587A-48E7-8AC1-8E9764F2A579}"/>
    <cellStyle name="Percent 2 3 10 5 2" xfId="13716" xr:uid="{57186932-935B-4431-8941-48230EFA8AD7}"/>
    <cellStyle name="Percent 2 3 10 6" xfId="9234" xr:uid="{ACE0A282-C27C-490E-8C1B-849B7B0A6C67}"/>
    <cellStyle name="Percent 2 3 11" xfId="390" xr:uid="{27C16D07-BE06-43ED-9799-CE05077826DE}"/>
    <cellStyle name="Percent 2 3 11 2" xfId="1137" xr:uid="{BB8405A7-E3B2-4961-9473-97A87A6C5251}"/>
    <cellStyle name="Percent 2 3 11 2 2" xfId="2631" xr:uid="{6B0EA665-9096-4810-8A21-04FADBCFF9E1}"/>
    <cellStyle name="Percent 2 3 11 2 2 2" xfId="7113" xr:uid="{A7F6D1DD-7A34-495D-9408-EC914606EBE4}"/>
    <cellStyle name="Percent 2 3 11 2 2 2 2" xfId="16143" xr:uid="{D7D9F8D8-B4DD-49D5-BE4C-0B2536630FB8}"/>
    <cellStyle name="Percent 2 3 11 2 2 3" xfId="11661" xr:uid="{EAC2868F-3B6B-4EE1-BC6C-601F59C0BFED}"/>
    <cellStyle name="Percent 2 3 11 2 3" xfId="4125" xr:uid="{FCE3D009-E37B-4B00-B5BD-D2F8DACB3439}"/>
    <cellStyle name="Percent 2 3 11 2 3 2" xfId="8607" xr:uid="{8F08D414-EEAF-459B-BBA9-5E0ACC499860}"/>
    <cellStyle name="Percent 2 3 11 2 3 2 2" xfId="17637" xr:uid="{CECE7BA9-3FA6-4F65-BE61-813463C177D0}"/>
    <cellStyle name="Percent 2 3 11 2 3 3" xfId="13155" xr:uid="{8AD6F27F-C4DF-4669-A646-E811821024B2}"/>
    <cellStyle name="Percent 2 3 11 2 4" xfId="5619" xr:uid="{20B1D9FC-B65C-4EDB-9366-88A257A69A1A}"/>
    <cellStyle name="Percent 2 3 11 2 4 2" xfId="14649" xr:uid="{A11979E1-E551-47E6-B9EB-2FFBFC9F9581}"/>
    <cellStyle name="Percent 2 3 11 2 5" xfId="10167" xr:uid="{8D603BA9-692C-40D6-AF97-674BA29DF4B2}"/>
    <cellStyle name="Percent 2 3 11 3" xfId="1884" xr:uid="{B4E3091B-AC66-4D73-9496-C40EA7DF856C}"/>
    <cellStyle name="Percent 2 3 11 3 2" xfId="6366" xr:uid="{FBD3D9B6-A614-4310-BCC0-105209299824}"/>
    <cellStyle name="Percent 2 3 11 3 2 2" xfId="15396" xr:uid="{A2101D8D-0EE5-405D-A2AE-3A51857FFF82}"/>
    <cellStyle name="Percent 2 3 11 3 3" xfId="10914" xr:uid="{192A1024-6ECC-4B45-B69D-B7982EF1DA46}"/>
    <cellStyle name="Percent 2 3 11 4" xfId="3378" xr:uid="{AF8236EA-EC66-4C1B-AE22-DD38D2971FF0}"/>
    <cellStyle name="Percent 2 3 11 4 2" xfId="7860" xr:uid="{A0942AAC-9666-46F0-865E-631F69129957}"/>
    <cellStyle name="Percent 2 3 11 4 2 2" xfId="16890" xr:uid="{E849524F-5DAE-4948-AD69-8FCD601A1238}"/>
    <cellStyle name="Percent 2 3 11 4 3" xfId="12408" xr:uid="{61E13878-F1B4-41F2-9F34-4B178DEEF835}"/>
    <cellStyle name="Percent 2 3 11 5" xfId="4872" xr:uid="{AD4044A2-6772-453A-8198-FB48971C9249}"/>
    <cellStyle name="Percent 2 3 11 5 2" xfId="13902" xr:uid="{561ECBA4-0EFB-409C-AC18-B362CE783984}"/>
    <cellStyle name="Percent 2 3 11 6" xfId="9420" xr:uid="{BD2DADC5-D108-4899-9826-64E257960A0A}"/>
    <cellStyle name="Percent 2 3 12" xfId="576" xr:uid="{67672F63-B2CB-47F1-98E9-BCD22BCDF41C}"/>
    <cellStyle name="Percent 2 3 12 2" xfId="1323" xr:uid="{8A657C4F-5E24-46B2-AB27-C990AAE293FD}"/>
    <cellStyle name="Percent 2 3 12 2 2" xfId="2817" xr:uid="{5185835E-2447-492D-8637-9E941271C2F0}"/>
    <cellStyle name="Percent 2 3 12 2 2 2" xfId="7299" xr:uid="{E55ED813-6ADA-4E11-812D-A450A847B76F}"/>
    <cellStyle name="Percent 2 3 12 2 2 2 2" xfId="16329" xr:uid="{3BC0F06C-637A-4741-A9A5-B24B1123B62B}"/>
    <cellStyle name="Percent 2 3 12 2 2 3" xfId="11847" xr:uid="{4E82A649-D730-4B06-8BBF-E7C8B0CE846F}"/>
    <cellStyle name="Percent 2 3 12 2 3" xfId="4311" xr:uid="{2FAE646D-9B80-4296-BDC3-FEAC2B5B5E8D}"/>
    <cellStyle name="Percent 2 3 12 2 3 2" xfId="8793" xr:uid="{E3398CF4-24AE-4C78-8A2A-37E553D2B965}"/>
    <cellStyle name="Percent 2 3 12 2 3 2 2" xfId="17823" xr:uid="{511DF3FD-818A-4B25-AEEF-8C4AFF98BC11}"/>
    <cellStyle name="Percent 2 3 12 2 3 3" xfId="13341" xr:uid="{E7A70860-A799-4B9B-AA93-05A19E01F332}"/>
    <cellStyle name="Percent 2 3 12 2 4" xfId="5805" xr:uid="{E935B677-F088-4616-AFD4-E72AFA57737A}"/>
    <cellStyle name="Percent 2 3 12 2 4 2" xfId="14835" xr:uid="{7C47DFD6-572A-413A-AF7F-4AF1E186F69A}"/>
    <cellStyle name="Percent 2 3 12 2 5" xfId="10353" xr:uid="{717A68BB-6F8F-4583-95D8-816AC1D6ED79}"/>
    <cellStyle name="Percent 2 3 12 3" xfId="2070" xr:uid="{D81449FC-827E-4D2E-82A9-5D1DFCBF2BFB}"/>
    <cellStyle name="Percent 2 3 12 3 2" xfId="6552" xr:uid="{583A8375-58CF-4C56-A456-CB114D581A64}"/>
    <cellStyle name="Percent 2 3 12 3 2 2" xfId="15582" xr:uid="{E8884DBA-AC81-4FBB-94E9-E3E899BD377A}"/>
    <cellStyle name="Percent 2 3 12 3 3" xfId="11100" xr:uid="{ACD8E584-E765-4169-B0CA-ABC640C09A22}"/>
    <cellStyle name="Percent 2 3 12 4" xfId="3564" xr:uid="{A5AEB1AF-DE8D-4520-B1AF-FF3740BD8A09}"/>
    <cellStyle name="Percent 2 3 12 4 2" xfId="8046" xr:uid="{2DEB6A05-A9AF-4098-A837-CCABCCDA73DF}"/>
    <cellStyle name="Percent 2 3 12 4 2 2" xfId="17076" xr:uid="{DDFF9A2F-B2B1-4E13-965E-43EBC3829C4E}"/>
    <cellStyle name="Percent 2 3 12 4 3" xfId="12594" xr:uid="{006B3295-227C-4DD0-B22E-99B1C33635BB}"/>
    <cellStyle name="Percent 2 3 12 5" xfId="5058" xr:uid="{B2557D98-1D9E-412E-836C-3552C73CCEC3}"/>
    <cellStyle name="Percent 2 3 12 5 2" xfId="14088" xr:uid="{25312F7F-D2A1-4F06-A7E2-FE372343D525}"/>
    <cellStyle name="Percent 2 3 12 6" xfId="9606" xr:uid="{4E0845CE-C469-41DA-B7BB-B329701F0E1D}"/>
    <cellStyle name="Percent 2 3 13" xfId="763" xr:uid="{F986ACDD-47AC-4761-B5EB-E8216ED9A922}"/>
    <cellStyle name="Percent 2 3 13 2" xfId="2257" xr:uid="{97480FCD-3A2B-4ED6-A613-66FBED7A67BE}"/>
    <cellStyle name="Percent 2 3 13 2 2" xfId="6739" xr:uid="{B8A47B2A-3D7A-4BDB-A1BF-088F4173C6E1}"/>
    <cellStyle name="Percent 2 3 13 2 2 2" xfId="15769" xr:uid="{5C8F1081-08B0-4B6A-A265-AE0784DE03F7}"/>
    <cellStyle name="Percent 2 3 13 2 3" xfId="11287" xr:uid="{DE7A09B6-D486-4B9C-908E-521179847329}"/>
    <cellStyle name="Percent 2 3 13 3" xfId="3751" xr:uid="{D5C9F0CD-FAD7-4BDA-A32A-CB4183CC7D8F}"/>
    <cellStyle name="Percent 2 3 13 3 2" xfId="8233" xr:uid="{999A7336-7149-476D-BF4D-456D2C77563A}"/>
    <cellStyle name="Percent 2 3 13 3 2 2" xfId="17263" xr:uid="{B42CA538-DF71-4771-8B7D-F42570EA67D3}"/>
    <cellStyle name="Percent 2 3 13 3 3" xfId="12781" xr:uid="{E6F59F53-22D8-4D47-9647-689A6A566B3F}"/>
    <cellStyle name="Percent 2 3 13 4" xfId="5245" xr:uid="{C970C897-3388-4140-AEFE-3A4475471393}"/>
    <cellStyle name="Percent 2 3 13 4 2" xfId="14275" xr:uid="{44ACDF95-9ADA-4E40-B5B0-0A98C96F6AB3}"/>
    <cellStyle name="Percent 2 3 13 5" xfId="9793" xr:uid="{3B87DF79-BB28-464F-BBBB-7E3A36EFC88C}"/>
    <cellStyle name="Percent 2 3 14" xfId="1512" xr:uid="{55CB5CD3-C28C-496D-8060-E216A27C0D19}"/>
    <cellStyle name="Percent 2 3 14 2" xfId="5994" xr:uid="{39449597-E865-4C98-9408-9B6188BD8B91}"/>
    <cellStyle name="Percent 2 3 14 2 2" xfId="15024" xr:uid="{80800D83-97DA-49DC-AB63-8B2F69063449}"/>
    <cellStyle name="Percent 2 3 14 3" xfId="10542" xr:uid="{4C48A1D1-0A7F-4A55-B175-7A122533C4CC}"/>
    <cellStyle name="Percent 2 3 15" xfId="3006" xr:uid="{BA551BB4-8050-42DC-8F9F-3A7F4D9FFAD7}"/>
    <cellStyle name="Percent 2 3 15 2" xfId="7488" xr:uid="{04646348-02C7-436E-9CED-1A9687C69891}"/>
    <cellStyle name="Percent 2 3 15 2 2" xfId="16518" xr:uid="{E90F3477-0A27-4F15-AEF4-AF231BEC28EA}"/>
    <cellStyle name="Percent 2 3 15 3" xfId="12036" xr:uid="{1BC3813D-CBDF-4E5B-8848-480471927365}"/>
    <cellStyle name="Percent 2 3 16" xfId="4500" xr:uid="{F47170A6-D08A-4886-B803-FB751ACE36F9}"/>
    <cellStyle name="Percent 2 3 16 2" xfId="13530" xr:uid="{677FFF1E-32EE-45DF-BA86-96D3106850BE}"/>
    <cellStyle name="Percent 2 3 17" xfId="9048" xr:uid="{90B80A33-B687-432C-BADE-992FFCD369F5}"/>
    <cellStyle name="Percent 2 3 2" xfId="28" xr:uid="{2AC8B2A6-77C8-4D90-B391-94ACA890BFF0}"/>
    <cellStyle name="Percent 2 3 2 10" xfId="400" xr:uid="{1132DE5F-4E69-41A0-B90C-A3FF85424B23}"/>
    <cellStyle name="Percent 2 3 2 10 2" xfId="1147" xr:uid="{62114AC0-8841-4480-AC9A-4CE73DAAAC90}"/>
    <cellStyle name="Percent 2 3 2 10 2 2" xfId="2641" xr:uid="{F9D0EB2E-70C6-46B9-97F6-5177178CCF36}"/>
    <cellStyle name="Percent 2 3 2 10 2 2 2" xfId="7123" xr:uid="{9BAC435F-D830-4790-9868-43704FCA3324}"/>
    <cellStyle name="Percent 2 3 2 10 2 2 2 2" xfId="16153" xr:uid="{ED683030-6BA0-4A7A-ADEC-24E4AFA8037C}"/>
    <cellStyle name="Percent 2 3 2 10 2 2 3" xfId="11671" xr:uid="{CB4984FA-71EE-4323-B4F7-8F0512DE5D08}"/>
    <cellStyle name="Percent 2 3 2 10 2 3" xfId="4135" xr:uid="{C1FF24B8-1AF2-46F7-AB19-02E914B00121}"/>
    <cellStyle name="Percent 2 3 2 10 2 3 2" xfId="8617" xr:uid="{D134F947-770B-433D-83E7-232657343003}"/>
    <cellStyle name="Percent 2 3 2 10 2 3 2 2" xfId="17647" xr:uid="{EE94A522-93F4-481C-9121-37D9E7F4A8A3}"/>
    <cellStyle name="Percent 2 3 2 10 2 3 3" xfId="13165" xr:uid="{6B754505-BA27-4F39-B89E-85F9AFD68091}"/>
    <cellStyle name="Percent 2 3 2 10 2 4" xfId="5629" xr:uid="{63CADD9F-3E2D-40CC-AE78-63C370323997}"/>
    <cellStyle name="Percent 2 3 2 10 2 4 2" xfId="14659" xr:uid="{5FBD614E-0BE1-499B-8F8B-7F9E05056A39}"/>
    <cellStyle name="Percent 2 3 2 10 2 5" xfId="10177" xr:uid="{AA69F021-B032-44C0-9B89-C20AD72CCED3}"/>
    <cellStyle name="Percent 2 3 2 10 3" xfId="1894" xr:uid="{A82CB7C7-3851-49B8-9CF5-D8EE35124724}"/>
    <cellStyle name="Percent 2 3 2 10 3 2" xfId="6376" xr:uid="{C6539E20-C026-48B8-8F89-78F937E4F65A}"/>
    <cellStyle name="Percent 2 3 2 10 3 2 2" xfId="15406" xr:uid="{F5D783CE-AB3D-427A-AED4-7BD4DE0B6C97}"/>
    <cellStyle name="Percent 2 3 2 10 3 3" xfId="10924" xr:uid="{2C3D1B24-E725-4971-A405-94CE7BD4FBB3}"/>
    <cellStyle name="Percent 2 3 2 10 4" xfId="3388" xr:uid="{0419EF10-4185-4BA8-98ED-3D9929970AE2}"/>
    <cellStyle name="Percent 2 3 2 10 4 2" xfId="7870" xr:uid="{9378C909-F935-4DD4-A927-43AB61451469}"/>
    <cellStyle name="Percent 2 3 2 10 4 2 2" xfId="16900" xr:uid="{8A2F2F95-1D10-4C2C-ADD5-F6D824E47BEE}"/>
    <cellStyle name="Percent 2 3 2 10 4 3" xfId="12418" xr:uid="{EC017B77-DD4A-4094-BE16-FB823BFC97DF}"/>
    <cellStyle name="Percent 2 3 2 10 5" xfId="4882" xr:uid="{261486CE-86C9-459F-9F27-BCF630398CFC}"/>
    <cellStyle name="Percent 2 3 2 10 5 2" xfId="13912" xr:uid="{5F6F12CA-FA45-4079-87CB-2AD33E6A55E2}"/>
    <cellStyle name="Percent 2 3 2 10 6" xfId="9430" xr:uid="{BED27A58-1DC5-4E93-AFF6-0EE8C2DD6CC5}"/>
    <cellStyle name="Percent 2 3 2 11" xfId="586" xr:uid="{7CD8C47B-A878-47FF-8EBE-1544D5FE2956}"/>
    <cellStyle name="Percent 2 3 2 11 2" xfId="1333" xr:uid="{FF1BBD51-4092-403D-A30E-DFAF165BC1A1}"/>
    <cellStyle name="Percent 2 3 2 11 2 2" xfId="2827" xr:uid="{1AA105A1-ABC8-4C5C-9115-3B663D91A8D7}"/>
    <cellStyle name="Percent 2 3 2 11 2 2 2" xfId="7309" xr:uid="{60B13B3A-5868-4F14-8AD4-CC1BCBEDEDBB}"/>
    <cellStyle name="Percent 2 3 2 11 2 2 2 2" xfId="16339" xr:uid="{5666EEFE-4BE3-46CB-83E8-A8E8FC09147A}"/>
    <cellStyle name="Percent 2 3 2 11 2 2 3" xfId="11857" xr:uid="{5DCD1026-77F3-46C2-9DF9-1E18E6C91E38}"/>
    <cellStyle name="Percent 2 3 2 11 2 3" xfId="4321" xr:uid="{2AF3F025-5F6B-441D-A673-9F3A5909AA65}"/>
    <cellStyle name="Percent 2 3 2 11 2 3 2" xfId="8803" xr:uid="{AF84B72C-877B-423A-BD38-BAC7E9FE26E6}"/>
    <cellStyle name="Percent 2 3 2 11 2 3 2 2" xfId="17833" xr:uid="{4B93BA09-56BE-47B0-88A7-95E721A3EE7F}"/>
    <cellStyle name="Percent 2 3 2 11 2 3 3" xfId="13351" xr:uid="{EF4A3A5F-E7D1-477D-AAC7-A663E86FCD80}"/>
    <cellStyle name="Percent 2 3 2 11 2 4" xfId="5815" xr:uid="{F5758013-3EDF-406B-9DB0-B8A43CD05E6A}"/>
    <cellStyle name="Percent 2 3 2 11 2 4 2" xfId="14845" xr:uid="{E4D6131B-E2B6-4435-8630-7F146377F866}"/>
    <cellStyle name="Percent 2 3 2 11 2 5" xfId="10363" xr:uid="{E505A426-04FA-4C16-AD4B-66975419401B}"/>
    <cellStyle name="Percent 2 3 2 11 3" xfId="2080" xr:uid="{B0D604C0-91D4-4A86-8D7B-6DF8E5BF0D0D}"/>
    <cellStyle name="Percent 2 3 2 11 3 2" xfId="6562" xr:uid="{0C785C16-915C-4781-8589-BB3E28B3F47C}"/>
    <cellStyle name="Percent 2 3 2 11 3 2 2" xfId="15592" xr:uid="{7D04DB4F-9124-47F7-A434-4ADA7A93F318}"/>
    <cellStyle name="Percent 2 3 2 11 3 3" xfId="11110" xr:uid="{305EE323-4083-45A2-A51A-7664D222B3BF}"/>
    <cellStyle name="Percent 2 3 2 11 4" xfId="3574" xr:uid="{7D8259A9-7CAB-4ECA-874B-2BE4F8D5819A}"/>
    <cellStyle name="Percent 2 3 2 11 4 2" xfId="8056" xr:uid="{1EA7AD9C-3AE6-4D1E-801F-91047FE6E2DD}"/>
    <cellStyle name="Percent 2 3 2 11 4 2 2" xfId="17086" xr:uid="{6B2636D6-6A0D-4630-B004-26D4F659AD92}"/>
    <cellStyle name="Percent 2 3 2 11 4 3" xfId="12604" xr:uid="{F68A4B51-1436-4B8F-A27C-7A63765CD392}"/>
    <cellStyle name="Percent 2 3 2 11 5" xfId="5068" xr:uid="{A051EB0C-A7AF-4FBF-B1A9-0E9CD9B9CE7D}"/>
    <cellStyle name="Percent 2 3 2 11 5 2" xfId="14098" xr:uid="{F2C93C61-9D61-4A96-A987-5F3341696E7D}"/>
    <cellStyle name="Percent 2 3 2 11 6" xfId="9616" xr:uid="{BD9054AD-3308-40F9-B76A-A13E9BAECABC}"/>
    <cellStyle name="Percent 2 3 2 12" xfId="773" xr:uid="{5C9312B9-FE37-4963-AF3C-59E63D20E9BE}"/>
    <cellStyle name="Percent 2 3 2 12 2" xfId="2267" xr:uid="{E43C20FF-16E4-4D0E-9268-96FCB27CB88B}"/>
    <cellStyle name="Percent 2 3 2 12 2 2" xfId="6749" xr:uid="{8C6936CA-6065-4D84-8D44-19872B38E59E}"/>
    <cellStyle name="Percent 2 3 2 12 2 2 2" xfId="15779" xr:uid="{FD5371B0-47C5-43F8-9651-2D1FC315135A}"/>
    <cellStyle name="Percent 2 3 2 12 2 3" xfId="11297" xr:uid="{3DF86992-B94B-4177-97A5-D58142620F59}"/>
    <cellStyle name="Percent 2 3 2 12 3" xfId="3761" xr:uid="{FC99939B-DD57-4B3A-BF23-F82B3C1E1F13}"/>
    <cellStyle name="Percent 2 3 2 12 3 2" xfId="8243" xr:uid="{7756C089-2D56-47E8-9E51-E43DA5F5F40B}"/>
    <cellStyle name="Percent 2 3 2 12 3 2 2" xfId="17273" xr:uid="{B9BF7B1D-02D2-448A-A245-B2537542FAE3}"/>
    <cellStyle name="Percent 2 3 2 12 3 3" xfId="12791" xr:uid="{C81EFEC8-421F-42AA-AB7F-49E421FE8395}"/>
    <cellStyle name="Percent 2 3 2 12 4" xfId="5255" xr:uid="{5B70CA7D-DB83-4F80-B30A-F6FF7F9A8963}"/>
    <cellStyle name="Percent 2 3 2 12 4 2" xfId="14285" xr:uid="{C780F980-AA88-4B6E-B75A-50C895953B87}"/>
    <cellStyle name="Percent 2 3 2 12 5" xfId="9803" xr:uid="{90FE7D85-FF01-4D71-8D21-A1AD38ADAE9C}"/>
    <cellStyle name="Percent 2 3 2 13" xfId="1522" xr:uid="{0F4D7F96-7CB6-40DD-A97D-D076E01A4EFD}"/>
    <cellStyle name="Percent 2 3 2 13 2" xfId="6004" xr:uid="{58399740-4786-4CC6-9452-AF123E4A4540}"/>
    <cellStyle name="Percent 2 3 2 13 2 2" xfId="15034" xr:uid="{8B19ED72-40FC-46A1-A6EF-A544EB64AB4C}"/>
    <cellStyle name="Percent 2 3 2 13 3" xfId="10552" xr:uid="{BA2769EE-3C49-43F1-A3C9-418E7F2BC74F}"/>
    <cellStyle name="Percent 2 3 2 14" xfId="3016" xr:uid="{92C70FAC-4BC9-40AF-943E-F2B8B0C4D9E8}"/>
    <cellStyle name="Percent 2 3 2 14 2" xfId="7498" xr:uid="{7E9D6168-7720-4E1C-AB6C-0D632016ECBA}"/>
    <cellStyle name="Percent 2 3 2 14 2 2" xfId="16528" xr:uid="{7624E7A7-9D39-4AC4-8848-D47B8F64B449}"/>
    <cellStyle name="Percent 2 3 2 14 3" xfId="12046" xr:uid="{54C15096-2E90-45C3-B4A3-4AA1EE0F47D3}"/>
    <cellStyle name="Percent 2 3 2 15" xfId="4510" xr:uid="{D2FA9526-9CDE-46D6-A4AE-F1D4CA40E177}"/>
    <cellStyle name="Percent 2 3 2 15 2" xfId="13540" xr:uid="{8AC8216A-C7E7-464D-A659-88353697916B}"/>
    <cellStyle name="Percent 2 3 2 16" xfId="9058" xr:uid="{B3A9AFCC-F463-465D-B01F-0B7367D8BB8B}"/>
    <cellStyle name="Percent 2 3 2 2" xfId="51" xr:uid="{51A2707A-ACA6-4564-80C8-9A5BB1C04FC5}"/>
    <cellStyle name="Percent 2 3 2 2 2" xfId="237" xr:uid="{8DF8F48B-2493-4224-AE8F-D458589E97DE}"/>
    <cellStyle name="Percent 2 3 2 2 2 2" xfId="982" xr:uid="{B8EA99A8-298C-459C-B502-A0EA27495B09}"/>
    <cellStyle name="Percent 2 3 2 2 2 2 2" xfId="2476" xr:uid="{96A69225-94F0-420F-8294-D8EC23BE4051}"/>
    <cellStyle name="Percent 2 3 2 2 2 2 2 2" xfId="6958" xr:uid="{9220FC49-E71F-4257-BD5D-62A8B08A3816}"/>
    <cellStyle name="Percent 2 3 2 2 2 2 2 2 2" xfId="15988" xr:uid="{E2F59FEF-82F5-4FB7-A88A-0B83048F0C80}"/>
    <cellStyle name="Percent 2 3 2 2 2 2 2 3" xfId="11506" xr:uid="{CFAD79C6-1196-42E5-A719-D0A6D3524FAE}"/>
    <cellStyle name="Percent 2 3 2 2 2 2 3" xfId="3970" xr:uid="{F027D76C-1DFF-4D82-8C23-6E42C44CD3FB}"/>
    <cellStyle name="Percent 2 3 2 2 2 2 3 2" xfId="8452" xr:uid="{DE4011AE-8CCA-40B5-A583-AA3398A36294}"/>
    <cellStyle name="Percent 2 3 2 2 2 2 3 2 2" xfId="17482" xr:uid="{E36A5936-6E49-4475-808F-2DECAE394D7D}"/>
    <cellStyle name="Percent 2 3 2 2 2 2 3 3" xfId="13000" xr:uid="{54D94661-06FD-403C-A51E-3B8FEA9B9B25}"/>
    <cellStyle name="Percent 2 3 2 2 2 2 4" xfId="5464" xr:uid="{CAFA1F1B-625B-4D60-9474-040B46F012F7}"/>
    <cellStyle name="Percent 2 3 2 2 2 2 4 2" xfId="14494" xr:uid="{FE43D24B-55A9-4A50-B412-58395C1B1300}"/>
    <cellStyle name="Percent 2 3 2 2 2 2 5" xfId="10012" xr:uid="{4B070ED3-C2CF-4D97-804B-AC0835C7B08C}"/>
    <cellStyle name="Percent 2 3 2 2 2 3" xfId="1731" xr:uid="{12D54A96-A366-4A5F-AF37-5E92E5D14094}"/>
    <cellStyle name="Percent 2 3 2 2 2 3 2" xfId="6213" xr:uid="{2C9F37EA-BEC7-4283-841D-E3992BCD9C01}"/>
    <cellStyle name="Percent 2 3 2 2 2 3 2 2" xfId="15243" xr:uid="{DF4667D1-E181-44FC-8602-E277142ADB14}"/>
    <cellStyle name="Percent 2 3 2 2 2 3 3" xfId="10761" xr:uid="{69093E91-7F5B-47CA-B701-515A5489AA27}"/>
    <cellStyle name="Percent 2 3 2 2 2 4" xfId="3225" xr:uid="{F08A5C6F-EBB0-49F0-AEB6-52E99566EA8B}"/>
    <cellStyle name="Percent 2 3 2 2 2 4 2" xfId="7707" xr:uid="{371FDDE9-CB70-4A65-9895-D675D0014F5B}"/>
    <cellStyle name="Percent 2 3 2 2 2 4 2 2" xfId="16737" xr:uid="{8F9EFBE6-38AB-44FC-8686-E78391595267}"/>
    <cellStyle name="Percent 2 3 2 2 2 4 3" xfId="12255" xr:uid="{788B34CC-BEF9-4C72-BB95-9946EBDC8A3B}"/>
    <cellStyle name="Percent 2 3 2 2 2 5" xfId="4719" xr:uid="{6C146B2A-3B47-4B9E-9E05-9FC6BE001E68}"/>
    <cellStyle name="Percent 2 3 2 2 2 5 2" xfId="13749" xr:uid="{E10A9F0C-387E-4CB0-8FD4-236A65DC5FA4}"/>
    <cellStyle name="Percent 2 3 2 2 2 6" xfId="9267" xr:uid="{D898E864-90C1-4983-A6E5-01771DD113AF}"/>
    <cellStyle name="Percent 2 3 2 2 3" xfId="423" xr:uid="{EDC4845E-C861-45B6-BE2A-02424A1C3DD4}"/>
    <cellStyle name="Percent 2 3 2 2 3 2" xfId="1170" xr:uid="{B5E8D970-5ADC-40E8-A8E9-1AC3C70BC756}"/>
    <cellStyle name="Percent 2 3 2 2 3 2 2" xfId="2664" xr:uid="{71996424-2BFC-49EB-AFA3-BB8CB5F293EC}"/>
    <cellStyle name="Percent 2 3 2 2 3 2 2 2" xfId="7146" xr:uid="{FE7A9262-3EC3-4DF8-BE4E-610ED5650CC1}"/>
    <cellStyle name="Percent 2 3 2 2 3 2 2 2 2" xfId="16176" xr:uid="{23C95893-D5B2-412D-8BBB-2FBE36D954B0}"/>
    <cellStyle name="Percent 2 3 2 2 3 2 2 3" xfId="11694" xr:uid="{C4FAEEC2-6F41-460C-9DED-1337E3DF8D74}"/>
    <cellStyle name="Percent 2 3 2 2 3 2 3" xfId="4158" xr:uid="{0C7AB7CF-BD06-4CDB-9FD7-A75D29082719}"/>
    <cellStyle name="Percent 2 3 2 2 3 2 3 2" xfId="8640" xr:uid="{A6B031C9-CFFA-458D-BCD4-57DE6D75757C}"/>
    <cellStyle name="Percent 2 3 2 2 3 2 3 2 2" xfId="17670" xr:uid="{10467090-78F4-459F-8F87-8502E5F2D347}"/>
    <cellStyle name="Percent 2 3 2 2 3 2 3 3" xfId="13188" xr:uid="{23A4F1F7-AA82-41E8-A9C9-A3C37AA46076}"/>
    <cellStyle name="Percent 2 3 2 2 3 2 4" xfId="5652" xr:uid="{EB738E5C-A4B4-46DE-8F2A-1BBEED78D1CF}"/>
    <cellStyle name="Percent 2 3 2 2 3 2 4 2" xfId="14682" xr:uid="{3D0C3884-51B4-4338-9D0C-87C135EAE094}"/>
    <cellStyle name="Percent 2 3 2 2 3 2 5" xfId="10200" xr:uid="{9C28FADE-31C2-4E64-B848-CFCBE475D1FF}"/>
    <cellStyle name="Percent 2 3 2 2 3 3" xfId="1917" xr:uid="{BB8D4390-EAA6-4B7A-ADD7-095C9E130C18}"/>
    <cellStyle name="Percent 2 3 2 2 3 3 2" xfId="6399" xr:uid="{B054BBD1-462D-4A87-87D9-767108DFF75B}"/>
    <cellStyle name="Percent 2 3 2 2 3 3 2 2" xfId="15429" xr:uid="{4096464F-AC38-49D9-BBF0-0A79E862C53E}"/>
    <cellStyle name="Percent 2 3 2 2 3 3 3" xfId="10947" xr:uid="{C03D89F1-255D-4FE1-B0D7-6D1478F82EE7}"/>
    <cellStyle name="Percent 2 3 2 2 3 4" xfId="3411" xr:uid="{029B5F0C-76E0-4BBC-9B7E-DF232D7B5401}"/>
    <cellStyle name="Percent 2 3 2 2 3 4 2" xfId="7893" xr:uid="{0B0AC918-1813-45B3-81F3-C7E926BFF30C}"/>
    <cellStyle name="Percent 2 3 2 2 3 4 2 2" xfId="16923" xr:uid="{100F646D-6426-4167-83D3-F0FC1D343CE2}"/>
    <cellStyle name="Percent 2 3 2 2 3 4 3" xfId="12441" xr:uid="{4BD51E70-0CEF-4DD7-9A50-C00BB8DBE6CC}"/>
    <cellStyle name="Percent 2 3 2 2 3 5" xfId="4905" xr:uid="{30F6FF63-1FE4-4787-A816-B053E29B2CAF}"/>
    <cellStyle name="Percent 2 3 2 2 3 5 2" xfId="13935" xr:uid="{EF4F7AD7-7B05-4D92-B97E-A46BD47E691D}"/>
    <cellStyle name="Percent 2 3 2 2 3 6" xfId="9453" xr:uid="{DDD2BE99-0B19-4B05-A10C-DA78A2D6C0F3}"/>
    <cellStyle name="Percent 2 3 2 2 4" xfId="609" xr:uid="{DCF2C3CB-92E5-4129-9D10-2BC5955AE2D6}"/>
    <cellStyle name="Percent 2 3 2 2 4 2" xfId="1356" xr:uid="{58BD2731-D7E3-4DD4-ABE9-83989DFFEB05}"/>
    <cellStyle name="Percent 2 3 2 2 4 2 2" xfId="2850" xr:uid="{92687C23-D630-4A46-8A2D-44CA6AF7C2C1}"/>
    <cellStyle name="Percent 2 3 2 2 4 2 2 2" xfId="7332" xr:uid="{70E6F87E-8150-462D-9C82-FF1DAAD75B9A}"/>
    <cellStyle name="Percent 2 3 2 2 4 2 2 2 2" xfId="16362" xr:uid="{3EF6C57A-C1E4-4BCA-B075-C7B12D3CB823}"/>
    <cellStyle name="Percent 2 3 2 2 4 2 2 3" xfId="11880" xr:uid="{0353E278-D651-45B1-8B05-7786F894A11C}"/>
    <cellStyle name="Percent 2 3 2 2 4 2 3" xfId="4344" xr:uid="{EB144640-766F-4DEF-B79C-41DB9DC10601}"/>
    <cellStyle name="Percent 2 3 2 2 4 2 3 2" xfId="8826" xr:uid="{9FFB397B-DC62-4A80-BA1C-1BB25AAA57B7}"/>
    <cellStyle name="Percent 2 3 2 2 4 2 3 2 2" xfId="17856" xr:uid="{94647274-FAAE-4369-A8F6-285AEA1BAA85}"/>
    <cellStyle name="Percent 2 3 2 2 4 2 3 3" xfId="13374" xr:uid="{505C8F1A-AE0D-4EF4-BFD2-605831A4D0F6}"/>
    <cellStyle name="Percent 2 3 2 2 4 2 4" xfId="5838" xr:uid="{AC2F7FB4-A287-4EE3-9583-9FC50D7D1C46}"/>
    <cellStyle name="Percent 2 3 2 2 4 2 4 2" xfId="14868" xr:uid="{9A3B2909-71BD-44EF-A3AD-03B00D1F278D}"/>
    <cellStyle name="Percent 2 3 2 2 4 2 5" xfId="10386" xr:uid="{220D5B25-A62E-460F-9D2C-B03B296EC330}"/>
    <cellStyle name="Percent 2 3 2 2 4 3" xfId="2103" xr:uid="{ACDE22AD-E136-46A5-83ED-1E1D763349B2}"/>
    <cellStyle name="Percent 2 3 2 2 4 3 2" xfId="6585" xr:uid="{46A3BD49-C997-49A2-B777-7B3D3612A3FD}"/>
    <cellStyle name="Percent 2 3 2 2 4 3 2 2" xfId="15615" xr:uid="{62C9928F-5EF4-449B-908E-61BAF221A41D}"/>
    <cellStyle name="Percent 2 3 2 2 4 3 3" xfId="11133" xr:uid="{67B78FD6-EF90-4899-B68B-20472D53D90B}"/>
    <cellStyle name="Percent 2 3 2 2 4 4" xfId="3597" xr:uid="{BBCFC08C-DFEE-4A16-A333-70F2092C7626}"/>
    <cellStyle name="Percent 2 3 2 2 4 4 2" xfId="8079" xr:uid="{78CF6334-02BE-4714-A619-C1FB58B6EC9F}"/>
    <cellStyle name="Percent 2 3 2 2 4 4 2 2" xfId="17109" xr:uid="{09D3414D-FF77-410D-A813-54314625F3BB}"/>
    <cellStyle name="Percent 2 3 2 2 4 4 3" xfId="12627" xr:uid="{339B8BA1-1032-409E-969C-4F4CE83A0D21}"/>
    <cellStyle name="Percent 2 3 2 2 4 5" xfId="5091" xr:uid="{D42A2160-B22C-4EF0-8C19-EBA96B091347}"/>
    <cellStyle name="Percent 2 3 2 2 4 5 2" xfId="14121" xr:uid="{D91C51E2-E9C7-47E0-B5FC-7B95BA6856BE}"/>
    <cellStyle name="Percent 2 3 2 2 4 6" xfId="9639" xr:uid="{178653F4-8420-48C5-97A3-1DC5F100457C}"/>
    <cellStyle name="Percent 2 3 2 2 5" xfId="796" xr:uid="{CA099436-CE74-48CC-813D-F8710DB229A6}"/>
    <cellStyle name="Percent 2 3 2 2 5 2" xfId="2290" xr:uid="{ADC522A2-C5D1-4919-AAD6-D7F55062E939}"/>
    <cellStyle name="Percent 2 3 2 2 5 2 2" xfId="6772" xr:uid="{E77C61A0-DE2F-40F3-9714-2F2329BD4469}"/>
    <cellStyle name="Percent 2 3 2 2 5 2 2 2" xfId="15802" xr:uid="{7570DEF9-6DFD-4D9B-B5D7-7B24159E4E8B}"/>
    <cellStyle name="Percent 2 3 2 2 5 2 3" xfId="11320" xr:uid="{F26CDBA2-A41E-443E-B8C0-492B364C8547}"/>
    <cellStyle name="Percent 2 3 2 2 5 3" xfId="3784" xr:uid="{5D87B907-16CF-4EA0-8435-E384B7500EEE}"/>
    <cellStyle name="Percent 2 3 2 2 5 3 2" xfId="8266" xr:uid="{95401117-C6B1-4AC4-B3F4-B587FDEAC3D6}"/>
    <cellStyle name="Percent 2 3 2 2 5 3 2 2" xfId="17296" xr:uid="{9A81DDA1-45FF-4F2D-B8C9-72DD746695F1}"/>
    <cellStyle name="Percent 2 3 2 2 5 3 3" xfId="12814" xr:uid="{6956E4D4-E4F3-42E7-94AE-A27C2A0010CE}"/>
    <cellStyle name="Percent 2 3 2 2 5 4" xfId="5278" xr:uid="{5C160DDF-349E-4DD8-A33E-071EE7533E5F}"/>
    <cellStyle name="Percent 2 3 2 2 5 4 2" xfId="14308" xr:uid="{127F81A7-9DE3-4761-92F6-1F00F5784778}"/>
    <cellStyle name="Percent 2 3 2 2 5 5" xfId="9826" xr:uid="{8A384A32-0DDF-4FDB-85F0-C1618E51C11F}"/>
    <cellStyle name="Percent 2 3 2 2 6" xfId="1545" xr:uid="{201B6735-5E50-446B-9C45-0CE2824ED516}"/>
    <cellStyle name="Percent 2 3 2 2 6 2" xfId="6027" xr:uid="{230066CA-F17B-438C-A000-271F7BD15B1A}"/>
    <cellStyle name="Percent 2 3 2 2 6 2 2" xfId="15057" xr:uid="{CEEFFC08-770F-4F83-A3E8-EA92DA2A0A66}"/>
    <cellStyle name="Percent 2 3 2 2 6 3" xfId="10575" xr:uid="{56DB2D80-B484-4EF7-8DBB-48CAA8C78371}"/>
    <cellStyle name="Percent 2 3 2 2 7" xfId="3039" xr:uid="{E4D8BE45-4D6B-4912-AAC0-F29ED31036AB}"/>
    <cellStyle name="Percent 2 3 2 2 7 2" xfId="7521" xr:uid="{FB9812AF-FD37-4551-B8DB-4B4BD325FB6A}"/>
    <cellStyle name="Percent 2 3 2 2 7 2 2" xfId="16551" xr:uid="{D2478459-DCAC-4589-BDC4-1EEAD5D86E8D}"/>
    <cellStyle name="Percent 2 3 2 2 7 3" xfId="12069" xr:uid="{29C30F90-3089-463E-AF96-54B192E979DA}"/>
    <cellStyle name="Percent 2 3 2 2 8" xfId="4533" xr:uid="{5C0BB4E2-B2C1-4339-A352-2C815DE38000}"/>
    <cellStyle name="Percent 2 3 2 2 8 2" xfId="13563" xr:uid="{8C478C78-F761-4F9B-9CBF-7539E29D9003}"/>
    <cellStyle name="Percent 2 3 2 2 9" xfId="9081" xr:uid="{191DF73B-A6AA-4FEC-B984-0FB6587413CD}"/>
    <cellStyle name="Percent 2 3 2 3" xfId="74" xr:uid="{489E457D-8698-4913-A233-C4FF7E7903E8}"/>
    <cellStyle name="Percent 2 3 2 3 2" xfId="260" xr:uid="{81153A4C-A898-4334-994C-4EA699B095C8}"/>
    <cellStyle name="Percent 2 3 2 3 2 2" xfId="1005" xr:uid="{866CBA3A-B361-4664-AEDC-F6EEC7B1A38B}"/>
    <cellStyle name="Percent 2 3 2 3 2 2 2" xfId="2499" xr:uid="{708EE26D-804A-4D89-8A2A-3932A0815DD8}"/>
    <cellStyle name="Percent 2 3 2 3 2 2 2 2" xfId="6981" xr:uid="{51C0B285-B065-460A-A42B-07109AFD190D}"/>
    <cellStyle name="Percent 2 3 2 3 2 2 2 2 2" xfId="16011" xr:uid="{999937D3-9015-4329-9AAC-77964EAAA7DD}"/>
    <cellStyle name="Percent 2 3 2 3 2 2 2 3" xfId="11529" xr:uid="{9AFC2FD6-1DBE-4713-BC76-527D1939F5A1}"/>
    <cellStyle name="Percent 2 3 2 3 2 2 3" xfId="3993" xr:uid="{3F1D471D-A8E4-40F5-864A-D7C5746F8448}"/>
    <cellStyle name="Percent 2 3 2 3 2 2 3 2" xfId="8475" xr:uid="{F7D18447-579E-4C4A-B505-1F066A51F253}"/>
    <cellStyle name="Percent 2 3 2 3 2 2 3 2 2" xfId="17505" xr:uid="{F2622904-EEDB-4B7A-A4EE-283C006B754D}"/>
    <cellStyle name="Percent 2 3 2 3 2 2 3 3" xfId="13023" xr:uid="{B68E223C-5A21-44DE-93EB-9BEE25B64127}"/>
    <cellStyle name="Percent 2 3 2 3 2 2 4" xfId="5487" xr:uid="{63DBF985-D7C4-4B56-A2B0-09DA142F138F}"/>
    <cellStyle name="Percent 2 3 2 3 2 2 4 2" xfId="14517" xr:uid="{11F4C3CA-23A5-454C-A244-FE43F48F2074}"/>
    <cellStyle name="Percent 2 3 2 3 2 2 5" xfId="10035" xr:uid="{E1108915-9C24-482D-BEEA-34ECBC618A9C}"/>
    <cellStyle name="Percent 2 3 2 3 2 3" xfId="1754" xr:uid="{5FF267C0-1D2A-46E5-B50A-BC527E6246B9}"/>
    <cellStyle name="Percent 2 3 2 3 2 3 2" xfId="6236" xr:uid="{78918388-A37D-4D37-9B82-63200C36C5A5}"/>
    <cellStyle name="Percent 2 3 2 3 2 3 2 2" xfId="15266" xr:uid="{A8743B4A-B319-4FB2-9ADD-110C6455A5DF}"/>
    <cellStyle name="Percent 2 3 2 3 2 3 3" xfId="10784" xr:uid="{6DEB0073-96BD-43A1-B551-50AB71E53D6D}"/>
    <cellStyle name="Percent 2 3 2 3 2 4" xfId="3248" xr:uid="{A0F1F66C-AB31-4EAE-91F3-BD588DF92E9F}"/>
    <cellStyle name="Percent 2 3 2 3 2 4 2" xfId="7730" xr:uid="{F464DD65-AD69-4A3A-802C-61832A70EE39}"/>
    <cellStyle name="Percent 2 3 2 3 2 4 2 2" xfId="16760" xr:uid="{48569CA2-28D4-47C1-BE17-3E01A418D3E6}"/>
    <cellStyle name="Percent 2 3 2 3 2 4 3" xfId="12278" xr:uid="{737C8AE2-31A5-45BD-A638-7ED493B0C1BE}"/>
    <cellStyle name="Percent 2 3 2 3 2 5" xfId="4742" xr:uid="{DA435DB6-A99A-44A7-8DB9-972CFF8B31EB}"/>
    <cellStyle name="Percent 2 3 2 3 2 5 2" xfId="13772" xr:uid="{C0633DA5-6DB4-4163-8C00-EF1ACA064133}"/>
    <cellStyle name="Percent 2 3 2 3 2 6" xfId="9290" xr:uid="{7F205439-CF74-4139-BA01-555ACC69C87D}"/>
    <cellStyle name="Percent 2 3 2 3 3" xfId="446" xr:uid="{3BAE9744-79EC-4462-827B-4E7053FAA5A1}"/>
    <cellStyle name="Percent 2 3 2 3 3 2" xfId="1193" xr:uid="{B5064FD8-410B-4092-B238-EC91955639CA}"/>
    <cellStyle name="Percent 2 3 2 3 3 2 2" xfId="2687" xr:uid="{002D25CF-F794-49BD-9046-686013102B0F}"/>
    <cellStyle name="Percent 2 3 2 3 3 2 2 2" xfId="7169" xr:uid="{CDE2BF24-B1C3-40EC-A880-D6FF7F41AE05}"/>
    <cellStyle name="Percent 2 3 2 3 3 2 2 2 2" xfId="16199" xr:uid="{E8067C87-4089-4613-A479-0AF4C5849839}"/>
    <cellStyle name="Percent 2 3 2 3 3 2 2 3" xfId="11717" xr:uid="{441D2792-D02E-495B-B469-743FC474E9F5}"/>
    <cellStyle name="Percent 2 3 2 3 3 2 3" xfId="4181" xr:uid="{F451791B-2556-4613-B03B-29FBD49D6BC0}"/>
    <cellStyle name="Percent 2 3 2 3 3 2 3 2" xfId="8663" xr:uid="{284C9945-D28C-4179-86BD-530DC1A7F85D}"/>
    <cellStyle name="Percent 2 3 2 3 3 2 3 2 2" xfId="17693" xr:uid="{9910EBB3-7B9D-4E6F-B641-A5363019FB6A}"/>
    <cellStyle name="Percent 2 3 2 3 3 2 3 3" xfId="13211" xr:uid="{C998D343-5096-4539-987E-8D9F29A8312B}"/>
    <cellStyle name="Percent 2 3 2 3 3 2 4" xfId="5675" xr:uid="{F3E88453-DB92-4067-9D4F-AA92EE38C51E}"/>
    <cellStyle name="Percent 2 3 2 3 3 2 4 2" xfId="14705" xr:uid="{F3E57A0C-211C-4762-8554-23234C121B90}"/>
    <cellStyle name="Percent 2 3 2 3 3 2 5" xfId="10223" xr:uid="{09A4B22B-E3AE-4E5B-B2B6-A6E7F48788DB}"/>
    <cellStyle name="Percent 2 3 2 3 3 3" xfId="1940" xr:uid="{3ACC125A-A47C-4C94-AEF6-F71C60843CAE}"/>
    <cellStyle name="Percent 2 3 2 3 3 3 2" xfId="6422" xr:uid="{823678B1-F2D1-4DFA-9753-45ADBC258EC7}"/>
    <cellStyle name="Percent 2 3 2 3 3 3 2 2" xfId="15452" xr:uid="{ACCFA1DD-7AD7-4F03-885F-C3C41592695A}"/>
    <cellStyle name="Percent 2 3 2 3 3 3 3" xfId="10970" xr:uid="{6182A12F-DC5A-4964-B1BF-DDF4CB2FD39C}"/>
    <cellStyle name="Percent 2 3 2 3 3 4" xfId="3434" xr:uid="{DE36B239-D997-4834-9088-61989E1AE0E5}"/>
    <cellStyle name="Percent 2 3 2 3 3 4 2" xfId="7916" xr:uid="{77665035-6913-4F64-AEAC-338F2D48EA25}"/>
    <cellStyle name="Percent 2 3 2 3 3 4 2 2" xfId="16946" xr:uid="{514E074B-2028-4700-A779-9B38886D4878}"/>
    <cellStyle name="Percent 2 3 2 3 3 4 3" xfId="12464" xr:uid="{C3A910C5-4775-43F3-AA8B-17C1FFC9CE9B}"/>
    <cellStyle name="Percent 2 3 2 3 3 5" xfId="4928" xr:uid="{17A2B3DA-7CD2-4A5C-AB17-2FEA4C516046}"/>
    <cellStyle name="Percent 2 3 2 3 3 5 2" xfId="13958" xr:uid="{8DBB4AA0-02A1-4E98-85A4-76F333CDC094}"/>
    <cellStyle name="Percent 2 3 2 3 3 6" xfId="9476" xr:uid="{6FDFB0E8-AE26-409A-9F38-9A07B8FC16B1}"/>
    <cellStyle name="Percent 2 3 2 3 4" xfId="632" xr:uid="{C26110FE-9C27-4931-9715-ADDDAB2AC522}"/>
    <cellStyle name="Percent 2 3 2 3 4 2" xfId="1379" xr:uid="{78DE51D2-7289-4A79-9257-0A62084FBB28}"/>
    <cellStyle name="Percent 2 3 2 3 4 2 2" xfId="2873" xr:uid="{55016E5C-5438-4109-A970-9E66B37AE895}"/>
    <cellStyle name="Percent 2 3 2 3 4 2 2 2" xfId="7355" xr:uid="{65F08D49-61F5-491B-9FE8-27883C21272B}"/>
    <cellStyle name="Percent 2 3 2 3 4 2 2 2 2" xfId="16385" xr:uid="{646DC0C2-9D6D-43F6-9DD7-A1D636721A3F}"/>
    <cellStyle name="Percent 2 3 2 3 4 2 2 3" xfId="11903" xr:uid="{06D992A9-2E05-4786-9AB6-4F3E50D51B81}"/>
    <cellStyle name="Percent 2 3 2 3 4 2 3" xfId="4367" xr:uid="{E2F8FB42-CA37-4FE7-80A3-704DE98C88FD}"/>
    <cellStyle name="Percent 2 3 2 3 4 2 3 2" xfId="8849" xr:uid="{C4D92CD3-96DD-4630-86FA-0C29F93C3D41}"/>
    <cellStyle name="Percent 2 3 2 3 4 2 3 2 2" xfId="17879" xr:uid="{3305A5E3-329F-44DE-8066-1CF936EF688C}"/>
    <cellStyle name="Percent 2 3 2 3 4 2 3 3" xfId="13397" xr:uid="{1053C1F4-AA60-4138-BD30-6AD96165DE49}"/>
    <cellStyle name="Percent 2 3 2 3 4 2 4" xfId="5861" xr:uid="{05367235-C57F-426C-9295-41A412934503}"/>
    <cellStyle name="Percent 2 3 2 3 4 2 4 2" xfId="14891" xr:uid="{F20BA85F-D4C5-4B78-B2B5-9D832C38E7CF}"/>
    <cellStyle name="Percent 2 3 2 3 4 2 5" xfId="10409" xr:uid="{066D5FEA-DCCA-4640-AA63-CD6A748989F1}"/>
    <cellStyle name="Percent 2 3 2 3 4 3" xfId="2126" xr:uid="{9985B31E-AB4F-45D1-B1D9-0E57259309D3}"/>
    <cellStyle name="Percent 2 3 2 3 4 3 2" xfId="6608" xr:uid="{745549D6-3E18-4DE1-BAE2-9C33C1690578}"/>
    <cellStyle name="Percent 2 3 2 3 4 3 2 2" xfId="15638" xr:uid="{7AF646ED-E0A4-4982-909C-E191490E5CB1}"/>
    <cellStyle name="Percent 2 3 2 3 4 3 3" xfId="11156" xr:uid="{F48F02B8-56DD-4ADA-89F6-F9B25480AD9A}"/>
    <cellStyle name="Percent 2 3 2 3 4 4" xfId="3620" xr:uid="{27B6E172-D9A3-49B9-B548-5129F4C49740}"/>
    <cellStyle name="Percent 2 3 2 3 4 4 2" xfId="8102" xr:uid="{17E2AC17-3F0F-4C56-837B-A0B75BCA2CC3}"/>
    <cellStyle name="Percent 2 3 2 3 4 4 2 2" xfId="17132" xr:uid="{181B643E-634B-4098-B3A3-8B8FA0B6E31D}"/>
    <cellStyle name="Percent 2 3 2 3 4 4 3" xfId="12650" xr:uid="{C63527A3-EF0E-42BA-AF62-39DA920C605B}"/>
    <cellStyle name="Percent 2 3 2 3 4 5" xfId="5114" xr:uid="{CC1D5B9A-9E2D-4D7B-A74E-18774DA6B3BB}"/>
    <cellStyle name="Percent 2 3 2 3 4 5 2" xfId="14144" xr:uid="{D049C402-4787-4B67-945E-27BCA4ADD7AB}"/>
    <cellStyle name="Percent 2 3 2 3 4 6" xfId="9662" xr:uid="{278A1C64-81A6-408C-A2F5-D9973FAA7D6D}"/>
    <cellStyle name="Percent 2 3 2 3 5" xfId="819" xr:uid="{B468FAA0-7DD7-45BE-9ED9-F7EFB219AC8B}"/>
    <cellStyle name="Percent 2 3 2 3 5 2" xfId="2313" xr:uid="{EDC4236D-0FBB-4681-B7F5-E5A229C46B66}"/>
    <cellStyle name="Percent 2 3 2 3 5 2 2" xfId="6795" xr:uid="{082C18F9-64EF-4ED9-B523-707BCC5E4716}"/>
    <cellStyle name="Percent 2 3 2 3 5 2 2 2" xfId="15825" xr:uid="{D7E60629-8681-45F4-9A27-89B0B68E231B}"/>
    <cellStyle name="Percent 2 3 2 3 5 2 3" xfId="11343" xr:uid="{AE16C075-A0ED-4164-8675-9DAAE8D4EA40}"/>
    <cellStyle name="Percent 2 3 2 3 5 3" xfId="3807" xr:uid="{BD137D55-5644-41A9-A89F-185163A5210E}"/>
    <cellStyle name="Percent 2 3 2 3 5 3 2" xfId="8289" xr:uid="{A33B44F8-BC21-491C-B726-74852488D6B5}"/>
    <cellStyle name="Percent 2 3 2 3 5 3 2 2" xfId="17319" xr:uid="{16D80ED8-7ABE-4FB5-A04A-037334087A58}"/>
    <cellStyle name="Percent 2 3 2 3 5 3 3" xfId="12837" xr:uid="{DD0F6BE5-B779-4FED-BF70-CBE0111B61ED}"/>
    <cellStyle name="Percent 2 3 2 3 5 4" xfId="5301" xr:uid="{8CD2434D-7926-4C41-902D-A4E1114EB49C}"/>
    <cellStyle name="Percent 2 3 2 3 5 4 2" xfId="14331" xr:uid="{BDE166AE-A045-4FF6-8E42-8B2F7F3EA56E}"/>
    <cellStyle name="Percent 2 3 2 3 5 5" xfId="9849" xr:uid="{EFD4211E-3A90-4AC2-BAB5-F089190CB7B7}"/>
    <cellStyle name="Percent 2 3 2 3 6" xfId="1568" xr:uid="{6EC2BDD9-0D9C-4754-BB55-2AEAD0E13F30}"/>
    <cellStyle name="Percent 2 3 2 3 6 2" xfId="6050" xr:uid="{CF66C829-5E73-4E35-BB63-5EE344DB8326}"/>
    <cellStyle name="Percent 2 3 2 3 6 2 2" xfId="15080" xr:uid="{ABDFDDA6-EF88-4ABD-8A49-34143DDF37CE}"/>
    <cellStyle name="Percent 2 3 2 3 6 3" xfId="10598" xr:uid="{17D821B0-C1B3-4635-9357-074BDC6D4888}"/>
    <cellStyle name="Percent 2 3 2 3 7" xfId="3062" xr:uid="{66C9C418-9478-49D4-9F1B-CAF88FD2E9CF}"/>
    <cellStyle name="Percent 2 3 2 3 7 2" xfId="7544" xr:uid="{B58C4216-BB64-4943-BC3B-2BDCD4A97732}"/>
    <cellStyle name="Percent 2 3 2 3 7 2 2" xfId="16574" xr:uid="{DF5E5A03-4CD4-4A8F-B346-52B2E4AA5324}"/>
    <cellStyle name="Percent 2 3 2 3 7 3" xfId="12092" xr:uid="{3CC53734-DAB4-4246-8743-1C7E81FE0A0F}"/>
    <cellStyle name="Percent 2 3 2 3 8" xfId="4556" xr:uid="{5AFF7B04-45BF-475A-A244-51F3842ADB63}"/>
    <cellStyle name="Percent 2 3 2 3 8 2" xfId="13586" xr:uid="{973B4238-C55D-4A68-ABC1-83068A37BA2E}"/>
    <cellStyle name="Percent 2 3 2 3 9" xfId="9104" xr:uid="{93E082E5-1D54-4429-AEBA-E96F378CD04F}"/>
    <cellStyle name="Percent 2 3 2 4" xfId="98" xr:uid="{9994FDD5-09B0-4D0A-8746-257CE5A97FF1}"/>
    <cellStyle name="Percent 2 3 2 4 2" xfId="284" xr:uid="{CD2403E1-14E2-40B7-9FB3-4DDB7A3C894D}"/>
    <cellStyle name="Percent 2 3 2 4 2 2" xfId="1028" xr:uid="{45786A0C-9823-416D-AD30-0062A3D480F7}"/>
    <cellStyle name="Percent 2 3 2 4 2 2 2" xfId="2522" xr:uid="{5BD046E3-3618-4233-809B-D7202FD04D42}"/>
    <cellStyle name="Percent 2 3 2 4 2 2 2 2" xfId="7004" xr:uid="{839E9079-9DC9-42F2-9A9D-E9821AB2CB7E}"/>
    <cellStyle name="Percent 2 3 2 4 2 2 2 2 2" xfId="16034" xr:uid="{81F0FE36-4EEB-489F-9F44-5DFA221DDBD1}"/>
    <cellStyle name="Percent 2 3 2 4 2 2 2 3" xfId="11552" xr:uid="{74C5CB6E-E087-41A3-8141-60ED56538F1F}"/>
    <cellStyle name="Percent 2 3 2 4 2 2 3" xfId="4016" xr:uid="{0F73609A-F3E8-4CC1-84BB-9730FBEE1488}"/>
    <cellStyle name="Percent 2 3 2 4 2 2 3 2" xfId="8498" xr:uid="{CD6C7A2C-0559-4EE7-AB89-231EC3D0168D}"/>
    <cellStyle name="Percent 2 3 2 4 2 2 3 2 2" xfId="17528" xr:uid="{0A897122-F437-4964-B2CC-BAA87F9578F8}"/>
    <cellStyle name="Percent 2 3 2 4 2 2 3 3" xfId="13046" xr:uid="{65B58858-1499-422B-9781-62AB64C998DA}"/>
    <cellStyle name="Percent 2 3 2 4 2 2 4" xfId="5510" xr:uid="{210DBAF8-9B9F-43CC-AE10-8DDEC9919885}"/>
    <cellStyle name="Percent 2 3 2 4 2 2 4 2" xfId="14540" xr:uid="{9A9C3AE6-BC65-4A8B-923A-4FC619551177}"/>
    <cellStyle name="Percent 2 3 2 4 2 2 5" xfId="10058" xr:uid="{E1B08F1F-DEC3-4EA6-A551-4376485F40D8}"/>
    <cellStyle name="Percent 2 3 2 4 2 3" xfId="1778" xr:uid="{2B36B5C3-F7FC-4F09-B173-14612E610C90}"/>
    <cellStyle name="Percent 2 3 2 4 2 3 2" xfId="6260" xr:uid="{0D9D163E-4CBD-48E2-B801-6AF9740A4F9B}"/>
    <cellStyle name="Percent 2 3 2 4 2 3 2 2" xfId="15290" xr:uid="{48EBB259-1B04-4DB5-B8F9-15CD4AE3C991}"/>
    <cellStyle name="Percent 2 3 2 4 2 3 3" xfId="10808" xr:uid="{86C29C60-6374-43B5-BD1D-5DECCE355842}"/>
    <cellStyle name="Percent 2 3 2 4 2 4" xfId="3272" xr:uid="{2BC1B6A1-AE75-47E4-A655-81C9E7CB864D}"/>
    <cellStyle name="Percent 2 3 2 4 2 4 2" xfId="7754" xr:uid="{82760AE5-F654-4C6C-9DC6-E1FC438BD409}"/>
    <cellStyle name="Percent 2 3 2 4 2 4 2 2" xfId="16784" xr:uid="{55361B31-24FF-4B61-B32F-0AF945BC4A83}"/>
    <cellStyle name="Percent 2 3 2 4 2 4 3" xfId="12302" xr:uid="{C217E951-2313-46C1-9D9F-9261730D32EC}"/>
    <cellStyle name="Percent 2 3 2 4 2 5" xfId="4766" xr:uid="{987CEE89-6CB3-4710-BF02-975B7FFE7CE3}"/>
    <cellStyle name="Percent 2 3 2 4 2 5 2" xfId="13796" xr:uid="{3FED93DA-52A7-4DF5-8F3B-3C96FA40A976}"/>
    <cellStyle name="Percent 2 3 2 4 2 6" xfId="9314" xr:uid="{66DED93B-48FA-4F9A-9E6D-AD86581A0715}"/>
    <cellStyle name="Percent 2 3 2 4 3" xfId="470" xr:uid="{CAD2CC56-7584-4AF2-ACAE-59972C47E06A}"/>
    <cellStyle name="Percent 2 3 2 4 3 2" xfId="1217" xr:uid="{2E38921A-5C7D-4524-BA8B-21B9019E297E}"/>
    <cellStyle name="Percent 2 3 2 4 3 2 2" xfId="2711" xr:uid="{CDB229D7-5EFF-4BEE-985A-6C3F487DEB83}"/>
    <cellStyle name="Percent 2 3 2 4 3 2 2 2" xfId="7193" xr:uid="{494316EB-E84C-4A88-880F-6CA3FDDAAD9B}"/>
    <cellStyle name="Percent 2 3 2 4 3 2 2 2 2" xfId="16223" xr:uid="{13FD6950-19CA-427D-B264-282CE9B5939F}"/>
    <cellStyle name="Percent 2 3 2 4 3 2 2 3" xfId="11741" xr:uid="{24004846-D399-4046-8772-64FCF4934A74}"/>
    <cellStyle name="Percent 2 3 2 4 3 2 3" xfId="4205" xr:uid="{E31C8E54-4EC5-4FEF-853B-31DE62E77FAD}"/>
    <cellStyle name="Percent 2 3 2 4 3 2 3 2" xfId="8687" xr:uid="{927104AC-149B-4C4B-9A80-FF687269D96F}"/>
    <cellStyle name="Percent 2 3 2 4 3 2 3 2 2" xfId="17717" xr:uid="{4A1BAEDF-4BE7-423E-99A2-EB74C3C6F276}"/>
    <cellStyle name="Percent 2 3 2 4 3 2 3 3" xfId="13235" xr:uid="{86F5D11E-FDA0-491A-B3D9-427593D61F77}"/>
    <cellStyle name="Percent 2 3 2 4 3 2 4" xfId="5699" xr:uid="{EF9E3A95-A23A-4953-8BF9-FEEE14BB861A}"/>
    <cellStyle name="Percent 2 3 2 4 3 2 4 2" xfId="14729" xr:uid="{CEB6362D-9454-40EA-9CB8-60AF0D425567}"/>
    <cellStyle name="Percent 2 3 2 4 3 2 5" xfId="10247" xr:uid="{5EB370EE-ED6F-4907-B172-B5E816F9AE9F}"/>
    <cellStyle name="Percent 2 3 2 4 3 3" xfId="1964" xr:uid="{CED111B3-6702-46C3-A204-9E7FD55481B7}"/>
    <cellStyle name="Percent 2 3 2 4 3 3 2" xfId="6446" xr:uid="{286D1C9E-0477-4C96-8DC4-6C7EE4DD2686}"/>
    <cellStyle name="Percent 2 3 2 4 3 3 2 2" xfId="15476" xr:uid="{3FB30914-A028-4163-8236-0B39D7A1C402}"/>
    <cellStyle name="Percent 2 3 2 4 3 3 3" xfId="10994" xr:uid="{CEC80478-987C-40BD-B726-529BF75BBF9F}"/>
    <cellStyle name="Percent 2 3 2 4 3 4" xfId="3458" xr:uid="{2131B7B3-BEB6-4C40-B7DF-D139256EA473}"/>
    <cellStyle name="Percent 2 3 2 4 3 4 2" xfId="7940" xr:uid="{235E6E7B-EB3F-4C77-809E-399169496D5B}"/>
    <cellStyle name="Percent 2 3 2 4 3 4 2 2" xfId="16970" xr:uid="{30BA3EA2-0128-4867-BB92-806CFD5884D4}"/>
    <cellStyle name="Percent 2 3 2 4 3 4 3" xfId="12488" xr:uid="{79B0749D-1AF2-4934-9675-B487B7A969CC}"/>
    <cellStyle name="Percent 2 3 2 4 3 5" xfId="4952" xr:uid="{27EB34BD-76F0-445C-BEF6-2260309A7E98}"/>
    <cellStyle name="Percent 2 3 2 4 3 5 2" xfId="13982" xr:uid="{D1438B52-B6F7-4055-8654-BDABD61622CE}"/>
    <cellStyle name="Percent 2 3 2 4 3 6" xfId="9500" xr:uid="{0C1D054E-99A0-427B-AC78-5936F49A3741}"/>
    <cellStyle name="Percent 2 3 2 4 4" xfId="656" xr:uid="{A9145A9B-6C95-4600-B8C7-5958B7C21BA0}"/>
    <cellStyle name="Percent 2 3 2 4 4 2" xfId="1403" xr:uid="{39D11136-CE70-431E-BC34-05E5ADDB593D}"/>
    <cellStyle name="Percent 2 3 2 4 4 2 2" xfId="2897" xr:uid="{14864D13-5E6A-4050-AD0D-43EE1A3EA7C1}"/>
    <cellStyle name="Percent 2 3 2 4 4 2 2 2" xfId="7379" xr:uid="{F0863A1E-F207-4780-8E37-44FA9389B23C}"/>
    <cellStyle name="Percent 2 3 2 4 4 2 2 2 2" xfId="16409" xr:uid="{51BB041D-97AC-4BF5-B555-FE5F35772507}"/>
    <cellStyle name="Percent 2 3 2 4 4 2 2 3" xfId="11927" xr:uid="{4F887500-2E70-4446-B438-478C5A62D127}"/>
    <cellStyle name="Percent 2 3 2 4 4 2 3" xfId="4391" xr:uid="{CFF3C6E0-04C5-4D3B-8A77-7369B52CF470}"/>
    <cellStyle name="Percent 2 3 2 4 4 2 3 2" xfId="8873" xr:uid="{84DAC6F4-8770-4EDB-9F5E-6674C4A57EAF}"/>
    <cellStyle name="Percent 2 3 2 4 4 2 3 2 2" xfId="17903" xr:uid="{1C25FDB0-97D9-43CF-A051-580EF6E81542}"/>
    <cellStyle name="Percent 2 3 2 4 4 2 3 3" xfId="13421" xr:uid="{37B9D97D-7C75-46BC-B11C-74A6C567B229}"/>
    <cellStyle name="Percent 2 3 2 4 4 2 4" xfId="5885" xr:uid="{678B036B-B30E-4304-A80E-06784F7F2CDB}"/>
    <cellStyle name="Percent 2 3 2 4 4 2 4 2" xfId="14915" xr:uid="{2CDD8953-7800-4195-B94C-AE47174B6104}"/>
    <cellStyle name="Percent 2 3 2 4 4 2 5" xfId="10433" xr:uid="{AB611523-F9DB-4129-B4EF-C097DD911B4F}"/>
    <cellStyle name="Percent 2 3 2 4 4 3" xfId="2150" xr:uid="{71E4E45A-CC14-44DB-818D-784E43A8047D}"/>
    <cellStyle name="Percent 2 3 2 4 4 3 2" xfId="6632" xr:uid="{C279A445-0F8A-49D8-B2AB-F3C84534B17C}"/>
    <cellStyle name="Percent 2 3 2 4 4 3 2 2" xfId="15662" xr:uid="{8D265CBA-4AD5-4942-BA62-A61D1E151A02}"/>
    <cellStyle name="Percent 2 3 2 4 4 3 3" xfId="11180" xr:uid="{FB713CB5-3F96-40A7-ADB8-7613E17B8CF7}"/>
    <cellStyle name="Percent 2 3 2 4 4 4" xfId="3644" xr:uid="{25F52A95-8944-422E-A081-1EEA2E020D21}"/>
    <cellStyle name="Percent 2 3 2 4 4 4 2" xfId="8126" xr:uid="{6E123DED-DAD9-4CEE-B083-6B66CE246882}"/>
    <cellStyle name="Percent 2 3 2 4 4 4 2 2" xfId="17156" xr:uid="{4FEF69D4-5A50-450E-94CF-9EB38E9963EA}"/>
    <cellStyle name="Percent 2 3 2 4 4 4 3" xfId="12674" xr:uid="{BC639E98-8456-4F1B-8A78-7B305A4C6377}"/>
    <cellStyle name="Percent 2 3 2 4 4 5" xfId="5138" xr:uid="{94C782F8-7E89-47CA-98B0-03CD2A2C4E67}"/>
    <cellStyle name="Percent 2 3 2 4 4 5 2" xfId="14168" xr:uid="{048AC1DB-6C9E-430C-B11C-9DF898221495}"/>
    <cellStyle name="Percent 2 3 2 4 4 6" xfId="9686" xr:uid="{336E0610-1E78-4F53-B2F7-2EAD3B8E6537}"/>
    <cellStyle name="Percent 2 3 2 4 5" xfId="843" xr:uid="{A386108B-3557-497B-84F7-1DF6DC71A781}"/>
    <cellStyle name="Percent 2 3 2 4 5 2" xfId="2337" xr:uid="{913CBC13-A5A0-49E3-A4F3-B3269DAB438E}"/>
    <cellStyle name="Percent 2 3 2 4 5 2 2" xfId="6819" xr:uid="{F9C1083C-279D-4A5D-91BD-4EBBF87CC91F}"/>
    <cellStyle name="Percent 2 3 2 4 5 2 2 2" xfId="15849" xr:uid="{D33232A5-3168-4763-AA46-C87606C3561F}"/>
    <cellStyle name="Percent 2 3 2 4 5 2 3" xfId="11367" xr:uid="{FC79F620-E27E-420D-93F3-B15838A35693}"/>
    <cellStyle name="Percent 2 3 2 4 5 3" xfId="3831" xr:uid="{E3C0DE65-F1BC-4338-B631-41ABF3B6C953}"/>
    <cellStyle name="Percent 2 3 2 4 5 3 2" xfId="8313" xr:uid="{ECEF209E-4EA8-42F0-833D-0C235B7543FD}"/>
    <cellStyle name="Percent 2 3 2 4 5 3 2 2" xfId="17343" xr:uid="{65DE0FFF-AC18-4B19-BB30-936B59421254}"/>
    <cellStyle name="Percent 2 3 2 4 5 3 3" xfId="12861" xr:uid="{4D3FF8DF-19C9-420D-A789-4C8559A304CF}"/>
    <cellStyle name="Percent 2 3 2 4 5 4" xfId="5325" xr:uid="{C5F7BCCA-95B2-4B65-9583-7A16F162EAD0}"/>
    <cellStyle name="Percent 2 3 2 4 5 4 2" xfId="14355" xr:uid="{0D408EF0-0AD1-4483-A422-0DBCFDF743DB}"/>
    <cellStyle name="Percent 2 3 2 4 5 5" xfId="9873" xr:uid="{5D39592E-DEFF-4BDC-891B-DE7E32828E45}"/>
    <cellStyle name="Percent 2 3 2 4 6" xfId="1592" xr:uid="{2444AA65-7578-4D6F-8216-A277F078E15B}"/>
    <cellStyle name="Percent 2 3 2 4 6 2" xfId="6074" xr:uid="{10F881DC-82AF-4E2A-9552-9E5CFE9C8CB2}"/>
    <cellStyle name="Percent 2 3 2 4 6 2 2" xfId="15104" xr:uid="{1722D0E6-999B-4635-9E92-AC083808BEE2}"/>
    <cellStyle name="Percent 2 3 2 4 6 3" xfId="10622" xr:uid="{663FB3EE-4EE7-4ECF-823F-CA6E24D534CC}"/>
    <cellStyle name="Percent 2 3 2 4 7" xfId="3086" xr:uid="{3809F5BB-81AC-47F3-8DE9-EE811F48ACF4}"/>
    <cellStyle name="Percent 2 3 2 4 7 2" xfId="7568" xr:uid="{739EE690-D4A8-4C0C-ADD5-936D521C7654}"/>
    <cellStyle name="Percent 2 3 2 4 7 2 2" xfId="16598" xr:uid="{6BFF8A0C-C03B-4F26-8CA6-356378CBE6C9}"/>
    <cellStyle name="Percent 2 3 2 4 7 3" xfId="12116" xr:uid="{67E7FE29-5007-40E2-8A70-237104803D90}"/>
    <cellStyle name="Percent 2 3 2 4 8" xfId="4580" xr:uid="{4B74EB86-6D2C-4426-86A9-ADD746E6063A}"/>
    <cellStyle name="Percent 2 3 2 4 8 2" xfId="13610" xr:uid="{FC33788B-8F9D-4676-8AC1-E702F2C80044}"/>
    <cellStyle name="Percent 2 3 2 4 9" xfId="9128" xr:uid="{D2A58828-6A38-49DE-94DE-42114F4F3067}"/>
    <cellStyle name="Percent 2 3 2 5" xfId="121" xr:uid="{D84F329A-038C-4FDF-8FBA-0FC80D88C71F}"/>
    <cellStyle name="Percent 2 3 2 5 2" xfId="307" xr:uid="{CABC87D3-C7C2-44BA-ADE7-CCB680333FB0}"/>
    <cellStyle name="Percent 2 3 2 5 2 2" xfId="1050" xr:uid="{E6825FAD-A863-415D-B7F7-CA73134353FB}"/>
    <cellStyle name="Percent 2 3 2 5 2 2 2" xfId="2544" xr:uid="{AA6C8F33-6EF8-43DF-A51A-C6BBE593E3BC}"/>
    <cellStyle name="Percent 2 3 2 5 2 2 2 2" xfId="7026" xr:uid="{DF8FB303-2368-49BA-B9F0-788496BB00F4}"/>
    <cellStyle name="Percent 2 3 2 5 2 2 2 2 2" xfId="16056" xr:uid="{EF037107-BD81-4D20-A7F8-64C161D7B89C}"/>
    <cellStyle name="Percent 2 3 2 5 2 2 2 3" xfId="11574" xr:uid="{F3BF6900-3B6D-4B22-8F50-65CC4BF5FF25}"/>
    <cellStyle name="Percent 2 3 2 5 2 2 3" xfId="4038" xr:uid="{32CB17BA-F142-4136-A7DD-2CE2355336AE}"/>
    <cellStyle name="Percent 2 3 2 5 2 2 3 2" xfId="8520" xr:uid="{0EB5B554-B15D-4326-B09D-AB8EA955F364}"/>
    <cellStyle name="Percent 2 3 2 5 2 2 3 2 2" xfId="17550" xr:uid="{BB31B41A-CF5C-42BC-805E-E03B32587308}"/>
    <cellStyle name="Percent 2 3 2 5 2 2 3 3" xfId="13068" xr:uid="{14B04AE1-126E-403F-840C-F2BD7E552593}"/>
    <cellStyle name="Percent 2 3 2 5 2 2 4" xfId="5532" xr:uid="{96E0C5CE-1CF3-41D0-8D58-0966DC07E496}"/>
    <cellStyle name="Percent 2 3 2 5 2 2 4 2" xfId="14562" xr:uid="{097ED38B-E576-440E-8409-F6359DE2BE0F}"/>
    <cellStyle name="Percent 2 3 2 5 2 2 5" xfId="10080" xr:uid="{98CA0CCB-EC35-4F11-8C9E-DCFF4E9FCB7C}"/>
    <cellStyle name="Percent 2 3 2 5 2 3" xfId="1801" xr:uid="{D0057ED4-73CD-4DBC-B954-66D0C5FFE471}"/>
    <cellStyle name="Percent 2 3 2 5 2 3 2" xfId="6283" xr:uid="{E23B7A95-181E-4942-A063-B90370221BA8}"/>
    <cellStyle name="Percent 2 3 2 5 2 3 2 2" xfId="15313" xr:uid="{899A2F1E-B371-43CA-9B45-8F2FACFEAD37}"/>
    <cellStyle name="Percent 2 3 2 5 2 3 3" xfId="10831" xr:uid="{545208C7-41DC-4B1D-BDC3-CA6C9E42E6BA}"/>
    <cellStyle name="Percent 2 3 2 5 2 4" xfId="3295" xr:uid="{3BA4FC11-7C71-40AE-AC65-E8BBBBEFCA53}"/>
    <cellStyle name="Percent 2 3 2 5 2 4 2" xfId="7777" xr:uid="{D59FFE59-0AFA-4F8C-9773-AEF0AF15B9EB}"/>
    <cellStyle name="Percent 2 3 2 5 2 4 2 2" xfId="16807" xr:uid="{D4245360-3DF2-4AD5-8F40-8BA8003379F8}"/>
    <cellStyle name="Percent 2 3 2 5 2 4 3" xfId="12325" xr:uid="{5B938E81-E5F4-498E-846B-34E2A6B07322}"/>
    <cellStyle name="Percent 2 3 2 5 2 5" xfId="4789" xr:uid="{B10C9719-77F2-4C5D-8659-0D3368EE15B7}"/>
    <cellStyle name="Percent 2 3 2 5 2 5 2" xfId="13819" xr:uid="{DDE9138E-0836-411A-9857-E188D50BC8EA}"/>
    <cellStyle name="Percent 2 3 2 5 2 6" xfId="9337" xr:uid="{6859CBB0-36A3-440D-837B-04CBB878EAD0}"/>
    <cellStyle name="Percent 2 3 2 5 3" xfId="493" xr:uid="{57E52001-801F-4E46-9267-5956D4F9B629}"/>
    <cellStyle name="Percent 2 3 2 5 3 2" xfId="1240" xr:uid="{6E327765-DA7C-4129-83F2-3444ED1736AB}"/>
    <cellStyle name="Percent 2 3 2 5 3 2 2" xfId="2734" xr:uid="{D7D30E14-E13A-4445-A1A7-69A4F8CD5225}"/>
    <cellStyle name="Percent 2 3 2 5 3 2 2 2" xfId="7216" xr:uid="{87910A1B-46FD-4BE4-AE6D-65CAB58DF4A3}"/>
    <cellStyle name="Percent 2 3 2 5 3 2 2 2 2" xfId="16246" xr:uid="{9A5FF621-C0AE-4716-9C3D-C5CFBB5226E4}"/>
    <cellStyle name="Percent 2 3 2 5 3 2 2 3" xfId="11764" xr:uid="{42E520E1-2464-498F-B903-04C3396298B5}"/>
    <cellStyle name="Percent 2 3 2 5 3 2 3" xfId="4228" xr:uid="{533A2026-3F67-4455-805A-EB7452FA8AF8}"/>
    <cellStyle name="Percent 2 3 2 5 3 2 3 2" xfId="8710" xr:uid="{20B318F5-81D5-4582-BCD8-D673197EA6B6}"/>
    <cellStyle name="Percent 2 3 2 5 3 2 3 2 2" xfId="17740" xr:uid="{9D44A623-4E52-4520-B09A-0F0D88A5B215}"/>
    <cellStyle name="Percent 2 3 2 5 3 2 3 3" xfId="13258" xr:uid="{9447DB3E-0B86-4317-B409-0AF773D70559}"/>
    <cellStyle name="Percent 2 3 2 5 3 2 4" xfId="5722" xr:uid="{34055910-904A-47D6-857E-D0627A867177}"/>
    <cellStyle name="Percent 2 3 2 5 3 2 4 2" xfId="14752" xr:uid="{15037C80-5CAC-4E4C-B346-DC4972E1C72D}"/>
    <cellStyle name="Percent 2 3 2 5 3 2 5" xfId="10270" xr:uid="{CD4DADFE-CD1B-44DA-9D23-8BB3C0F99BBD}"/>
    <cellStyle name="Percent 2 3 2 5 3 3" xfId="1987" xr:uid="{E7084D41-2E41-49D4-8133-FF7E5585659B}"/>
    <cellStyle name="Percent 2 3 2 5 3 3 2" xfId="6469" xr:uid="{09C66144-DA77-4205-9AA3-4719D3428C98}"/>
    <cellStyle name="Percent 2 3 2 5 3 3 2 2" xfId="15499" xr:uid="{50E1204A-6FD7-4732-9389-9933EA5048DF}"/>
    <cellStyle name="Percent 2 3 2 5 3 3 3" xfId="11017" xr:uid="{1E2AB933-CE1F-490C-A4FC-88C8F65381F3}"/>
    <cellStyle name="Percent 2 3 2 5 3 4" xfId="3481" xr:uid="{D68A8470-E667-47BC-B10C-949B94C9B577}"/>
    <cellStyle name="Percent 2 3 2 5 3 4 2" xfId="7963" xr:uid="{B6D098ED-EC90-422D-B914-DA6D17D08998}"/>
    <cellStyle name="Percent 2 3 2 5 3 4 2 2" xfId="16993" xr:uid="{3D73C748-44A2-4D26-9A40-2A645BBA0C4D}"/>
    <cellStyle name="Percent 2 3 2 5 3 4 3" xfId="12511" xr:uid="{A7F7FFE5-BE67-4772-88C2-B8A320E4750E}"/>
    <cellStyle name="Percent 2 3 2 5 3 5" xfId="4975" xr:uid="{172828F1-067E-4C1D-A64C-A6AA87A362EB}"/>
    <cellStyle name="Percent 2 3 2 5 3 5 2" xfId="14005" xr:uid="{CE95E8BE-0D6B-4D88-AE10-A90ABED17FEC}"/>
    <cellStyle name="Percent 2 3 2 5 3 6" xfId="9523" xr:uid="{66C1F3F2-A19D-46EB-8BD0-4074549DBB4E}"/>
    <cellStyle name="Percent 2 3 2 5 4" xfId="679" xr:uid="{4529739F-D588-45E1-B110-25F858579259}"/>
    <cellStyle name="Percent 2 3 2 5 4 2" xfId="1426" xr:uid="{3AF194C7-8D1E-4AF9-8590-C39AC2F13981}"/>
    <cellStyle name="Percent 2 3 2 5 4 2 2" xfId="2920" xr:uid="{3F9DE6EE-9FF9-4A92-ABDF-C7EE387C8917}"/>
    <cellStyle name="Percent 2 3 2 5 4 2 2 2" xfId="7402" xr:uid="{5702DC29-1C16-4B33-975C-C46D4A2D0AC6}"/>
    <cellStyle name="Percent 2 3 2 5 4 2 2 2 2" xfId="16432" xr:uid="{B115BFE1-2AE9-4D51-9601-915C307BC401}"/>
    <cellStyle name="Percent 2 3 2 5 4 2 2 3" xfId="11950" xr:uid="{710AF54A-D16F-4C3C-80D8-B60C4E9E7D4D}"/>
    <cellStyle name="Percent 2 3 2 5 4 2 3" xfId="4414" xr:uid="{25D89B2E-0482-4138-9890-82CBB2B7E2B1}"/>
    <cellStyle name="Percent 2 3 2 5 4 2 3 2" xfId="8896" xr:uid="{1C0A8C11-9FAD-47F7-8D17-10D57CC0E6B3}"/>
    <cellStyle name="Percent 2 3 2 5 4 2 3 2 2" xfId="17926" xr:uid="{996C9174-CAA1-4272-8755-E17404D9D8B7}"/>
    <cellStyle name="Percent 2 3 2 5 4 2 3 3" xfId="13444" xr:uid="{12E475CE-1C60-4CC1-9A52-4131C8137161}"/>
    <cellStyle name="Percent 2 3 2 5 4 2 4" xfId="5908" xr:uid="{21FAB562-034A-4E8C-B600-F2CDA6BE1FA4}"/>
    <cellStyle name="Percent 2 3 2 5 4 2 4 2" xfId="14938" xr:uid="{AC0D26BF-49A7-422B-B1D5-F564DC57A3E1}"/>
    <cellStyle name="Percent 2 3 2 5 4 2 5" xfId="10456" xr:uid="{322E9C92-DBE5-4E00-94AA-812070D2D38C}"/>
    <cellStyle name="Percent 2 3 2 5 4 3" xfId="2173" xr:uid="{2DBB509E-F8FA-40BC-93F5-0D67074F09E2}"/>
    <cellStyle name="Percent 2 3 2 5 4 3 2" xfId="6655" xr:uid="{9E235722-0231-4B18-B560-AAAFEB9C4B9B}"/>
    <cellStyle name="Percent 2 3 2 5 4 3 2 2" xfId="15685" xr:uid="{CE28DB75-74B4-4863-B2D7-2772437CAEAC}"/>
    <cellStyle name="Percent 2 3 2 5 4 3 3" xfId="11203" xr:uid="{0DBEA26F-A802-481A-9B04-BFF94B6B5EAA}"/>
    <cellStyle name="Percent 2 3 2 5 4 4" xfId="3667" xr:uid="{454FB797-3EF5-4C0E-9C65-53DECA7B8916}"/>
    <cellStyle name="Percent 2 3 2 5 4 4 2" xfId="8149" xr:uid="{0F9A0B8A-E5B2-4D3C-A881-7DB7B193476A}"/>
    <cellStyle name="Percent 2 3 2 5 4 4 2 2" xfId="17179" xr:uid="{9D56F99C-8AFF-4700-80F7-C8C345DB2A4E}"/>
    <cellStyle name="Percent 2 3 2 5 4 4 3" xfId="12697" xr:uid="{A77CD49B-8427-4A81-A214-5EC364EE14C6}"/>
    <cellStyle name="Percent 2 3 2 5 4 5" xfId="5161" xr:uid="{21C4E150-AB40-4E56-86A3-6148886A3E76}"/>
    <cellStyle name="Percent 2 3 2 5 4 5 2" xfId="14191" xr:uid="{BB8C5561-42E9-4D18-B9BE-3F2A78AE429D}"/>
    <cellStyle name="Percent 2 3 2 5 4 6" xfId="9709" xr:uid="{D2BBFAB0-E304-4681-A625-904D3C231FAE}"/>
    <cellStyle name="Percent 2 3 2 5 5" xfId="866" xr:uid="{A8440029-7285-4233-985E-485DBCEEE350}"/>
    <cellStyle name="Percent 2 3 2 5 5 2" xfId="2360" xr:uid="{8556C420-A3D9-48FF-8CCC-B871186CEAA2}"/>
    <cellStyle name="Percent 2 3 2 5 5 2 2" xfId="6842" xr:uid="{F48EF8F8-53C8-4A2D-95FA-1F88E7CFA63D}"/>
    <cellStyle name="Percent 2 3 2 5 5 2 2 2" xfId="15872" xr:uid="{C592D771-5ADF-414D-93D4-C9AF262A6D55}"/>
    <cellStyle name="Percent 2 3 2 5 5 2 3" xfId="11390" xr:uid="{DA9F0CD4-D416-46E3-AA91-B5B55FD02532}"/>
    <cellStyle name="Percent 2 3 2 5 5 3" xfId="3854" xr:uid="{F4F4A5B0-4D6F-42F5-98A3-E02C6AC3DA00}"/>
    <cellStyle name="Percent 2 3 2 5 5 3 2" xfId="8336" xr:uid="{FBAF2314-4B2C-4C69-8579-26591555031F}"/>
    <cellStyle name="Percent 2 3 2 5 5 3 2 2" xfId="17366" xr:uid="{8F962E5F-F956-490A-9FD9-4B7A8EFBDF21}"/>
    <cellStyle name="Percent 2 3 2 5 5 3 3" xfId="12884" xr:uid="{3477A7AC-7571-4294-A0D6-A12406622A9E}"/>
    <cellStyle name="Percent 2 3 2 5 5 4" xfId="5348" xr:uid="{D252A540-E349-45E9-AFD8-3F733DECDC55}"/>
    <cellStyle name="Percent 2 3 2 5 5 4 2" xfId="14378" xr:uid="{ECB7C1C2-2E53-4747-8325-17209D401A94}"/>
    <cellStyle name="Percent 2 3 2 5 5 5" xfId="9896" xr:uid="{9A4016B4-5D79-427F-B26A-BCC64B89DDEC}"/>
    <cellStyle name="Percent 2 3 2 5 6" xfId="1615" xr:uid="{052E0DDB-E228-4625-89A2-B6BC49B2BC03}"/>
    <cellStyle name="Percent 2 3 2 5 6 2" xfId="6097" xr:uid="{7FC394A3-9257-482C-99BC-AF00EB7D9DA8}"/>
    <cellStyle name="Percent 2 3 2 5 6 2 2" xfId="15127" xr:uid="{A616C50B-994E-4693-BF1B-7775266E3AC6}"/>
    <cellStyle name="Percent 2 3 2 5 6 3" xfId="10645" xr:uid="{D53DBF06-CDE6-44A8-8C02-40A96E7DD746}"/>
    <cellStyle name="Percent 2 3 2 5 7" xfId="3109" xr:uid="{62E4EB42-BFC5-4680-A6DD-6E32988A0BF6}"/>
    <cellStyle name="Percent 2 3 2 5 7 2" xfId="7591" xr:uid="{58B0CBDC-ABD3-4AB3-BA41-134159D161ED}"/>
    <cellStyle name="Percent 2 3 2 5 7 2 2" xfId="16621" xr:uid="{A6830890-4203-4B5F-A616-D11A86FF494F}"/>
    <cellStyle name="Percent 2 3 2 5 7 3" xfId="12139" xr:uid="{F1B08695-C826-4ECC-A46E-E586919FB527}"/>
    <cellStyle name="Percent 2 3 2 5 8" xfId="4603" xr:uid="{FC5C60BD-D23A-4CE3-A341-C50BA20A6838}"/>
    <cellStyle name="Percent 2 3 2 5 8 2" xfId="13633" xr:uid="{61FADC93-B993-499D-9844-5551A1BDBE4C}"/>
    <cellStyle name="Percent 2 3 2 5 9" xfId="9151" xr:uid="{6D1DDE82-593F-4A4B-B4AF-838E8AF2613F}"/>
    <cellStyle name="Percent 2 3 2 6" xfId="145" xr:uid="{9BC63140-B963-41F0-A1EE-BBDC6533121D}"/>
    <cellStyle name="Percent 2 3 2 6 2" xfId="331" xr:uid="{62FDC37A-1806-4656-A804-681C42924A1B}"/>
    <cellStyle name="Percent 2 3 2 6 2 2" xfId="1074" xr:uid="{8E55D68B-9F3F-472C-A89F-23E84833DA6F}"/>
    <cellStyle name="Percent 2 3 2 6 2 2 2" xfId="2568" xr:uid="{8550FECD-2B51-48A6-8F62-E84D04966335}"/>
    <cellStyle name="Percent 2 3 2 6 2 2 2 2" xfId="7050" xr:uid="{69E018F9-FA3E-46D3-8D64-F19EF9ADF494}"/>
    <cellStyle name="Percent 2 3 2 6 2 2 2 2 2" xfId="16080" xr:uid="{2B762BE6-9592-4DAF-A33D-1A09FAF53B21}"/>
    <cellStyle name="Percent 2 3 2 6 2 2 2 3" xfId="11598" xr:uid="{9465A37B-A154-44EC-8EE9-80304C4F1E2D}"/>
    <cellStyle name="Percent 2 3 2 6 2 2 3" xfId="4062" xr:uid="{D853A734-D5DA-486E-BE7B-CFFF0BB3AD11}"/>
    <cellStyle name="Percent 2 3 2 6 2 2 3 2" xfId="8544" xr:uid="{4B95E5CC-F6B8-4942-9283-70E3E2D977EB}"/>
    <cellStyle name="Percent 2 3 2 6 2 2 3 2 2" xfId="17574" xr:uid="{DE59D009-BB17-486C-AC95-31CE3CB87EEB}"/>
    <cellStyle name="Percent 2 3 2 6 2 2 3 3" xfId="13092" xr:uid="{88720519-1333-4E45-84CF-4C0B6D25660D}"/>
    <cellStyle name="Percent 2 3 2 6 2 2 4" xfId="5556" xr:uid="{DA03E295-914E-4D76-A9BE-FCFC707293A3}"/>
    <cellStyle name="Percent 2 3 2 6 2 2 4 2" xfId="14586" xr:uid="{4FA1E4CE-E6B3-4296-B469-9E368932D918}"/>
    <cellStyle name="Percent 2 3 2 6 2 2 5" xfId="10104" xr:uid="{84304E0D-913B-4105-8FEF-A995475482B5}"/>
    <cellStyle name="Percent 2 3 2 6 2 3" xfId="1825" xr:uid="{F4D59412-1534-42F1-8107-163D7A7CFA9C}"/>
    <cellStyle name="Percent 2 3 2 6 2 3 2" xfId="6307" xr:uid="{FDAAB7B1-3423-40A0-8550-A9C7B322EE57}"/>
    <cellStyle name="Percent 2 3 2 6 2 3 2 2" xfId="15337" xr:uid="{34153A19-8310-4FFA-9837-A7021AF46DEB}"/>
    <cellStyle name="Percent 2 3 2 6 2 3 3" xfId="10855" xr:uid="{93FD2818-104A-4848-8D75-097724EF0669}"/>
    <cellStyle name="Percent 2 3 2 6 2 4" xfId="3319" xr:uid="{03264E6C-79F8-465F-9EFF-C6B3F580D07D}"/>
    <cellStyle name="Percent 2 3 2 6 2 4 2" xfId="7801" xr:uid="{36908BA7-CEF4-4376-9452-A4D8F77EC91D}"/>
    <cellStyle name="Percent 2 3 2 6 2 4 2 2" xfId="16831" xr:uid="{0207AAFF-3F61-4781-A857-68179977A675}"/>
    <cellStyle name="Percent 2 3 2 6 2 4 3" xfId="12349" xr:uid="{EC73B146-B5D8-4210-81B7-C46687DDDCFA}"/>
    <cellStyle name="Percent 2 3 2 6 2 5" xfId="4813" xr:uid="{37BCF7A2-D7B5-4C98-86FD-D1431920B0D1}"/>
    <cellStyle name="Percent 2 3 2 6 2 5 2" xfId="13843" xr:uid="{EE8F4DF2-E698-4BA4-BD0F-A72E5578FB88}"/>
    <cellStyle name="Percent 2 3 2 6 2 6" xfId="9361" xr:uid="{49A0A316-6691-4CEB-A6CF-319E3596C444}"/>
    <cellStyle name="Percent 2 3 2 6 3" xfId="517" xr:uid="{AAD76454-A0D8-47D1-9350-8F4B0ADC79D0}"/>
    <cellStyle name="Percent 2 3 2 6 3 2" xfId="1264" xr:uid="{89EE5ACB-EA05-4AB0-8272-5699A1BDB710}"/>
    <cellStyle name="Percent 2 3 2 6 3 2 2" xfId="2758" xr:uid="{D31DB2BB-8025-442B-82E1-632B89ABC250}"/>
    <cellStyle name="Percent 2 3 2 6 3 2 2 2" xfId="7240" xr:uid="{B1032F14-C502-4E2B-A6E0-DF74CC15BFB4}"/>
    <cellStyle name="Percent 2 3 2 6 3 2 2 2 2" xfId="16270" xr:uid="{AEBAF00B-E180-4C36-8AC9-3E23D6292B49}"/>
    <cellStyle name="Percent 2 3 2 6 3 2 2 3" xfId="11788" xr:uid="{EABBDC48-F848-4EB1-9B4A-6827E32883D8}"/>
    <cellStyle name="Percent 2 3 2 6 3 2 3" xfId="4252" xr:uid="{323FFC03-7D83-4FB3-8373-367DCC83DB94}"/>
    <cellStyle name="Percent 2 3 2 6 3 2 3 2" xfId="8734" xr:uid="{1F193560-91AA-454C-907F-AA88EC336872}"/>
    <cellStyle name="Percent 2 3 2 6 3 2 3 2 2" xfId="17764" xr:uid="{0181CB16-1CD8-49B4-8D37-8614E4898355}"/>
    <cellStyle name="Percent 2 3 2 6 3 2 3 3" xfId="13282" xr:uid="{B30B6FA3-41BB-42FC-838F-90913C1EEB6A}"/>
    <cellStyle name="Percent 2 3 2 6 3 2 4" xfId="5746" xr:uid="{0D608046-2C92-4040-A7D5-5F549276DC02}"/>
    <cellStyle name="Percent 2 3 2 6 3 2 4 2" xfId="14776" xr:uid="{794A116E-6664-4008-9F4D-7A9403D7B683}"/>
    <cellStyle name="Percent 2 3 2 6 3 2 5" xfId="10294" xr:uid="{14AB0DE6-C5F3-41D9-B0B4-D505B3A2B04C}"/>
    <cellStyle name="Percent 2 3 2 6 3 3" xfId="2011" xr:uid="{43B927B2-EB7A-477A-85DC-7DB2FAF5C94D}"/>
    <cellStyle name="Percent 2 3 2 6 3 3 2" xfId="6493" xr:uid="{DB50A246-5B24-405B-94F7-19341493A665}"/>
    <cellStyle name="Percent 2 3 2 6 3 3 2 2" xfId="15523" xr:uid="{E75011F6-F448-4EE2-A2F5-10C35A15A373}"/>
    <cellStyle name="Percent 2 3 2 6 3 3 3" xfId="11041" xr:uid="{0DE1078A-3C20-4FCF-AB58-B0DD4AE5F140}"/>
    <cellStyle name="Percent 2 3 2 6 3 4" xfId="3505" xr:uid="{93D87582-8D4B-4C6A-8767-39F574FDA566}"/>
    <cellStyle name="Percent 2 3 2 6 3 4 2" xfId="7987" xr:uid="{53931908-6089-4119-8085-136588F71FB4}"/>
    <cellStyle name="Percent 2 3 2 6 3 4 2 2" xfId="17017" xr:uid="{7B66E003-6A45-43F2-8CD9-27D74658CA44}"/>
    <cellStyle name="Percent 2 3 2 6 3 4 3" xfId="12535" xr:uid="{66C9FCE0-DB3F-48D4-9281-3710E6E9A5FD}"/>
    <cellStyle name="Percent 2 3 2 6 3 5" xfId="4999" xr:uid="{49C78580-600A-4224-92EC-CF6438772105}"/>
    <cellStyle name="Percent 2 3 2 6 3 5 2" xfId="14029" xr:uid="{0DC3A391-3A81-4A45-9806-A4543F6B195A}"/>
    <cellStyle name="Percent 2 3 2 6 3 6" xfId="9547" xr:uid="{CA51D358-D703-4DC3-874D-E89C635305AF}"/>
    <cellStyle name="Percent 2 3 2 6 4" xfId="703" xr:uid="{EC8EF1DC-3072-409A-B71F-A93F8A3B6D5B}"/>
    <cellStyle name="Percent 2 3 2 6 4 2" xfId="1450" xr:uid="{5C18F621-6FD1-43DB-95C5-32EA6EB48012}"/>
    <cellStyle name="Percent 2 3 2 6 4 2 2" xfId="2944" xr:uid="{2C76FCD0-9EAF-4E64-B720-F7E02436C2B1}"/>
    <cellStyle name="Percent 2 3 2 6 4 2 2 2" xfId="7426" xr:uid="{FFF3B4CC-D457-4FEA-9FFC-446DB6D2ABDA}"/>
    <cellStyle name="Percent 2 3 2 6 4 2 2 2 2" xfId="16456" xr:uid="{3F452E06-8FBF-4C63-ADF2-AD2464F53DEC}"/>
    <cellStyle name="Percent 2 3 2 6 4 2 2 3" xfId="11974" xr:uid="{40C4BC5E-5B62-4B5E-AD13-BBE9554EC68F}"/>
    <cellStyle name="Percent 2 3 2 6 4 2 3" xfId="4438" xr:uid="{D352190F-8AA6-4731-8189-47808BABD58E}"/>
    <cellStyle name="Percent 2 3 2 6 4 2 3 2" xfId="8920" xr:uid="{214E3BB0-2762-43E3-B007-7A7C8C960366}"/>
    <cellStyle name="Percent 2 3 2 6 4 2 3 2 2" xfId="17950" xr:uid="{CE355453-B7A6-4ABE-A677-F796BF187246}"/>
    <cellStyle name="Percent 2 3 2 6 4 2 3 3" xfId="13468" xr:uid="{8CACAC31-8325-4722-AFE5-FC910F30FCDF}"/>
    <cellStyle name="Percent 2 3 2 6 4 2 4" xfId="5932" xr:uid="{C5886F92-52EF-4861-9820-AAAA2A97BE8E}"/>
    <cellStyle name="Percent 2 3 2 6 4 2 4 2" xfId="14962" xr:uid="{81C41EB2-7713-4203-8736-AEA47794C310}"/>
    <cellStyle name="Percent 2 3 2 6 4 2 5" xfId="10480" xr:uid="{09A1DCC2-D2DA-4BC8-8866-47FCBD9A3B96}"/>
    <cellStyle name="Percent 2 3 2 6 4 3" xfId="2197" xr:uid="{7DF35806-F954-4F01-8C2A-71DF2C2A6545}"/>
    <cellStyle name="Percent 2 3 2 6 4 3 2" xfId="6679" xr:uid="{406338B5-6D85-4EA3-8AA5-AA44F3C63130}"/>
    <cellStyle name="Percent 2 3 2 6 4 3 2 2" xfId="15709" xr:uid="{DEA5B201-E405-433F-831D-326683834EE6}"/>
    <cellStyle name="Percent 2 3 2 6 4 3 3" xfId="11227" xr:uid="{47D902D9-7A16-498B-A2C3-4C1792A8340F}"/>
    <cellStyle name="Percent 2 3 2 6 4 4" xfId="3691" xr:uid="{09547D9D-006C-4835-9B7E-893746A33704}"/>
    <cellStyle name="Percent 2 3 2 6 4 4 2" xfId="8173" xr:uid="{2092984F-136B-447A-BEAC-07F6D2FC69AE}"/>
    <cellStyle name="Percent 2 3 2 6 4 4 2 2" xfId="17203" xr:uid="{B86638EC-22FD-4333-96AD-9392E55BDFA8}"/>
    <cellStyle name="Percent 2 3 2 6 4 4 3" xfId="12721" xr:uid="{FCA8C477-197D-4CE5-A9F5-6FACBCCBC9E5}"/>
    <cellStyle name="Percent 2 3 2 6 4 5" xfId="5185" xr:uid="{C5958D5E-1DFC-42A0-90EF-E593E185A0FF}"/>
    <cellStyle name="Percent 2 3 2 6 4 5 2" xfId="14215" xr:uid="{660A96A9-FA61-446F-81EB-7711929084BC}"/>
    <cellStyle name="Percent 2 3 2 6 4 6" xfId="9733" xr:uid="{229B78A0-EEB5-451A-AC76-44D4A62DF447}"/>
    <cellStyle name="Percent 2 3 2 6 5" xfId="890" xr:uid="{9C2A932C-523E-49F9-9D18-5B3A3F99F95A}"/>
    <cellStyle name="Percent 2 3 2 6 5 2" xfId="2384" xr:uid="{7D14328C-F83F-446C-AB9D-433D7F81485A}"/>
    <cellStyle name="Percent 2 3 2 6 5 2 2" xfId="6866" xr:uid="{E4BD9DAB-BACF-400B-856B-A031C167FA1A}"/>
    <cellStyle name="Percent 2 3 2 6 5 2 2 2" xfId="15896" xr:uid="{B8FBE9CB-65C3-4E69-91D2-9DE25C96206B}"/>
    <cellStyle name="Percent 2 3 2 6 5 2 3" xfId="11414" xr:uid="{6BA674A2-5BD0-477E-9C57-19547D265A29}"/>
    <cellStyle name="Percent 2 3 2 6 5 3" xfId="3878" xr:uid="{09C46A8E-E7CB-4CC7-A680-95201C210894}"/>
    <cellStyle name="Percent 2 3 2 6 5 3 2" xfId="8360" xr:uid="{830080F6-9E8F-48CC-B707-A8DAE8E9B4B0}"/>
    <cellStyle name="Percent 2 3 2 6 5 3 2 2" xfId="17390" xr:uid="{F5390D52-ACCA-4042-BB1C-23A080DF8380}"/>
    <cellStyle name="Percent 2 3 2 6 5 3 3" xfId="12908" xr:uid="{C96DC9EC-7695-4DB3-9E41-59E7D5A2D5F5}"/>
    <cellStyle name="Percent 2 3 2 6 5 4" xfId="5372" xr:uid="{71DEC3C8-FC3B-4608-9EC8-7C2402704249}"/>
    <cellStyle name="Percent 2 3 2 6 5 4 2" xfId="14402" xr:uid="{331B324E-443E-4A94-ABF9-71843526EB50}"/>
    <cellStyle name="Percent 2 3 2 6 5 5" xfId="9920" xr:uid="{07FB1BC7-C8DD-4867-B1F2-9C64D06C6804}"/>
    <cellStyle name="Percent 2 3 2 6 6" xfId="1639" xr:uid="{8ED15D7E-713D-49FF-992B-76A45341805B}"/>
    <cellStyle name="Percent 2 3 2 6 6 2" xfId="6121" xr:uid="{4629F365-63E4-4BEC-9751-3F3BC15F5492}"/>
    <cellStyle name="Percent 2 3 2 6 6 2 2" xfId="15151" xr:uid="{EEE955BC-FA2D-4028-B22B-743182E43156}"/>
    <cellStyle name="Percent 2 3 2 6 6 3" xfId="10669" xr:uid="{291A7BD0-5804-4996-B4EE-D4F4FCC98FDF}"/>
    <cellStyle name="Percent 2 3 2 6 7" xfId="3133" xr:uid="{6DFCECE7-CAE6-4F13-B3A3-B51F0C274C53}"/>
    <cellStyle name="Percent 2 3 2 6 7 2" xfId="7615" xr:uid="{C2DE248B-9144-494E-9160-E409306989CA}"/>
    <cellStyle name="Percent 2 3 2 6 7 2 2" xfId="16645" xr:uid="{F27CFD26-D45F-4DB0-8139-DDF25A011699}"/>
    <cellStyle name="Percent 2 3 2 6 7 3" xfId="12163" xr:uid="{82D22E1E-27E5-4728-A573-AAA0DF9C1A8C}"/>
    <cellStyle name="Percent 2 3 2 6 8" xfId="4627" xr:uid="{B3EA298A-C753-4147-943A-87F30E4DCB3B}"/>
    <cellStyle name="Percent 2 3 2 6 8 2" xfId="13657" xr:uid="{5A049822-38AB-47A0-88CC-6846780882C5}"/>
    <cellStyle name="Percent 2 3 2 6 9" xfId="9175" xr:uid="{DA5D0FA6-B08A-49A1-95A0-D0D2ADA3F431}"/>
    <cellStyle name="Percent 2 3 2 7" xfId="168" xr:uid="{22275A8A-2B9F-4DE6-98B4-C2B71AD6A787}"/>
    <cellStyle name="Percent 2 3 2 7 2" xfId="354" xr:uid="{09D492BF-FCE7-4BB4-8F89-04CFC310CBED}"/>
    <cellStyle name="Percent 2 3 2 7 2 2" xfId="1097" xr:uid="{5EEC195A-660C-45CA-9344-D8E2EA7D563A}"/>
    <cellStyle name="Percent 2 3 2 7 2 2 2" xfId="2591" xr:uid="{F4231493-2EFB-4781-AFC6-AE58D9239F49}"/>
    <cellStyle name="Percent 2 3 2 7 2 2 2 2" xfId="7073" xr:uid="{7C8D96E8-2D94-441F-A2CB-B8ADB6E91A43}"/>
    <cellStyle name="Percent 2 3 2 7 2 2 2 2 2" xfId="16103" xr:uid="{A9E39D6F-3AF4-4C4C-AE4D-DD78613CE274}"/>
    <cellStyle name="Percent 2 3 2 7 2 2 2 3" xfId="11621" xr:uid="{6837680F-1606-43AD-A4AA-AFC5A8FFBE24}"/>
    <cellStyle name="Percent 2 3 2 7 2 2 3" xfId="4085" xr:uid="{23991D01-81A1-42CF-8083-AE360A8306B4}"/>
    <cellStyle name="Percent 2 3 2 7 2 2 3 2" xfId="8567" xr:uid="{526B63AA-2537-4CA9-9A86-3BECD3602988}"/>
    <cellStyle name="Percent 2 3 2 7 2 2 3 2 2" xfId="17597" xr:uid="{107210FC-55AF-4B95-8667-D25D964AEBE9}"/>
    <cellStyle name="Percent 2 3 2 7 2 2 3 3" xfId="13115" xr:uid="{C10EEC6A-FDA4-4326-B0F2-C26EEFD298CC}"/>
    <cellStyle name="Percent 2 3 2 7 2 2 4" xfId="5579" xr:uid="{951F4ABC-9551-4F80-A4FC-0B88A5032923}"/>
    <cellStyle name="Percent 2 3 2 7 2 2 4 2" xfId="14609" xr:uid="{56159E39-3BE5-46AB-B424-610951609611}"/>
    <cellStyle name="Percent 2 3 2 7 2 2 5" xfId="10127" xr:uid="{71B2FBC4-59F0-4456-B911-31D5B6020E34}"/>
    <cellStyle name="Percent 2 3 2 7 2 3" xfId="1848" xr:uid="{35AEB4A6-6744-4CE7-BC27-ED7DBD792CC0}"/>
    <cellStyle name="Percent 2 3 2 7 2 3 2" xfId="6330" xr:uid="{7763CCAF-C27E-4A1E-BC03-F587B6180482}"/>
    <cellStyle name="Percent 2 3 2 7 2 3 2 2" xfId="15360" xr:uid="{E1BB549C-B791-4F05-9EC2-0C313B1B0332}"/>
    <cellStyle name="Percent 2 3 2 7 2 3 3" xfId="10878" xr:uid="{AA145C17-EA77-4814-9C70-4767D5900610}"/>
    <cellStyle name="Percent 2 3 2 7 2 4" xfId="3342" xr:uid="{B0BDA901-32C8-447D-89EB-8A7734AB21F8}"/>
    <cellStyle name="Percent 2 3 2 7 2 4 2" xfId="7824" xr:uid="{E12EDAEB-DC6D-4FC1-8E5B-7599EF4C8BB9}"/>
    <cellStyle name="Percent 2 3 2 7 2 4 2 2" xfId="16854" xr:uid="{AC127629-DF02-4DBB-918D-B6AC27A6C01A}"/>
    <cellStyle name="Percent 2 3 2 7 2 4 3" xfId="12372" xr:uid="{3C3EB5BF-79B2-43F3-A875-55634973AE07}"/>
    <cellStyle name="Percent 2 3 2 7 2 5" xfId="4836" xr:uid="{50ECE8E2-0A24-451F-B296-16ABEEFDCED5}"/>
    <cellStyle name="Percent 2 3 2 7 2 5 2" xfId="13866" xr:uid="{C969E62A-D3F7-46D1-AAFA-088A404F819E}"/>
    <cellStyle name="Percent 2 3 2 7 2 6" xfId="9384" xr:uid="{660A1BBA-3455-47EA-8FDB-89F3A4AFD8E8}"/>
    <cellStyle name="Percent 2 3 2 7 3" xfId="540" xr:uid="{15CC1C9E-A434-4193-94D7-99B55C3090BA}"/>
    <cellStyle name="Percent 2 3 2 7 3 2" xfId="1287" xr:uid="{ECBCD902-B7D1-4AD6-A980-83F7EFD6C9B6}"/>
    <cellStyle name="Percent 2 3 2 7 3 2 2" xfId="2781" xr:uid="{CC44FE23-5FE2-4C1D-A23D-A426B30A993D}"/>
    <cellStyle name="Percent 2 3 2 7 3 2 2 2" xfId="7263" xr:uid="{F2631BAB-1F65-49FB-84E0-828DA2563EA8}"/>
    <cellStyle name="Percent 2 3 2 7 3 2 2 2 2" xfId="16293" xr:uid="{BF7FB352-4822-4B94-AD49-773CB09A62F1}"/>
    <cellStyle name="Percent 2 3 2 7 3 2 2 3" xfId="11811" xr:uid="{C998AEFD-2EB9-4A42-B01F-FB6983F78E44}"/>
    <cellStyle name="Percent 2 3 2 7 3 2 3" xfId="4275" xr:uid="{8A442C87-6B03-4F2B-83E6-D39025A030C1}"/>
    <cellStyle name="Percent 2 3 2 7 3 2 3 2" xfId="8757" xr:uid="{5F4790BD-7410-4EF4-ACDB-A041C72A9751}"/>
    <cellStyle name="Percent 2 3 2 7 3 2 3 2 2" xfId="17787" xr:uid="{0D5C9643-2E4B-44B8-8221-A6EFE25D7313}"/>
    <cellStyle name="Percent 2 3 2 7 3 2 3 3" xfId="13305" xr:uid="{599D4E95-EA89-49C5-965B-32B46404FB1A}"/>
    <cellStyle name="Percent 2 3 2 7 3 2 4" xfId="5769" xr:uid="{4854972B-DB75-4570-9BE4-A34CEA20ACD8}"/>
    <cellStyle name="Percent 2 3 2 7 3 2 4 2" xfId="14799" xr:uid="{2E31CA4C-8445-4985-9AB9-B61B29EA1FD2}"/>
    <cellStyle name="Percent 2 3 2 7 3 2 5" xfId="10317" xr:uid="{675CE919-70E3-4C03-A72F-9A91C04423B7}"/>
    <cellStyle name="Percent 2 3 2 7 3 3" xfId="2034" xr:uid="{B19CCD12-953B-475F-B421-3D167AD44BDC}"/>
    <cellStyle name="Percent 2 3 2 7 3 3 2" xfId="6516" xr:uid="{46D35062-69CE-47A6-A450-3848F40776B7}"/>
    <cellStyle name="Percent 2 3 2 7 3 3 2 2" xfId="15546" xr:uid="{134CC74E-BD22-4515-B2FB-B1A5D6BBEEF0}"/>
    <cellStyle name="Percent 2 3 2 7 3 3 3" xfId="11064" xr:uid="{53354105-C085-46A9-9FCE-270C4CED3B9A}"/>
    <cellStyle name="Percent 2 3 2 7 3 4" xfId="3528" xr:uid="{1DFF3CB3-B7D7-4E84-867F-7FBFFDC552FC}"/>
    <cellStyle name="Percent 2 3 2 7 3 4 2" xfId="8010" xr:uid="{D0BE4CAE-8738-455D-9B25-F9F204A536C8}"/>
    <cellStyle name="Percent 2 3 2 7 3 4 2 2" xfId="17040" xr:uid="{BCB4D633-A558-449B-AEB7-C31A96EE2190}"/>
    <cellStyle name="Percent 2 3 2 7 3 4 3" xfId="12558" xr:uid="{EE209837-74D5-47F1-B99B-351BF735A32E}"/>
    <cellStyle name="Percent 2 3 2 7 3 5" xfId="5022" xr:uid="{C2DA7427-16F9-4C81-99FA-9046B71A7182}"/>
    <cellStyle name="Percent 2 3 2 7 3 5 2" xfId="14052" xr:uid="{CEA6B13D-90BB-4B46-A969-49DEF355F9B9}"/>
    <cellStyle name="Percent 2 3 2 7 3 6" xfId="9570" xr:uid="{A4F16243-5E66-42E3-A2A6-2B086AFB9919}"/>
    <cellStyle name="Percent 2 3 2 7 4" xfId="726" xr:uid="{291EBAD5-578B-4847-8FD1-6B542B103C09}"/>
    <cellStyle name="Percent 2 3 2 7 4 2" xfId="1473" xr:uid="{D5387F5C-0A50-4086-999D-21AE613BA3A6}"/>
    <cellStyle name="Percent 2 3 2 7 4 2 2" xfId="2967" xr:uid="{E6934935-8DA5-4A47-8070-337A2F0FB9C5}"/>
    <cellStyle name="Percent 2 3 2 7 4 2 2 2" xfId="7449" xr:uid="{1B1A1CD2-ED66-4046-B2C6-24E076DD8EEB}"/>
    <cellStyle name="Percent 2 3 2 7 4 2 2 2 2" xfId="16479" xr:uid="{0AB1CFEA-564D-4E7A-BA90-CB5CD33F3989}"/>
    <cellStyle name="Percent 2 3 2 7 4 2 2 3" xfId="11997" xr:uid="{874F7283-8646-42E1-AE10-9D8F8FA20507}"/>
    <cellStyle name="Percent 2 3 2 7 4 2 3" xfId="4461" xr:uid="{854B5A22-CB52-42F0-942F-DA64A728AD4E}"/>
    <cellStyle name="Percent 2 3 2 7 4 2 3 2" xfId="8943" xr:uid="{10E721B6-A573-442B-AB22-CC48893E86C6}"/>
    <cellStyle name="Percent 2 3 2 7 4 2 3 2 2" xfId="17973" xr:uid="{753142E3-3C60-461F-843A-2068E292C794}"/>
    <cellStyle name="Percent 2 3 2 7 4 2 3 3" xfId="13491" xr:uid="{B2F84174-1561-4C2B-9ED0-47C2E7AA6D50}"/>
    <cellStyle name="Percent 2 3 2 7 4 2 4" xfId="5955" xr:uid="{C3CE8C44-DBBB-4679-A20B-4F2E581C006E}"/>
    <cellStyle name="Percent 2 3 2 7 4 2 4 2" xfId="14985" xr:uid="{61C8DDC2-7272-4DDD-9F0E-CF1640B17381}"/>
    <cellStyle name="Percent 2 3 2 7 4 2 5" xfId="10503" xr:uid="{4DE41F0A-39C1-4950-A639-0DD4733FB128}"/>
    <cellStyle name="Percent 2 3 2 7 4 3" xfId="2220" xr:uid="{82620D87-100E-4E03-A1D4-376B369BE009}"/>
    <cellStyle name="Percent 2 3 2 7 4 3 2" xfId="6702" xr:uid="{1110E277-EF2A-4F59-B780-CA5BDD71877A}"/>
    <cellStyle name="Percent 2 3 2 7 4 3 2 2" xfId="15732" xr:uid="{3DBA9C2F-11C7-4E5A-8768-51AC7B54B7D0}"/>
    <cellStyle name="Percent 2 3 2 7 4 3 3" xfId="11250" xr:uid="{0229083E-3008-4514-9DA1-14B6EEDA3B24}"/>
    <cellStyle name="Percent 2 3 2 7 4 4" xfId="3714" xr:uid="{FFE7A332-191C-4926-A007-E1777FF1E821}"/>
    <cellStyle name="Percent 2 3 2 7 4 4 2" xfId="8196" xr:uid="{0215723F-9ACB-4FD9-BE1A-422DFF2E0C53}"/>
    <cellStyle name="Percent 2 3 2 7 4 4 2 2" xfId="17226" xr:uid="{214F8823-2D3E-4FCA-85A0-AC79181748DE}"/>
    <cellStyle name="Percent 2 3 2 7 4 4 3" xfId="12744" xr:uid="{52BE6A15-016E-4D7E-B9BC-B414EDCD2642}"/>
    <cellStyle name="Percent 2 3 2 7 4 5" xfId="5208" xr:uid="{A4AECD9F-AFE7-4C77-B18A-3D60D7331D59}"/>
    <cellStyle name="Percent 2 3 2 7 4 5 2" xfId="14238" xr:uid="{AC7C39D5-E581-442B-92D6-26A44B44850D}"/>
    <cellStyle name="Percent 2 3 2 7 4 6" xfId="9756" xr:uid="{D9D84773-A6E3-47AA-8F76-9E5138770FAB}"/>
    <cellStyle name="Percent 2 3 2 7 5" xfId="913" xr:uid="{3BED36D2-9A4F-417F-AE35-BAF4F9E84472}"/>
    <cellStyle name="Percent 2 3 2 7 5 2" xfId="2407" xr:uid="{B3B8CF50-37E0-4C4B-8677-B1E859B48711}"/>
    <cellStyle name="Percent 2 3 2 7 5 2 2" xfId="6889" xr:uid="{0C9BDBE0-6F64-44FB-A047-BC9DBF6A8DD9}"/>
    <cellStyle name="Percent 2 3 2 7 5 2 2 2" xfId="15919" xr:uid="{AE7375B1-0E0B-4E9D-9EDB-67A8137CDB6B}"/>
    <cellStyle name="Percent 2 3 2 7 5 2 3" xfId="11437" xr:uid="{0894B5BB-E1B9-4207-892D-911980D34BAF}"/>
    <cellStyle name="Percent 2 3 2 7 5 3" xfId="3901" xr:uid="{6A26015F-A8B0-431C-A3C7-2033D637986B}"/>
    <cellStyle name="Percent 2 3 2 7 5 3 2" xfId="8383" xr:uid="{A54D9397-0FCE-4239-A727-BC5F259AF53A}"/>
    <cellStyle name="Percent 2 3 2 7 5 3 2 2" xfId="17413" xr:uid="{B3648B29-22EE-4BEE-80F1-68D1EB4677E6}"/>
    <cellStyle name="Percent 2 3 2 7 5 3 3" xfId="12931" xr:uid="{0FCDF057-8E63-4413-9E87-633B95EA312C}"/>
    <cellStyle name="Percent 2 3 2 7 5 4" xfId="5395" xr:uid="{90B54BD9-C0CF-4156-8539-1598FF292A6D}"/>
    <cellStyle name="Percent 2 3 2 7 5 4 2" xfId="14425" xr:uid="{2C7F37AB-245E-46E6-BD7E-4C38904E48FF}"/>
    <cellStyle name="Percent 2 3 2 7 5 5" xfId="9943" xr:uid="{B5769F50-5903-4C41-AE55-74CCE95A7E3A}"/>
    <cellStyle name="Percent 2 3 2 7 6" xfId="1662" xr:uid="{ECA9A918-E4DB-4E76-B06D-E793544C059A}"/>
    <cellStyle name="Percent 2 3 2 7 6 2" xfId="6144" xr:uid="{E305D9FE-FC05-453E-BBE2-2D65EA82EF93}"/>
    <cellStyle name="Percent 2 3 2 7 6 2 2" xfId="15174" xr:uid="{9050F755-92B4-45F2-8AFB-F31E742C91D4}"/>
    <cellStyle name="Percent 2 3 2 7 6 3" xfId="10692" xr:uid="{660B069E-5252-444A-A4AD-84B4DA759692}"/>
    <cellStyle name="Percent 2 3 2 7 7" xfId="3156" xr:uid="{454280D2-F09F-4485-ADEB-35B21E0F4147}"/>
    <cellStyle name="Percent 2 3 2 7 7 2" xfId="7638" xr:uid="{0C82ECF8-7295-4E98-A88F-94D5B320DA46}"/>
    <cellStyle name="Percent 2 3 2 7 7 2 2" xfId="16668" xr:uid="{CCD9E755-7233-4A95-8709-EEDC030EB1FB}"/>
    <cellStyle name="Percent 2 3 2 7 7 3" xfId="12186" xr:uid="{5C478B47-3395-417C-9EEA-7AEDFA87C2EC}"/>
    <cellStyle name="Percent 2 3 2 7 8" xfId="4650" xr:uid="{AFB908C2-D514-4777-8AC9-908E0D3ED92E}"/>
    <cellStyle name="Percent 2 3 2 7 8 2" xfId="13680" xr:uid="{91016FB3-3753-457D-A38D-35F08F2E9B3F}"/>
    <cellStyle name="Percent 2 3 2 7 9" xfId="9198" xr:uid="{5622909A-B741-413F-A730-651CF09C981F}"/>
    <cellStyle name="Percent 2 3 2 8" xfId="191" xr:uid="{F1E899C9-0BC0-4AF7-862B-3DB9B398071D}"/>
    <cellStyle name="Percent 2 3 2 8 2" xfId="377" xr:uid="{13DE51AF-1A19-47E3-A972-FB3911B4AA02}"/>
    <cellStyle name="Percent 2 3 2 8 2 2" xfId="1120" xr:uid="{BD277C3F-21A2-4DC2-9941-844434A4DCC8}"/>
    <cellStyle name="Percent 2 3 2 8 2 2 2" xfId="2614" xr:uid="{8E7A4395-FB6A-4902-829E-3F6119C1A545}"/>
    <cellStyle name="Percent 2 3 2 8 2 2 2 2" xfId="7096" xr:uid="{494FAF71-5886-4D45-96D2-2949CC9BA59E}"/>
    <cellStyle name="Percent 2 3 2 8 2 2 2 2 2" xfId="16126" xr:uid="{FEA9F69A-6CB3-4085-9389-C5CF300F0AB4}"/>
    <cellStyle name="Percent 2 3 2 8 2 2 2 3" xfId="11644" xr:uid="{01BE2703-010A-47F0-B456-DC18176AE66D}"/>
    <cellStyle name="Percent 2 3 2 8 2 2 3" xfId="4108" xr:uid="{560231CC-EED1-4210-83FE-8F32F1EBC494}"/>
    <cellStyle name="Percent 2 3 2 8 2 2 3 2" xfId="8590" xr:uid="{4D36C70E-40F4-456A-85B4-846783F256A2}"/>
    <cellStyle name="Percent 2 3 2 8 2 2 3 2 2" xfId="17620" xr:uid="{2EAF56EA-AE50-487F-AB71-15D59340C93B}"/>
    <cellStyle name="Percent 2 3 2 8 2 2 3 3" xfId="13138" xr:uid="{3F6E3692-4763-4EFC-B84E-0ABE4EC20925}"/>
    <cellStyle name="Percent 2 3 2 8 2 2 4" xfId="5602" xr:uid="{EDFDD4C7-A003-4172-B671-7736E870BADB}"/>
    <cellStyle name="Percent 2 3 2 8 2 2 4 2" xfId="14632" xr:uid="{F86C373F-286F-42A2-9381-DB8E04350CB2}"/>
    <cellStyle name="Percent 2 3 2 8 2 2 5" xfId="10150" xr:uid="{641ECB44-CC36-4210-A8AB-9000BFA36402}"/>
    <cellStyle name="Percent 2 3 2 8 2 3" xfId="1871" xr:uid="{7E3A951A-DE5E-4E76-B55C-4BC1738DB4AE}"/>
    <cellStyle name="Percent 2 3 2 8 2 3 2" xfId="6353" xr:uid="{7BC9CDE4-87F4-4B1D-8D79-189B3B864A1D}"/>
    <cellStyle name="Percent 2 3 2 8 2 3 2 2" xfId="15383" xr:uid="{06588C5E-5F47-4DA8-9453-F48054C03404}"/>
    <cellStyle name="Percent 2 3 2 8 2 3 3" xfId="10901" xr:uid="{51210E77-79A4-4165-85DA-FE38BEC4C1F2}"/>
    <cellStyle name="Percent 2 3 2 8 2 4" xfId="3365" xr:uid="{36BDD9E3-B775-4563-A0AB-7BFBD6048F4D}"/>
    <cellStyle name="Percent 2 3 2 8 2 4 2" xfId="7847" xr:uid="{B93BA11A-ADCE-4EC6-BB8C-8C3A867C8915}"/>
    <cellStyle name="Percent 2 3 2 8 2 4 2 2" xfId="16877" xr:uid="{FF80AEEA-A9B0-4BFE-A1FC-3D4EF81A7CC6}"/>
    <cellStyle name="Percent 2 3 2 8 2 4 3" xfId="12395" xr:uid="{B0CC15D0-8578-4C7E-98F1-21FB3F15EBF1}"/>
    <cellStyle name="Percent 2 3 2 8 2 5" xfId="4859" xr:uid="{C3CB7760-80CC-4812-AB1F-E091EA82E48B}"/>
    <cellStyle name="Percent 2 3 2 8 2 5 2" xfId="13889" xr:uid="{A723EF37-CAE1-4036-A02D-D6B502786A21}"/>
    <cellStyle name="Percent 2 3 2 8 2 6" xfId="9407" xr:uid="{FC86A73C-83A6-4FAC-82AA-C7B8285FF467}"/>
    <cellStyle name="Percent 2 3 2 8 3" xfId="563" xr:uid="{D4AD2EB2-487D-4621-ABA6-CDC2BEE6796D}"/>
    <cellStyle name="Percent 2 3 2 8 3 2" xfId="1310" xr:uid="{452B2B40-392A-4084-B848-A5715A1B414B}"/>
    <cellStyle name="Percent 2 3 2 8 3 2 2" xfId="2804" xr:uid="{4B24F488-3C08-4E8E-B0C1-2103DE2A9E6B}"/>
    <cellStyle name="Percent 2 3 2 8 3 2 2 2" xfId="7286" xr:uid="{7CF2ACD4-F0AA-4CCF-BB5D-A76A2A5DE474}"/>
    <cellStyle name="Percent 2 3 2 8 3 2 2 2 2" xfId="16316" xr:uid="{82943D7F-2C85-4297-A53D-D5449F4848B6}"/>
    <cellStyle name="Percent 2 3 2 8 3 2 2 3" xfId="11834" xr:uid="{E9392BFB-3D77-4966-B914-421837C21A9C}"/>
    <cellStyle name="Percent 2 3 2 8 3 2 3" xfId="4298" xr:uid="{78038206-F80C-42F1-A8AF-75A64E2C311B}"/>
    <cellStyle name="Percent 2 3 2 8 3 2 3 2" xfId="8780" xr:uid="{18298666-67C7-461D-A8E7-8DDE7F188A34}"/>
    <cellStyle name="Percent 2 3 2 8 3 2 3 2 2" xfId="17810" xr:uid="{E3DC466E-28E9-432E-9B33-EC0F04CC0EEB}"/>
    <cellStyle name="Percent 2 3 2 8 3 2 3 3" xfId="13328" xr:uid="{467BC97F-5C5D-435B-A4DE-3A9B0513D5B5}"/>
    <cellStyle name="Percent 2 3 2 8 3 2 4" xfId="5792" xr:uid="{0328DD8D-99AA-4BBC-938B-ACB06A87095E}"/>
    <cellStyle name="Percent 2 3 2 8 3 2 4 2" xfId="14822" xr:uid="{3C9CB25D-B4DA-4C03-972B-56A2DE1A937B}"/>
    <cellStyle name="Percent 2 3 2 8 3 2 5" xfId="10340" xr:uid="{FE15AE60-9D2F-413B-BF1B-5424EDF7E859}"/>
    <cellStyle name="Percent 2 3 2 8 3 3" xfId="2057" xr:uid="{DBA31B91-4440-46E9-A23B-D3DA41F1398E}"/>
    <cellStyle name="Percent 2 3 2 8 3 3 2" xfId="6539" xr:uid="{2498C301-8A8A-4BE7-935A-14838883457C}"/>
    <cellStyle name="Percent 2 3 2 8 3 3 2 2" xfId="15569" xr:uid="{CB595C67-6B7B-4AAF-A3D5-C0F9AB168EAE}"/>
    <cellStyle name="Percent 2 3 2 8 3 3 3" xfId="11087" xr:uid="{3EFC015A-84CF-49D3-B97B-53A153C32B94}"/>
    <cellStyle name="Percent 2 3 2 8 3 4" xfId="3551" xr:uid="{CED98119-E6E4-4D72-AFA5-D9BD30B315D7}"/>
    <cellStyle name="Percent 2 3 2 8 3 4 2" xfId="8033" xr:uid="{9752A14B-50F3-4EED-A4C9-669B55547114}"/>
    <cellStyle name="Percent 2 3 2 8 3 4 2 2" xfId="17063" xr:uid="{CF26CA6A-0EC0-4CB2-9DDF-C7C2396A8B31}"/>
    <cellStyle name="Percent 2 3 2 8 3 4 3" xfId="12581" xr:uid="{B3546F0F-3811-4910-AAA0-5D39C4E690DB}"/>
    <cellStyle name="Percent 2 3 2 8 3 5" xfId="5045" xr:uid="{D6BA0C99-D50C-45B2-9C57-80FFDC882C7D}"/>
    <cellStyle name="Percent 2 3 2 8 3 5 2" xfId="14075" xr:uid="{C89C0AC4-7B9D-4ABD-8E55-2894B2FEFC11}"/>
    <cellStyle name="Percent 2 3 2 8 3 6" xfId="9593" xr:uid="{7B795126-CD74-44A8-A6B5-41D4E7C9A135}"/>
    <cellStyle name="Percent 2 3 2 8 4" xfId="749" xr:uid="{CB3D24D7-B9C2-4C56-A5D9-395C3F26B20C}"/>
    <cellStyle name="Percent 2 3 2 8 4 2" xfId="1496" xr:uid="{CE743F39-07FB-48A2-8B0A-77E388B3CFBE}"/>
    <cellStyle name="Percent 2 3 2 8 4 2 2" xfId="2990" xr:uid="{FAA1D25A-C561-4BAD-AEC4-82933643CE2B}"/>
    <cellStyle name="Percent 2 3 2 8 4 2 2 2" xfId="7472" xr:uid="{27796DE4-194E-4EBA-8A6E-6C1188C42367}"/>
    <cellStyle name="Percent 2 3 2 8 4 2 2 2 2" xfId="16502" xr:uid="{AD13E110-5665-4075-80BA-2D5BE0B8296A}"/>
    <cellStyle name="Percent 2 3 2 8 4 2 2 3" xfId="12020" xr:uid="{8A955CDD-2B11-429D-A1BD-E66359263DB0}"/>
    <cellStyle name="Percent 2 3 2 8 4 2 3" xfId="4484" xr:uid="{5C863819-DBEF-436F-B698-C1B14AAFDF83}"/>
    <cellStyle name="Percent 2 3 2 8 4 2 3 2" xfId="8966" xr:uid="{65E9CB15-8346-4066-A413-FB813D1DF8CF}"/>
    <cellStyle name="Percent 2 3 2 8 4 2 3 2 2" xfId="17996" xr:uid="{E2CB0796-47DC-42A6-8D3C-C6973746D46D}"/>
    <cellStyle name="Percent 2 3 2 8 4 2 3 3" xfId="13514" xr:uid="{FDEC7A40-1C05-4CA5-8440-D16B272E4B09}"/>
    <cellStyle name="Percent 2 3 2 8 4 2 4" xfId="5978" xr:uid="{B6B3E890-057A-4714-BBF1-17814F0D5031}"/>
    <cellStyle name="Percent 2 3 2 8 4 2 4 2" xfId="15008" xr:uid="{A3F1987C-970F-40F8-AF15-96BF4B743566}"/>
    <cellStyle name="Percent 2 3 2 8 4 2 5" xfId="10526" xr:uid="{4549D95B-8554-4A4F-A96E-D4296B446397}"/>
    <cellStyle name="Percent 2 3 2 8 4 3" xfId="2243" xr:uid="{3B91B932-48A8-42BC-BAB7-4E823EC4052D}"/>
    <cellStyle name="Percent 2 3 2 8 4 3 2" xfId="6725" xr:uid="{3FF429AF-7DCE-49FA-B2AC-2CAE9AD464FD}"/>
    <cellStyle name="Percent 2 3 2 8 4 3 2 2" xfId="15755" xr:uid="{1B71BA83-6F13-46B6-8191-6B5E994575C6}"/>
    <cellStyle name="Percent 2 3 2 8 4 3 3" xfId="11273" xr:uid="{176F30D2-F2F4-441A-932A-13A3DBB4F9D6}"/>
    <cellStyle name="Percent 2 3 2 8 4 4" xfId="3737" xr:uid="{ADDFB3C8-7C11-4860-9676-2DC9176C1BD8}"/>
    <cellStyle name="Percent 2 3 2 8 4 4 2" xfId="8219" xr:uid="{645C581D-0393-4E07-9F56-5A7571FADE57}"/>
    <cellStyle name="Percent 2 3 2 8 4 4 2 2" xfId="17249" xr:uid="{F19274BC-72B1-40F8-BF83-2B1F126345A3}"/>
    <cellStyle name="Percent 2 3 2 8 4 4 3" xfId="12767" xr:uid="{277D6FB7-CA9A-4AF4-8F41-DD91E3AD1B03}"/>
    <cellStyle name="Percent 2 3 2 8 4 5" xfId="5231" xr:uid="{2BCCD230-5CB2-4315-BC67-3C9F9F16BC0B}"/>
    <cellStyle name="Percent 2 3 2 8 4 5 2" xfId="14261" xr:uid="{368AA549-B909-4527-8CF6-202CAF337111}"/>
    <cellStyle name="Percent 2 3 2 8 4 6" xfId="9779" xr:uid="{27D8EB28-2A3B-45D3-8642-39CCD2706ECF}"/>
    <cellStyle name="Percent 2 3 2 8 5" xfId="936" xr:uid="{8EABDB06-71F3-4CB3-BF77-32DDE5141A6F}"/>
    <cellStyle name="Percent 2 3 2 8 5 2" xfId="2430" xr:uid="{EABDE9D5-4A12-4271-9129-212604E7295F}"/>
    <cellStyle name="Percent 2 3 2 8 5 2 2" xfId="6912" xr:uid="{15A96FBC-FD6E-4ECD-9825-2720CEC0E1EF}"/>
    <cellStyle name="Percent 2 3 2 8 5 2 2 2" xfId="15942" xr:uid="{C48D441D-E830-4903-A3C1-5C0ABF9CF74C}"/>
    <cellStyle name="Percent 2 3 2 8 5 2 3" xfId="11460" xr:uid="{C58F1933-E4B1-4ED0-8C56-4BCBF8AFE0A8}"/>
    <cellStyle name="Percent 2 3 2 8 5 3" xfId="3924" xr:uid="{BE247A2A-394E-4001-B42E-117228CF0416}"/>
    <cellStyle name="Percent 2 3 2 8 5 3 2" xfId="8406" xr:uid="{12AA299D-0873-4CD7-85D7-911552AB6C14}"/>
    <cellStyle name="Percent 2 3 2 8 5 3 2 2" xfId="17436" xr:uid="{4058C5E0-E8CC-4F1D-9FCF-D32790509D82}"/>
    <cellStyle name="Percent 2 3 2 8 5 3 3" xfId="12954" xr:uid="{2BB2E878-D262-499E-AD07-537EBC6AE0C8}"/>
    <cellStyle name="Percent 2 3 2 8 5 4" xfId="5418" xr:uid="{A68FC0F9-545F-4BA6-9F4F-AC832C129E60}"/>
    <cellStyle name="Percent 2 3 2 8 5 4 2" xfId="14448" xr:uid="{76009A75-9CBC-4083-83F6-F40D8DC19669}"/>
    <cellStyle name="Percent 2 3 2 8 5 5" xfId="9966" xr:uid="{8CF8BADD-12C1-4AFD-A44A-294BDDAEC082}"/>
    <cellStyle name="Percent 2 3 2 8 6" xfId="1685" xr:uid="{69133E63-DBD7-4EB3-85E0-387FD5D70BA3}"/>
    <cellStyle name="Percent 2 3 2 8 6 2" xfId="6167" xr:uid="{26F67252-B297-4070-8220-C385E423B2E3}"/>
    <cellStyle name="Percent 2 3 2 8 6 2 2" xfId="15197" xr:uid="{ED065798-C828-4F71-ABD2-42C606505B2D}"/>
    <cellStyle name="Percent 2 3 2 8 6 3" xfId="10715" xr:uid="{D151D31D-C21B-4992-87C4-B647F7CCAA72}"/>
    <cellStyle name="Percent 2 3 2 8 7" xfId="3179" xr:uid="{86D61333-6216-4141-B820-E6A0B68699E9}"/>
    <cellStyle name="Percent 2 3 2 8 7 2" xfId="7661" xr:uid="{9DF82F0A-B488-4CD8-8375-CF3AEDC04651}"/>
    <cellStyle name="Percent 2 3 2 8 7 2 2" xfId="16691" xr:uid="{D3280353-C707-4800-BD08-E0E72001A9E3}"/>
    <cellStyle name="Percent 2 3 2 8 7 3" xfId="12209" xr:uid="{536BFF49-96C0-4764-9520-3A62501A3D70}"/>
    <cellStyle name="Percent 2 3 2 8 8" xfId="4673" xr:uid="{B6AD9BB6-8F62-4BBD-87B3-8E7D63415C3F}"/>
    <cellStyle name="Percent 2 3 2 8 8 2" xfId="13703" xr:uid="{F7C348FC-A0A4-4C03-8362-86F16A585899}"/>
    <cellStyle name="Percent 2 3 2 8 9" xfId="9221" xr:uid="{BC7C9F56-8C50-4D49-8362-CD8A97BEDE98}"/>
    <cellStyle name="Percent 2 3 2 9" xfId="214" xr:uid="{79579E29-25B5-496B-820B-749AAC1C586C}"/>
    <cellStyle name="Percent 2 3 2 9 2" xfId="959" xr:uid="{FDE1D2EB-22A8-454D-9360-A52D4798E516}"/>
    <cellStyle name="Percent 2 3 2 9 2 2" xfId="2453" xr:uid="{704BB4FE-F588-49AC-8052-443F77822477}"/>
    <cellStyle name="Percent 2 3 2 9 2 2 2" xfId="6935" xr:uid="{CC68E751-5C03-45E9-9032-601ADEDECBF9}"/>
    <cellStyle name="Percent 2 3 2 9 2 2 2 2" xfId="15965" xr:uid="{26929EAF-0520-46AF-BEFD-F200AD550C08}"/>
    <cellStyle name="Percent 2 3 2 9 2 2 3" xfId="11483" xr:uid="{26AC45CA-72A3-4EF1-9F12-9709A0155469}"/>
    <cellStyle name="Percent 2 3 2 9 2 3" xfId="3947" xr:uid="{7D85C60D-6AED-44BB-8CA6-AF32FF98FE2E}"/>
    <cellStyle name="Percent 2 3 2 9 2 3 2" xfId="8429" xr:uid="{299C131B-70A2-45DB-A639-489C29FE6BD5}"/>
    <cellStyle name="Percent 2 3 2 9 2 3 2 2" xfId="17459" xr:uid="{FD6FCB65-2585-4C44-BE99-6863AE330AFB}"/>
    <cellStyle name="Percent 2 3 2 9 2 3 3" xfId="12977" xr:uid="{91344A93-BF07-4999-8A76-9CE076E940A5}"/>
    <cellStyle name="Percent 2 3 2 9 2 4" xfId="5441" xr:uid="{0DD6CF52-9037-4A51-99E1-1566A306060E}"/>
    <cellStyle name="Percent 2 3 2 9 2 4 2" xfId="14471" xr:uid="{85F19AC9-DD51-4736-9933-2C5F6E8C39E6}"/>
    <cellStyle name="Percent 2 3 2 9 2 5" xfId="9989" xr:uid="{1048621B-7DF9-46D6-BDFA-382CDAC79CDC}"/>
    <cellStyle name="Percent 2 3 2 9 3" xfId="1708" xr:uid="{4A9443C9-AD34-45C9-8548-E4982DE93A88}"/>
    <cellStyle name="Percent 2 3 2 9 3 2" xfId="6190" xr:uid="{B8DC3831-D5E6-4387-9D02-20857305116F}"/>
    <cellStyle name="Percent 2 3 2 9 3 2 2" xfId="15220" xr:uid="{07FFE86B-4789-4773-BBD9-690C6B40E7C8}"/>
    <cellStyle name="Percent 2 3 2 9 3 3" xfId="10738" xr:uid="{CC163C7F-E688-4FDC-B7D3-F889EDA2496E}"/>
    <cellStyle name="Percent 2 3 2 9 4" xfId="3202" xr:uid="{A369B74D-BF97-4BB2-81C2-D3D8AAC7709B}"/>
    <cellStyle name="Percent 2 3 2 9 4 2" xfId="7684" xr:uid="{09F24FEF-F3E2-48F6-8328-21699E871021}"/>
    <cellStyle name="Percent 2 3 2 9 4 2 2" xfId="16714" xr:uid="{1D023713-8AAA-40D8-8E77-AA2CEE6EA382}"/>
    <cellStyle name="Percent 2 3 2 9 4 3" xfId="12232" xr:uid="{06DE55C0-399D-415C-A3B3-E534F2A093A0}"/>
    <cellStyle name="Percent 2 3 2 9 5" xfId="4696" xr:uid="{FC570A5E-48D7-4845-ABC7-994F4AF9075E}"/>
    <cellStyle name="Percent 2 3 2 9 5 2" xfId="13726" xr:uid="{DC8BCEBF-E66B-469C-9288-859725784AFE}"/>
    <cellStyle name="Percent 2 3 2 9 6" xfId="9244" xr:uid="{EDA13DAF-6F7D-44B0-94D1-E5BDE8C7DD8F}"/>
    <cellStyle name="Percent 2 3 3" xfId="41" xr:uid="{4AD53A38-10EA-4FD0-9C9F-5AC04DEECF48}"/>
    <cellStyle name="Percent 2 3 3 2" xfId="227" xr:uid="{7ED158A7-502D-4698-8676-FFCB96232BC6}"/>
    <cellStyle name="Percent 2 3 3 2 2" xfId="972" xr:uid="{A36CE4BA-63CE-473A-A6C9-8D48DF79A92A}"/>
    <cellStyle name="Percent 2 3 3 2 2 2" xfId="2466" xr:uid="{59A728A2-CFBB-4FCA-9A0C-F7AF153C143B}"/>
    <cellStyle name="Percent 2 3 3 2 2 2 2" xfId="6948" xr:uid="{6715D32F-E620-4BFB-98F8-2E4E271B6346}"/>
    <cellStyle name="Percent 2 3 3 2 2 2 2 2" xfId="15978" xr:uid="{3781F919-71AF-4281-BE46-9262FBAF8E3A}"/>
    <cellStyle name="Percent 2 3 3 2 2 2 3" xfId="11496" xr:uid="{BF9A22F9-99EF-4DC5-88AB-D1FF74A50A81}"/>
    <cellStyle name="Percent 2 3 3 2 2 3" xfId="3960" xr:uid="{A66DF5A2-F98E-4A69-8E1E-816975947999}"/>
    <cellStyle name="Percent 2 3 3 2 2 3 2" xfId="8442" xr:uid="{320C9B1C-3E77-4BB7-A663-3328D5C90F1C}"/>
    <cellStyle name="Percent 2 3 3 2 2 3 2 2" xfId="17472" xr:uid="{346C59D7-5507-4841-80BE-86E91810D81E}"/>
    <cellStyle name="Percent 2 3 3 2 2 3 3" xfId="12990" xr:uid="{5B82D58A-E35F-4E55-85A2-630BD988A4D7}"/>
    <cellStyle name="Percent 2 3 3 2 2 4" xfId="5454" xr:uid="{D1D144DE-6321-4308-99CC-326DDE22309D}"/>
    <cellStyle name="Percent 2 3 3 2 2 4 2" xfId="14484" xr:uid="{979CC072-5574-44E8-9803-C11E188A824F}"/>
    <cellStyle name="Percent 2 3 3 2 2 5" xfId="10002" xr:uid="{ADA2D426-30CC-4F42-9844-AAF1E83ED9CF}"/>
    <cellStyle name="Percent 2 3 3 2 3" xfId="1721" xr:uid="{036A7F16-6CE1-4D5C-8283-29B8916A1CE1}"/>
    <cellStyle name="Percent 2 3 3 2 3 2" xfId="6203" xr:uid="{B18E048C-CCB5-4553-8889-3E38A7B3C6C7}"/>
    <cellStyle name="Percent 2 3 3 2 3 2 2" xfId="15233" xr:uid="{CD723D16-B974-4052-A7DC-A29932181BE6}"/>
    <cellStyle name="Percent 2 3 3 2 3 3" xfId="10751" xr:uid="{053748E4-B77A-43AB-BB3C-0FE95ADCF8D4}"/>
    <cellStyle name="Percent 2 3 3 2 4" xfId="3215" xr:uid="{9504AF18-D8FD-4F46-BAC2-43928838C4ED}"/>
    <cellStyle name="Percent 2 3 3 2 4 2" xfId="7697" xr:uid="{2A03D00F-9B73-49CD-9286-66D168E01FBF}"/>
    <cellStyle name="Percent 2 3 3 2 4 2 2" xfId="16727" xr:uid="{AB5A47E0-403A-4E05-AD37-BEA7737B3FB1}"/>
    <cellStyle name="Percent 2 3 3 2 4 3" xfId="12245" xr:uid="{51494996-06C6-499E-A12D-65CA3BDD1465}"/>
    <cellStyle name="Percent 2 3 3 2 5" xfId="4709" xr:uid="{F51A378E-3940-4ADA-BA6D-4032CB6C7C05}"/>
    <cellStyle name="Percent 2 3 3 2 5 2" xfId="13739" xr:uid="{25754198-248A-4725-9662-FA07645E4912}"/>
    <cellStyle name="Percent 2 3 3 2 6" xfId="9257" xr:uid="{C5027E2E-2A53-418D-80BB-9084BAC12EDD}"/>
    <cellStyle name="Percent 2 3 3 3" xfId="413" xr:uid="{E2DE8F72-CBAA-4974-8AAA-7244FE7EB85D}"/>
    <cellStyle name="Percent 2 3 3 3 2" xfId="1160" xr:uid="{020195D6-069D-411B-B9BC-B760AA97EAA1}"/>
    <cellStyle name="Percent 2 3 3 3 2 2" xfId="2654" xr:uid="{9A7EF565-EA22-4330-A6D2-25250D9774A9}"/>
    <cellStyle name="Percent 2 3 3 3 2 2 2" xfId="7136" xr:uid="{DAD061CE-2D79-43B5-A916-2CFCDF5060E8}"/>
    <cellStyle name="Percent 2 3 3 3 2 2 2 2" xfId="16166" xr:uid="{8874FFA4-1CD1-4C12-8A83-90742E87D49E}"/>
    <cellStyle name="Percent 2 3 3 3 2 2 3" xfId="11684" xr:uid="{97D4293E-CD19-4738-AC89-3AF6AC4E2F81}"/>
    <cellStyle name="Percent 2 3 3 3 2 3" xfId="4148" xr:uid="{4BA63B49-35D5-4F42-AD44-D01DB22BC486}"/>
    <cellStyle name="Percent 2 3 3 3 2 3 2" xfId="8630" xr:uid="{9A84E74E-8015-4FE1-948E-DA3E352AB27B}"/>
    <cellStyle name="Percent 2 3 3 3 2 3 2 2" xfId="17660" xr:uid="{4F5C8834-AB1D-4F2F-9A8C-D8E7F82F8FFC}"/>
    <cellStyle name="Percent 2 3 3 3 2 3 3" xfId="13178" xr:uid="{4A747765-48CC-463A-B1FB-590EE8251763}"/>
    <cellStyle name="Percent 2 3 3 3 2 4" xfId="5642" xr:uid="{F611A920-5593-474D-9DBA-7A7A3655C119}"/>
    <cellStyle name="Percent 2 3 3 3 2 4 2" xfId="14672" xr:uid="{FEC5092B-3A36-4706-B177-B8F70CD6312C}"/>
    <cellStyle name="Percent 2 3 3 3 2 5" xfId="10190" xr:uid="{1FB07550-BB73-4526-B69A-A48CB875F5B9}"/>
    <cellStyle name="Percent 2 3 3 3 3" xfId="1907" xr:uid="{65FA36CD-565C-4693-BF90-A7C4F402D346}"/>
    <cellStyle name="Percent 2 3 3 3 3 2" xfId="6389" xr:uid="{51F32FCD-D409-4434-A5ED-3F417B779165}"/>
    <cellStyle name="Percent 2 3 3 3 3 2 2" xfId="15419" xr:uid="{B9670D28-CDF2-4387-8141-2492B65F1D58}"/>
    <cellStyle name="Percent 2 3 3 3 3 3" xfId="10937" xr:uid="{EBF93A10-41B1-4689-B7F7-AE4D3B9A2593}"/>
    <cellStyle name="Percent 2 3 3 3 4" xfId="3401" xr:uid="{7C61EDC1-D190-4B95-B871-302B87CCC1A2}"/>
    <cellStyle name="Percent 2 3 3 3 4 2" xfId="7883" xr:uid="{FED0F8C5-842E-4523-9B04-41F7502238E6}"/>
    <cellStyle name="Percent 2 3 3 3 4 2 2" xfId="16913" xr:uid="{19D2E230-BD7E-4075-91F5-288C9F380FB7}"/>
    <cellStyle name="Percent 2 3 3 3 4 3" xfId="12431" xr:uid="{BE54FCCC-F708-4DEB-BBCA-9EAF1C70743B}"/>
    <cellStyle name="Percent 2 3 3 3 5" xfId="4895" xr:uid="{C49E01F5-99A9-41AE-A376-794B538DFF63}"/>
    <cellStyle name="Percent 2 3 3 3 5 2" xfId="13925" xr:uid="{F4D21ADD-F144-4C03-893E-ACAA155A8274}"/>
    <cellStyle name="Percent 2 3 3 3 6" xfId="9443" xr:uid="{3739EA72-1C3D-4DC9-83D0-2EF7329AA069}"/>
    <cellStyle name="Percent 2 3 3 4" xfId="599" xr:uid="{A9BF4D2B-DF1E-47C3-889E-44B4D4F24C87}"/>
    <cellStyle name="Percent 2 3 3 4 2" xfId="1346" xr:uid="{008FC21E-EAE1-408C-B3B0-2268CF1688B9}"/>
    <cellStyle name="Percent 2 3 3 4 2 2" xfId="2840" xr:uid="{554560CB-DF37-4F90-ADC6-FD937244A83D}"/>
    <cellStyle name="Percent 2 3 3 4 2 2 2" xfId="7322" xr:uid="{1D28BB59-C766-4F81-A512-E7F1743A8F97}"/>
    <cellStyle name="Percent 2 3 3 4 2 2 2 2" xfId="16352" xr:uid="{3688BEE7-9CD3-4CCA-A30B-8E493AABCFD5}"/>
    <cellStyle name="Percent 2 3 3 4 2 2 3" xfId="11870" xr:uid="{F90E2D74-E7CD-41E3-9F49-BF4E448AE827}"/>
    <cellStyle name="Percent 2 3 3 4 2 3" xfId="4334" xr:uid="{62655B26-B695-4916-BF67-532C365FA886}"/>
    <cellStyle name="Percent 2 3 3 4 2 3 2" xfId="8816" xr:uid="{D353DB2F-3A83-435C-8E3D-EB67AAB92BE8}"/>
    <cellStyle name="Percent 2 3 3 4 2 3 2 2" xfId="17846" xr:uid="{55CC0B29-8690-4652-964C-9C2B93D06685}"/>
    <cellStyle name="Percent 2 3 3 4 2 3 3" xfId="13364" xr:uid="{D713617F-920E-460F-B5D6-8E7D8093A902}"/>
    <cellStyle name="Percent 2 3 3 4 2 4" xfId="5828" xr:uid="{D343A6D2-AB00-4ADF-820A-2490769F7618}"/>
    <cellStyle name="Percent 2 3 3 4 2 4 2" xfId="14858" xr:uid="{84CF91CB-CAB8-4451-9EDD-3033F34B2F91}"/>
    <cellStyle name="Percent 2 3 3 4 2 5" xfId="10376" xr:uid="{6A6C8DEC-5685-4647-80D4-4FF751FC8C06}"/>
    <cellStyle name="Percent 2 3 3 4 3" xfId="2093" xr:uid="{DECBD6AF-51EE-4C97-B563-936B0FD6AB8D}"/>
    <cellStyle name="Percent 2 3 3 4 3 2" xfId="6575" xr:uid="{99B934DA-0091-4FAA-9AFC-4F9E863CAD3B}"/>
    <cellStyle name="Percent 2 3 3 4 3 2 2" xfId="15605" xr:uid="{E74339F3-286A-4D42-AC77-144849E02B01}"/>
    <cellStyle name="Percent 2 3 3 4 3 3" xfId="11123" xr:uid="{8D960257-ED8A-48BA-9082-EB7E908593EE}"/>
    <cellStyle name="Percent 2 3 3 4 4" xfId="3587" xr:uid="{46887E12-8DD6-4698-B9FE-7832B8A5CE6D}"/>
    <cellStyle name="Percent 2 3 3 4 4 2" xfId="8069" xr:uid="{A295B564-3DD0-4F98-BB30-6665D7DC713C}"/>
    <cellStyle name="Percent 2 3 3 4 4 2 2" xfId="17099" xr:uid="{84D8A2CF-662C-4389-8B4D-11279035BF27}"/>
    <cellStyle name="Percent 2 3 3 4 4 3" xfId="12617" xr:uid="{B1436AA8-A9E4-447B-A5BA-144878521281}"/>
    <cellStyle name="Percent 2 3 3 4 5" xfId="5081" xr:uid="{F34473BA-14B1-44CE-9D61-5BACA35CC804}"/>
    <cellStyle name="Percent 2 3 3 4 5 2" xfId="14111" xr:uid="{8543149E-BFF9-4493-8615-6CAFACAF1BBB}"/>
    <cellStyle name="Percent 2 3 3 4 6" xfId="9629" xr:uid="{4F406E9F-B653-4021-BC44-7DB4AABC27D2}"/>
    <cellStyle name="Percent 2 3 3 5" xfId="786" xr:uid="{6F4A74B4-1AC5-45B0-9380-C20A202FE549}"/>
    <cellStyle name="Percent 2 3 3 5 2" xfId="2280" xr:uid="{4303F984-B867-4F32-B608-D35370DFE9BF}"/>
    <cellStyle name="Percent 2 3 3 5 2 2" xfId="6762" xr:uid="{9C215721-3431-43E2-AF0B-B734674A20C9}"/>
    <cellStyle name="Percent 2 3 3 5 2 2 2" xfId="15792" xr:uid="{65B559A2-ADD2-4E31-9D9A-420C2AD19E1A}"/>
    <cellStyle name="Percent 2 3 3 5 2 3" xfId="11310" xr:uid="{625C1550-DEEE-46B0-A485-F5EFFBB6B995}"/>
    <cellStyle name="Percent 2 3 3 5 3" xfId="3774" xr:uid="{5D8C8BC7-549C-4A02-85A8-AD7CA0155FA3}"/>
    <cellStyle name="Percent 2 3 3 5 3 2" xfId="8256" xr:uid="{3261681E-178D-489A-8639-1924FE1037F0}"/>
    <cellStyle name="Percent 2 3 3 5 3 2 2" xfId="17286" xr:uid="{1643ACEA-CA5C-463D-9F33-30C03369E45A}"/>
    <cellStyle name="Percent 2 3 3 5 3 3" xfId="12804" xr:uid="{46537B25-AE5D-409E-B7A9-19033D147DCA}"/>
    <cellStyle name="Percent 2 3 3 5 4" xfId="5268" xr:uid="{8B1478B4-01D4-4A5A-A8A9-C78157F1D44A}"/>
    <cellStyle name="Percent 2 3 3 5 4 2" xfId="14298" xr:uid="{F07DAE49-EB09-4291-8716-3A2EA1F3C8D4}"/>
    <cellStyle name="Percent 2 3 3 5 5" xfId="9816" xr:uid="{496414C5-8050-421A-93E0-5C81A7FB6D19}"/>
    <cellStyle name="Percent 2 3 3 6" xfId="1535" xr:uid="{79B6A93D-F37C-45E0-9A20-3CEED897EB54}"/>
    <cellStyle name="Percent 2 3 3 6 2" xfId="6017" xr:uid="{0718DF94-709E-4638-9D37-4CD0BA2C95DC}"/>
    <cellStyle name="Percent 2 3 3 6 2 2" xfId="15047" xr:uid="{018BC89C-BEDF-4DC8-AF01-D842E5699733}"/>
    <cellStyle name="Percent 2 3 3 6 3" xfId="10565" xr:uid="{870EC5A2-C082-4FED-90CF-BC7596E5F62C}"/>
    <cellStyle name="Percent 2 3 3 7" xfId="3029" xr:uid="{3BB9B87D-3DA3-4370-B611-7B168E32E42E}"/>
    <cellStyle name="Percent 2 3 3 7 2" xfId="7511" xr:uid="{73AA5DFA-F65B-4994-9277-B2E01760C1FB}"/>
    <cellStyle name="Percent 2 3 3 7 2 2" xfId="16541" xr:uid="{4B268CA8-40A8-4D64-861A-6AB753B0237E}"/>
    <cellStyle name="Percent 2 3 3 7 3" xfId="12059" xr:uid="{616DA87F-DADC-4208-A21C-2FB3F4C6B654}"/>
    <cellStyle name="Percent 2 3 3 8" xfId="4523" xr:uid="{1CE04940-1E3B-46A5-A834-635C2660C89E}"/>
    <cellStyle name="Percent 2 3 3 8 2" xfId="13553" xr:uid="{D16F99DB-3025-4BE8-9F60-9DCF433C3607}"/>
    <cellStyle name="Percent 2 3 3 9" xfId="9071" xr:uid="{5FD6D267-8C87-4F53-A1A5-F9ED80C3B694}"/>
    <cellStyle name="Percent 2 3 4" xfId="64" xr:uid="{DBBCF046-33F3-4858-9953-3D297C285752}"/>
    <cellStyle name="Percent 2 3 4 2" xfId="250" xr:uid="{7643893F-7B0B-4876-B368-437387FDDA9D}"/>
    <cellStyle name="Percent 2 3 4 2 2" xfId="995" xr:uid="{6CF7FBD1-008C-4640-8A1B-D8E2E1D02609}"/>
    <cellStyle name="Percent 2 3 4 2 2 2" xfId="2489" xr:uid="{E676367A-676F-4E2F-AF20-4A68BA057838}"/>
    <cellStyle name="Percent 2 3 4 2 2 2 2" xfId="6971" xr:uid="{B70F6B85-07DB-4022-AC15-D0D623B0CEEA}"/>
    <cellStyle name="Percent 2 3 4 2 2 2 2 2" xfId="16001" xr:uid="{8CAB75E6-CC5A-4057-9F30-6EC61E13A0B8}"/>
    <cellStyle name="Percent 2 3 4 2 2 2 3" xfId="11519" xr:uid="{859AE69B-5762-466D-8938-B9C4E499FB41}"/>
    <cellStyle name="Percent 2 3 4 2 2 3" xfId="3983" xr:uid="{D58D6308-7BB5-44EF-8372-8B6E4CA084E0}"/>
    <cellStyle name="Percent 2 3 4 2 2 3 2" xfId="8465" xr:uid="{7A5E9704-6514-4B9D-8F2A-04375AC7D7F6}"/>
    <cellStyle name="Percent 2 3 4 2 2 3 2 2" xfId="17495" xr:uid="{C5299E51-A92B-485C-865D-3D548CFF6793}"/>
    <cellStyle name="Percent 2 3 4 2 2 3 3" xfId="13013" xr:uid="{63758280-4920-4A56-8C84-2046EAE9ED0A}"/>
    <cellStyle name="Percent 2 3 4 2 2 4" xfId="5477" xr:uid="{9E9D19CE-88F6-4C54-9E55-D5718AEEF857}"/>
    <cellStyle name="Percent 2 3 4 2 2 4 2" xfId="14507" xr:uid="{34F9D5D2-EF4E-4F31-9197-937F36458713}"/>
    <cellStyle name="Percent 2 3 4 2 2 5" xfId="10025" xr:uid="{A98CCA13-7329-4FD6-8B74-DD53358DF3EA}"/>
    <cellStyle name="Percent 2 3 4 2 3" xfId="1744" xr:uid="{C9D0DFE8-218D-4D3A-ACAA-84CDCD7BDAFC}"/>
    <cellStyle name="Percent 2 3 4 2 3 2" xfId="6226" xr:uid="{BACC2A67-5EA2-4D9D-BBC7-E08172C125C2}"/>
    <cellStyle name="Percent 2 3 4 2 3 2 2" xfId="15256" xr:uid="{EAAD48D5-BCB0-4777-BD4E-CACED37F79EA}"/>
    <cellStyle name="Percent 2 3 4 2 3 3" xfId="10774" xr:uid="{DD895939-EF63-45A7-856E-BC50B8B7864D}"/>
    <cellStyle name="Percent 2 3 4 2 4" xfId="3238" xr:uid="{FADBACBE-C8D1-44EE-9762-11E1E25E90E2}"/>
    <cellStyle name="Percent 2 3 4 2 4 2" xfId="7720" xr:uid="{FD0F145C-A013-4662-BEFE-19A7CF028F10}"/>
    <cellStyle name="Percent 2 3 4 2 4 2 2" xfId="16750" xr:uid="{321FCE02-88CD-4066-BDEE-56903D8FFFD0}"/>
    <cellStyle name="Percent 2 3 4 2 4 3" xfId="12268" xr:uid="{72F8D881-A68A-48AC-89ED-B4A457DB405F}"/>
    <cellStyle name="Percent 2 3 4 2 5" xfId="4732" xr:uid="{E63F0578-5C97-4891-93E3-D2285B16D316}"/>
    <cellStyle name="Percent 2 3 4 2 5 2" xfId="13762" xr:uid="{EE871439-057D-4F8C-82A0-B07B39236567}"/>
    <cellStyle name="Percent 2 3 4 2 6" xfId="9280" xr:uid="{B988EE00-72A3-4AB3-98B4-E28F36ED8058}"/>
    <cellStyle name="Percent 2 3 4 3" xfId="436" xr:uid="{3E4CF936-050A-4D5B-855D-497AD3C99ED8}"/>
    <cellStyle name="Percent 2 3 4 3 2" xfId="1183" xr:uid="{7C5CBA3A-C275-4EC0-846C-88DB902B2BBC}"/>
    <cellStyle name="Percent 2 3 4 3 2 2" xfId="2677" xr:uid="{962E6C64-23D2-43E2-8BFD-11A3C24943BC}"/>
    <cellStyle name="Percent 2 3 4 3 2 2 2" xfId="7159" xr:uid="{4CB12AAA-CDC5-43D0-9FDD-FD31DB765430}"/>
    <cellStyle name="Percent 2 3 4 3 2 2 2 2" xfId="16189" xr:uid="{C05824D8-7B5D-4628-B4E9-5C15662E07C9}"/>
    <cellStyle name="Percent 2 3 4 3 2 2 3" xfId="11707" xr:uid="{251731D6-958E-4D6C-BE58-069E4CF70E9B}"/>
    <cellStyle name="Percent 2 3 4 3 2 3" xfId="4171" xr:uid="{FAAC2094-EB16-48BF-B457-F77ECAEE7BF8}"/>
    <cellStyle name="Percent 2 3 4 3 2 3 2" xfId="8653" xr:uid="{CB74E865-2FEC-4883-8556-9D5D8989D231}"/>
    <cellStyle name="Percent 2 3 4 3 2 3 2 2" xfId="17683" xr:uid="{B40508CF-83E8-40E4-B5FF-96CB5A92FF78}"/>
    <cellStyle name="Percent 2 3 4 3 2 3 3" xfId="13201" xr:uid="{8276C7EB-CB5F-4329-B0B5-23BED0692E7E}"/>
    <cellStyle name="Percent 2 3 4 3 2 4" xfId="5665" xr:uid="{DFA72AAA-752A-451A-9AEC-9BAEC694938B}"/>
    <cellStyle name="Percent 2 3 4 3 2 4 2" xfId="14695" xr:uid="{F25C50B1-C599-4E4B-A1C7-D39E37BA084B}"/>
    <cellStyle name="Percent 2 3 4 3 2 5" xfId="10213" xr:uid="{B03749B4-C21D-4C75-B739-4C4C380695B1}"/>
    <cellStyle name="Percent 2 3 4 3 3" xfId="1930" xr:uid="{5A74D817-E509-4BEE-B675-014887801C6B}"/>
    <cellStyle name="Percent 2 3 4 3 3 2" xfId="6412" xr:uid="{3968A73C-52A8-4D08-9FDE-6E0E5A334191}"/>
    <cellStyle name="Percent 2 3 4 3 3 2 2" xfId="15442" xr:uid="{41FDCE7E-443F-45FB-9DE9-92ACB0EFE8E9}"/>
    <cellStyle name="Percent 2 3 4 3 3 3" xfId="10960" xr:uid="{2F4437CA-4B8A-4C68-BEDA-A01999F3F920}"/>
    <cellStyle name="Percent 2 3 4 3 4" xfId="3424" xr:uid="{F5D14EAE-075D-4837-A22C-F2C9DE099265}"/>
    <cellStyle name="Percent 2 3 4 3 4 2" xfId="7906" xr:uid="{B05D6834-CBD5-42EE-95CB-BCC6833D5553}"/>
    <cellStyle name="Percent 2 3 4 3 4 2 2" xfId="16936" xr:uid="{E3398C61-C260-430F-9767-70695D2437DC}"/>
    <cellStyle name="Percent 2 3 4 3 4 3" xfId="12454" xr:uid="{CE6F0155-2024-4B4C-9F8E-2354AC797ABF}"/>
    <cellStyle name="Percent 2 3 4 3 5" xfId="4918" xr:uid="{981EFDCD-C513-40C7-99B9-ABD0AD8C8F44}"/>
    <cellStyle name="Percent 2 3 4 3 5 2" xfId="13948" xr:uid="{909D1375-8B29-4D87-940A-36EC1BD2ED65}"/>
    <cellStyle name="Percent 2 3 4 3 6" xfId="9466" xr:uid="{38C510F9-C11C-4282-8842-C25D5868325F}"/>
    <cellStyle name="Percent 2 3 4 4" xfId="622" xr:uid="{EE78A40F-5637-400D-928D-F2166185118B}"/>
    <cellStyle name="Percent 2 3 4 4 2" xfId="1369" xr:uid="{1B488A8B-07CF-4956-BBB5-D92A0A6D73D3}"/>
    <cellStyle name="Percent 2 3 4 4 2 2" xfId="2863" xr:uid="{B75AD528-E8CD-48C1-973C-BD50CB8C8E0E}"/>
    <cellStyle name="Percent 2 3 4 4 2 2 2" xfId="7345" xr:uid="{7AE88420-9040-4170-B4A4-C4FADD46A5CE}"/>
    <cellStyle name="Percent 2 3 4 4 2 2 2 2" xfId="16375" xr:uid="{A05B5AF0-C032-40B0-8498-41433136D43E}"/>
    <cellStyle name="Percent 2 3 4 4 2 2 3" xfId="11893" xr:uid="{2A9DFD46-F26E-473A-85A7-B41710189EF6}"/>
    <cellStyle name="Percent 2 3 4 4 2 3" xfId="4357" xr:uid="{EDC93592-E087-415A-AC8B-82186B597AC5}"/>
    <cellStyle name="Percent 2 3 4 4 2 3 2" xfId="8839" xr:uid="{4DD3B998-35BA-44C5-A9EE-983E08846A81}"/>
    <cellStyle name="Percent 2 3 4 4 2 3 2 2" xfId="17869" xr:uid="{B597DE67-FFB5-48BE-B3E1-EB47F3D5717C}"/>
    <cellStyle name="Percent 2 3 4 4 2 3 3" xfId="13387" xr:uid="{16ACCF66-9927-40B2-85A7-01D145977EA6}"/>
    <cellStyle name="Percent 2 3 4 4 2 4" xfId="5851" xr:uid="{67AE82F2-BCAF-4F54-8336-E670074AA653}"/>
    <cellStyle name="Percent 2 3 4 4 2 4 2" xfId="14881" xr:uid="{C606446A-D950-4E81-A6CD-EA5B74519033}"/>
    <cellStyle name="Percent 2 3 4 4 2 5" xfId="10399" xr:uid="{EBDC33B1-5530-4BC6-97A2-8CC3297DA1AF}"/>
    <cellStyle name="Percent 2 3 4 4 3" xfId="2116" xr:uid="{CC733A33-7ADA-401A-A149-E7F01FE56CAD}"/>
    <cellStyle name="Percent 2 3 4 4 3 2" xfId="6598" xr:uid="{01350694-F017-4BF6-AEF6-F5BC991B14F8}"/>
    <cellStyle name="Percent 2 3 4 4 3 2 2" xfId="15628" xr:uid="{794EF6A2-03E0-488C-B165-D921D5CCACE0}"/>
    <cellStyle name="Percent 2 3 4 4 3 3" xfId="11146" xr:uid="{AEDF4AAD-274B-422C-ABE0-2D9C683DE038}"/>
    <cellStyle name="Percent 2 3 4 4 4" xfId="3610" xr:uid="{99815EC8-E2D4-4538-9C96-987C8BABBE8B}"/>
    <cellStyle name="Percent 2 3 4 4 4 2" xfId="8092" xr:uid="{568CACBE-79CD-4F1B-861D-FE34ECDC9A35}"/>
    <cellStyle name="Percent 2 3 4 4 4 2 2" xfId="17122" xr:uid="{D63F67D0-34B7-47D7-985C-4321E46EE84E}"/>
    <cellStyle name="Percent 2 3 4 4 4 3" xfId="12640" xr:uid="{ABEC16EB-F034-48E4-B1DE-4BD56A738378}"/>
    <cellStyle name="Percent 2 3 4 4 5" xfId="5104" xr:uid="{CF890E9A-CDA4-49EC-A3A1-99104A34D412}"/>
    <cellStyle name="Percent 2 3 4 4 5 2" xfId="14134" xr:uid="{218C7E08-2436-48F2-BF22-FCA32BEEF5BA}"/>
    <cellStyle name="Percent 2 3 4 4 6" xfId="9652" xr:uid="{57166935-95CC-441F-BB57-525107973CA7}"/>
    <cellStyle name="Percent 2 3 4 5" xfId="809" xr:uid="{CF485B13-2C05-45DA-8145-7BC5BAF80266}"/>
    <cellStyle name="Percent 2 3 4 5 2" xfId="2303" xr:uid="{320E522D-B997-4B98-A0C9-BDB9AD625443}"/>
    <cellStyle name="Percent 2 3 4 5 2 2" xfId="6785" xr:uid="{329AE64B-BDD8-4993-979D-C1CAFC4EAD90}"/>
    <cellStyle name="Percent 2 3 4 5 2 2 2" xfId="15815" xr:uid="{70DD8168-47E7-495D-A34F-CE4ACB02DF99}"/>
    <cellStyle name="Percent 2 3 4 5 2 3" xfId="11333" xr:uid="{1507C728-65F2-4EBB-A540-B08D9F1C1784}"/>
    <cellStyle name="Percent 2 3 4 5 3" xfId="3797" xr:uid="{F6893440-D7BB-4FA1-868A-D95137500709}"/>
    <cellStyle name="Percent 2 3 4 5 3 2" xfId="8279" xr:uid="{7A15D0DC-9E92-444F-810C-5CA4570C3D3F}"/>
    <cellStyle name="Percent 2 3 4 5 3 2 2" xfId="17309" xr:uid="{29FE8560-18C5-43C1-B902-8501DD47ECCE}"/>
    <cellStyle name="Percent 2 3 4 5 3 3" xfId="12827" xr:uid="{8E301799-E809-43AF-9870-2002A75B791E}"/>
    <cellStyle name="Percent 2 3 4 5 4" xfId="5291" xr:uid="{2473CE04-445E-4A3C-808F-0833E89FA7CF}"/>
    <cellStyle name="Percent 2 3 4 5 4 2" xfId="14321" xr:uid="{33C16799-5240-4604-A0E8-670F51E47DA0}"/>
    <cellStyle name="Percent 2 3 4 5 5" xfId="9839" xr:uid="{6E52DA36-17D5-46F3-A967-207CD7D4CDD1}"/>
    <cellStyle name="Percent 2 3 4 6" xfId="1558" xr:uid="{D3894AEF-C595-4F7E-9557-5B54BA0492A6}"/>
    <cellStyle name="Percent 2 3 4 6 2" xfId="6040" xr:uid="{5638D00E-4C31-425E-BD08-A11F33C911F3}"/>
    <cellStyle name="Percent 2 3 4 6 2 2" xfId="15070" xr:uid="{E3998E0A-EAF0-4021-85A0-0F2278F06D6F}"/>
    <cellStyle name="Percent 2 3 4 6 3" xfId="10588" xr:uid="{88096B51-45E8-4375-8088-8DBA49F8B827}"/>
    <cellStyle name="Percent 2 3 4 7" xfId="3052" xr:uid="{DD1393F1-8F1B-4AC9-BE99-3791DC3FC52B}"/>
    <cellStyle name="Percent 2 3 4 7 2" xfId="7534" xr:uid="{AA243A3B-9047-481F-941C-6A0137F2E8F2}"/>
    <cellStyle name="Percent 2 3 4 7 2 2" xfId="16564" xr:uid="{6BAD138F-7513-477F-90D3-8C6E3840A76B}"/>
    <cellStyle name="Percent 2 3 4 7 3" xfId="12082" xr:uid="{44C736E4-4698-48CB-90A3-C68979A203D3}"/>
    <cellStyle name="Percent 2 3 4 8" xfId="4546" xr:uid="{E4797062-8B20-496D-B26E-D2939F5B1C4C}"/>
    <cellStyle name="Percent 2 3 4 8 2" xfId="13576" xr:uid="{E904E2DF-734E-43CD-95F2-1D8DC005CE30}"/>
    <cellStyle name="Percent 2 3 4 9" xfId="9094" xr:uid="{64B944B8-33F2-4B7A-90E2-62EA07CE1277}"/>
    <cellStyle name="Percent 2 3 5" xfId="88" xr:uid="{22FF0ADC-4ECC-4244-8C79-94E4CCBDC0FB}"/>
    <cellStyle name="Percent 2 3 5 2" xfId="274" xr:uid="{061089A3-BC42-400B-919F-1F5CE9CA398A}"/>
    <cellStyle name="Percent 2 3 5 2 2" xfId="1018" xr:uid="{9A9614B1-087B-4E12-9B71-5C516B2B409E}"/>
    <cellStyle name="Percent 2 3 5 2 2 2" xfId="2512" xr:uid="{C2BEB028-713A-44A2-A264-151D718A8C3A}"/>
    <cellStyle name="Percent 2 3 5 2 2 2 2" xfId="6994" xr:uid="{36913790-C634-4EB3-B974-4811A7700D17}"/>
    <cellStyle name="Percent 2 3 5 2 2 2 2 2" xfId="16024" xr:uid="{CC91CCDE-CE7B-4181-ADD7-5BBEB431CBE9}"/>
    <cellStyle name="Percent 2 3 5 2 2 2 3" xfId="11542" xr:uid="{6CA59F80-9BAD-410D-99F8-65D3C0E0D063}"/>
    <cellStyle name="Percent 2 3 5 2 2 3" xfId="4006" xr:uid="{2530C0E9-33AE-40D8-ACF3-9D666201D270}"/>
    <cellStyle name="Percent 2 3 5 2 2 3 2" xfId="8488" xr:uid="{A30DB18B-59FD-4BBA-879D-5520E56A64DC}"/>
    <cellStyle name="Percent 2 3 5 2 2 3 2 2" xfId="17518" xr:uid="{7957589E-CED7-4C54-8477-7F20AEE70D58}"/>
    <cellStyle name="Percent 2 3 5 2 2 3 3" xfId="13036" xr:uid="{BF903F23-C4F6-479D-A31F-56E2B8B68821}"/>
    <cellStyle name="Percent 2 3 5 2 2 4" xfId="5500" xr:uid="{7EFB1765-5B4B-41FB-9B3A-F757C1210023}"/>
    <cellStyle name="Percent 2 3 5 2 2 4 2" xfId="14530" xr:uid="{0BAFCFF4-BFB6-4BC7-A6E4-9D36E434B47F}"/>
    <cellStyle name="Percent 2 3 5 2 2 5" xfId="10048" xr:uid="{9AE11844-7B01-4AB2-AD25-82190E5422FD}"/>
    <cellStyle name="Percent 2 3 5 2 3" xfId="1768" xr:uid="{010AC312-68AD-4B64-BCA7-50D75B804B20}"/>
    <cellStyle name="Percent 2 3 5 2 3 2" xfId="6250" xr:uid="{B307E12D-D069-45DC-80AB-77C3AE4CE884}"/>
    <cellStyle name="Percent 2 3 5 2 3 2 2" xfId="15280" xr:uid="{24378DED-0038-4C34-9C07-11CAE866B7DA}"/>
    <cellStyle name="Percent 2 3 5 2 3 3" xfId="10798" xr:uid="{C0F7522B-98AA-4739-BE58-DC018C616D39}"/>
    <cellStyle name="Percent 2 3 5 2 4" xfId="3262" xr:uid="{B88B992A-FDE4-417D-AE38-3F9F2ABB7BFA}"/>
    <cellStyle name="Percent 2 3 5 2 4 2" xfId="7744" xr:uid="{BDD04932-BC66-4FF5-B91C-94D70454A5C6}"/>
    <cellStyle name="Percent 2 3 5 2 4 2 2" xfId="16774" xr:uid="{B466BB3D-2517-4CED-BE88-02CF479E5E29}"/>
    <cellStyle name="Percent 2 3 5 2 4 3" xfId="12292" xr:uid="{DD25B714-2D04-4857-A696-6EB6DF4517F9}"/>
    <cellStyle name="Percent 2 3 5 2 5" xfId="4756" xr:uid="{34EEBE70-E507-47B5-B96B-B4ECD8C9C62D}"/>
    <cellStyle name="Percent 2 3 5 2 5 2" xfId="13786" xr:uid="{21D9C645-C957-423F-81BA-CC12F371A5FB}"/>
    <cellStyle name="Percent 2 3 5 2 6" xfId="9304" xr:uid="{C44728BC-2460-4FFE-9DAC-F533ADD3E032}"/>
    <cellStyle name="Percent 2 3 5 3" xfId="460" xr:uid="{F29727E8-9556-4E74-B26A-297C7F01419F}"/>
    <cellStyle name="Percent 2 3 5 3 2" xfId="1207" xr:uid="{C13492CC-4461-4729-9DBC-AF28433CD793}"/>
    <cellStyle name="Percent 2 3 5 3 2 2" xfId="2701" xr:uid="{92CF0796-F166-426B-AE97-AEA9DC47F428}"/>
    <cellStyle name="Percent 2 3 5 3 2 2 2" xfId="7183" xr:uid="{04100C60-1F5F-4A5C-8424-73B498F789C3}"/>
    <cellStyle name="Percent 2 3 5 3 2 2 2 2" xfId="16213" xr:uid="{BEC8FC2D-CDBC-4B79-A9CB-D8984488CB62}"/>
    <cellStyle name="Percent 2 3 5 3 2 2 3" xfId="11731" xr:uid="{1732734F-ADC6-413A-9908-42EE4AF56510}"/>
    <cellStyle name="Percent 2 3 5 3 2 3" xfId="4195" xr:uid="{E77D647C-C660-46F4-9930-356CBD671392}"/>
    <cellStyle name="Percent 2 3 5 3 2 3 2" xfId="8677" xr:uid="{895B03EA-B63E-449D-A884-6B9E7772E0C8}"/>
    <cellStyle name="Percent 2 3 5 3 2 3 2 2" xfId="17707" xr:uid="{4608FC22-E748-4223-897F-4E08F3FAB438}"/>
    <cellStyle name="Percent 2 3 5 3 2 3 3" xfId="13225" xr:uid="{BC111FFC-0205-4130-ADC9-1FE4FDEC259B}"/>
    <cellStyle name="Percent 2 3 5 3 2 4" xfId="5689" xr:uid="{9B0A6562-5CE2-4C12-BD45-3EE304577EFB}"/>
    <cellStyle name="Percent 2 3 5 3 2 4 2" xfId="14719" xr:uid="{490A441F-F676-4478-9DF5-CB613A1F7EF5}"/>
    <cellStyle name="Percent 2 3 5 3 2 5" xfId="10237" xr:uid="{348204A8-FE5B-4795-8173-262A5E911BB1}"/>
    <cellStyle name="Percent 2 3 5 3 3" xfId="1954" xr:uid="{35C9C42C-DAAC-4717-A6DF-52D8D3C64D30}"/>
    <cellStyle name="Percent 2 3 5 3 3 2" xfId="6436" xr:uid="{D52FAAFB-75AC-453B-83A5-E466E0D58EA7}"/>
    <cellStyle name="Percent 2 3 5 3 3 2 2" xfId="15466" xr:uid="{70F55A8B-68D9-4624-BE5D-0453467BCD30}"/>
    <cellStyle name="Percent 2 3 5 3 3 3" xfId="10984" xr:uid="{737E3473-87A0-4280-B671-20E053DF3556}"/>
    <cellStyle name="Percent 2 3 5 3 4" xfId="3448" xr:uid="{23AC0353-F087-4C51-B44C-B70F00DFEE15}"/>
    <cellStyle name="Percent 2 3 5 3 4 2" xfId="7930" xr:uid="{1BA34F0E-D65B-4DD0-B586-62E7915273A6}"/>
    <cellStyle name="Percent 2 3 5 3 4 2 2" xfId="16960" xr:uid="{A0302082-DAC0-4556-AB49-E7E416032F4F}"/>
    <cellStyle name="Percent 2 3 5 3 4 3" xfId="12478" xr:uid="{A6861790-4145-4B97-87BC-31CE3F535FEE}"/>
    <cellStyle name="Percent 2 3 5 3 5" xfId="4942" xr:uid="{846EB326-03C5-4718-AE7C-BDA504F7826D}"/>
    <cellStyle name="Percent 2 3 5 3 5 2" xfId="13972" xr:uid="{497E88B4-4BEE-4B6F-9313-FD70E4A1F3CA}"/>
    <cellStyle name="Percent 2 3 5 3 6" xfId="9490" xr:uid="{DFD67645-2713-465B-809F-D903F55212FB}"/>
    <cellStyle name="Percent 2 3 5 4" xfId="646" xr:uid="{AAF48E69-E399-41C4-97AC-3D9E733FB3BF}"/>
    <cellStyle name="Percent 2 3 5 4 2" xfId="1393" xr:uid="{9E77931C-E583-4CF2-ACD4-F410D27A44FC}"/>
    <cellStyle name="Percent 2 3 5 4 2 2" xfId="2887" xr:uid="{1A617307-FEE0-4BA8-89EA-7BC8495AA36F}"/>
    <cellStyle name="Percent 2 3 5 4 2 2 2" xfId="7369" xr:uid="{60266F89-8053-44CD-B1AB-B00EA8FF492B}"/>
    <cellStyle name="Percent 2 3 5 4 2 2 2 2" xfId="16399" xr:uid="{E0665336-8AA5-4B61-9B98-94687E21D1E6}"/>
    <cellStyle name="Percent 2 3 5 4 2 2 3" xfId="11917" xr:uid="{6D8DBD17-7D95-4463-BABB-1B8D5A214C29}"/>
    <cellStyle name="Percent 2 3 5 4 2 3" xfId="4381" xr:uid="{04F3AA55-2A47-4B0E-A782-C2BBD7795205}"/>
    <cellStyle name="Percent 2 3 5 4 2 3 2" xfId="8863" xr:uid="{28BB1173-AC3A-4840-9DC1-221B0DD7D7F0}"/>
    <cellStyle name="Percent 2 3 5 4 2 3 2 2" xfId="17893" xr:uid="{9A76C115-19A7-40E6-9AA5-25F1C1CB9FFF}"/>
    <cellStyle name="Percent 2 3 5 4 2 3 3" xfId="13411" xr:uid="{801A140E-F174-455A-B991-3BFE995F980C}"/>
    <cellStyle name="Percent 2 3 5 4 2 4" xfId="5875" xr:uid="{52FFA559-C43F-45E3-813A-3DBD029C7D6B}"/>
    <cellStyle name="Percent 2 3 5 4 2 4 2" xfId="14905" xr:uid="{9BB9738D-5550-4B35-8511-6F88D41DBEA5}"/>
    <cellStyle name="Percent 2 3 5 4 2 5" xfId="10423" xr:uid="{1F1BDBD1-41D0-417E-9240-C8E5072708EF}"/>
    <cellStyle name="Percent 2 3 5 4 3" xfId="2140" xr:uid="{03A7B7DD-6E44-46A3-8D41-662D560D3CDC}"/>
    <cellStyle name="Percent 2 3 5 4 3 2" xfId="6622" xr:uid="{64349CD3-00A0-41F6-BDAC-D7887D69B56D}"/>
    <cellStyle name="Percent 2 3 5 4 3 2 2" xfId="15652" xr:uid="{84500816-42BC-4D98-B354-D1CB7576C0F4}"/>
    <cellStyle name="Percent 2 3 5 4 3 3" xfId="11170" xr:uid="{04B2A1A1-0F21-4CCF-A6E9-487040E6007D}"/>
    <cellStyle name="Percent 2 3 5 4 4" xfId="3634" xr:uid="{6663E74A-62FD-482B-BF1B-D726C5B26674}"/>
    <cellStyle name="Percent 2 3 5 4 4 2" xfId="8116" xr:uid="{630E7E65-F7D5-4490-BAC3-300CE59CEB19}"/>
    <cellStyle name="Percent 2 3 5 4 4 2 2" xfId="17146" xr:uid="{38714636-F338-437B-9F01-FCA8450C80D4}"/>
    <cellStyle name="Percent 2 3 5 4 4 3" xfId="12664" xr:uid="{2CAF037D-0DE6-4E18-A372-4D0BACC0EF15}"/>
    <cellStyle name="Percent 2 3 5 4 5" xfId="5128" xr:uid="{E2AEF028-4868-4C75-A9E5-9D66EBD4111E}"/>
    <cellStyle name="Percent 2 3 5 4 5 2" xfId="14158" xr:uid="{F103E442-8774-4C99-A8B8-50AB17304544}"/>
    <cellStyle name="Percent 2 3 5 4 6" xfId="9676" xr:uid="{BC03135C-5C0A-438F-888D-ADA4F08A7BE0}"/>
    <cellStyle name="Percent 2 3 5 5" xfId="833" xr:uid="{1563E915-3205-4E55-B394-A8634D0C7CD7}"/>
    <cellStyle name="Percent 2 3 5 5 2" xfId="2327" xr:uid="{47CCD96A-B48E-4171-ABB1-974C4672F02B}"/>
    <cellStyle name="Percent 2 3 5 5 2 2" xfId="6809" xr:uid="{03DC42FF-A110-4BA1-988D-F5066672E824}"/>
    <cellStyle name="Percent 2 3 5 5 2 2 2" xfId="15839" xr:uid="{B7548FB8-A2C6-4047-B14C-379BB5A91C01}"/>
    <cellStyle name="Percent 2 3 5 5 2 3" xfId="11357" xr:uid="{B269DB6D-B86E-4400-99F1-9B14653C4E2A}"/>
    <cellStyle name="Percent 2 3 5 5 3" xfId="3821" xr:uid="{15EEB691-7DA8-46BC-B47C-8680A0770696}"/>
    <cellStyle name="Percent 2 3 5 5 3 2" xfId="8303" xr:uid="{591AC891-5B6C-4B15-8F5D-A7B9E54249DA}"/>
    <cellStyle name="Percent 2 3 5 5 3 2 2" xfId="17333" xr:uid="{58ED6745-BC24-47EF-B85C-3F9C3073D208}"/>
    <cellStyle name="Percent 2 3 5 5 3 3" xfId="12851" xr:uid="{AEF333FE-453E-4D17-9151-1156C3DAE276}"/>
    <cellStyle name="Percent 2 3 5 5 4" xfId="5315" xr:uid="{9484E550-A6DE-4544-A546-53438502B40F}"/>
    <cellStyle name="Percent 2 3 5 5 4 2" xfId="14345" xr:uid="{7E5521C1-081E-46B2-A372-A7ED13A5ACD2}"/>
    <cellStyle name="Percent 2 3 5 5 5" xfId="9863" xr:uid="{42507A9E-22DE-4190-A7AE-FE9FB88A1BF2}"/>
    <cellStyle name="Percent 2 3 5 6" xfId="1582" xr:uid="{2DBC7A0F-C7A7-4698-9CBA-FD6B4C383E18}"/>
    <cellStyle name="Percent 2 3 5 6 2" xfId="6064" xr:uid="{67CEE762-ADF1-40FF-AB18-86C8A9938EBE}"/>
    <cellStyle name="Percent 2 3 5 6 2 2" xfId="15094" xr:uid="{753A8325-1BCD-405F-8C6D-9873D00FEF2C}"/>
    <cellStyle name="Percent 2 3 5 6 3" xfId="10612" xr:uid="{BAA0A662-31A5-488E-826E-A9C7ADB03AD7}"/>
    <cellStyle name="Percent 2 3 5 7" xfId="3076" xr:uid="{995DD0D1-394C-49B9-A0CA-2DC5F23F127D}"/>
    <cellStyle name="Percent 2 3 5 7 2" xfId="7558" xr:uid="{2296F5DB-4165-4E8C-8E3B-E88C82F7BC60}"/>
    <cellStyle name="Percent 2 3 5 7 2 2" xfId="16588" xr:uid="{F8609031-E474-46C8-8BF0-A97A16D5024C}"/>
    <cellStyle name="Percent 2 3 5 7 3" xfId="12106" xr:uid="{1EDCDDFA-F426-4544-A371-9C38277A7F3C}"/>
    <cellStyle name="Percent 2 3 5 8" xfId="4570" xr:uid="{C4348C3A-7BAC-40C1-BD5D-F1CB311AEC94}"/>
    <cellStyle name="Percent 2 3 5 8 2" xfId="13600" xr:uid="{F5E4FBF2-4EF1-495A-9FD9-C682761A7CA1}"/>
    <cellStyle name="Percent 2 3 5 9" xfId="9118" xr:uid="{101B1132-B3E6-4C39-9613-5AF4F1DC2A86}"/>
    <cellStyle name="Percent 2 3 6" xfId="120" xr:uid="{00C292C3-219B-42FF-B4EF-82011EB697CD}"/>
    <cellStyle name="Percent 2 3 6 2" xfId="306" xr:uid="{6487BA63-3A3A-4ED3-8FBF-BA59EF016624}"/>
    <cellStyle name="Percent 2 3 6 2 2" xfId="1049" xr:uid="{169903E9-6760-4B19-B258-6AD6A7E1AE67}"/>
    <cellStyle name="Percent 2 3 6 2 2 2" xfId="2543" xr:uid="{5B40DB7D-8F22-40FE-B68C-3BE9ABE98FD6}"/>
    <cellStyle name="Percent 2 3 6 2 2 2 2" xfId="7025" xr:uid="{BDC9F4A8-235B-47FE-9798-E7E8B62BD366}"/>
    <cellStyle name="Percent 2 3 6 2 2 2 2 2" xfId="16055" xr:uid="{CA11382A-1AEB-4634-A820-F34890E7A2BB}"/>
    <cellStyle name="Percent 2 3 6 2 2 2 3" xfId="11573" xr:uid="{4931AB18-CA01-4575-BDC4-E3DD83AECCB4}"/>
    <cellStyle name="Percent 2 3 6 2 2 3" xfId="4037" xr:uid="{54676721-1B12-43D0-B54A-6B55BCFD54C2}"/>
    <cellStyle name="Percent 2 3 6 2 2 3 2" xfId="8519" xr:uid="{3F53EA2A-EEA6-4DA1-A1AA-445BB1634B4A}"/>
    <cellStyle name="Percent 2 3 6 2 2 3 2 2" xfId="17549" xr:uid="{7B9CD9DE-DC81-4D10-8261-6ED937C500C6}"/>
    <cellStyle name="Percent 2 3 6 2 2 3 3" xfId="13067" xr:uid="{EC769B33-B3FD-440D-92AE-5A1C76941E32}"/>
    <cellStyle name="Percent 2 3 6 2 2 4" xfId="5531" xr:uid="{95BCA027-77D4-43DB-97DA-441B6232B3DD}"/>
    <cellStyle name="Percent 2 3 6 2 2 4 2" xfId="14561" xr:uid="{C6FDD2AF-2ADD-45B9-803E-19EEBF5F1DB5}"/>
    <cellStyle name="Percent 2 3 6 2 2 5" xfId="10079" xr:uid="{9ABFE9A2-F9C5-43E6-B08B-A3BBA9A1B0A4}"/>
    <cellStyle name="Percent 2 3 6 2 3" xfId="1800" xr:uid="{A88DC3B9-DD22-4F9A-8D51-A4C2326B1511}"/>
    <cellStyle name="Percent 2 3 6 2 3 2" xfId="6282" xr:uid="{EF55FCEE-FA70-4A9F-82B8-8349FF7398A2}"/>
    <cellStyle name="Percent 2 3 6 2 3 2 2" xfId="15312" xr:uid="{405F130E-B9D9-4C5C-AC8E-743E928DFB5C}"/>
    <cellStyle name="Percent 2 3 6 2 3 3" xfId="10830" xr:uid="{F6488D6E-979C-404C-BC5C-E282AFDA4414}"/>
    <cellStyle name="Percent 2 3 6 2 4" xfId="3294" xr:uid="{40C64978-9B55-42CF-8221-FD9727F57F68}"/>
    <cellStyle name="Percent 2 3 6 2 4 2" xfId="7776" xr:uid="{33E39375-D1B2-4937-AE0F-B12C209B5F44}"/>
    <cellStyle name="Percent 2 3 6 2 4 2 2" xfId="16806" xr:uid="{2ED5750E-6A26-4622-9CD7-185DBA6F3FE4}"/>
    <cellStyle name="Percent 2 3 6 2 4 3" xfId="12324" xr:uid="{260CE294-A89C-4D52-88BD-3FA3F8055F66}"/>
    <cellStyle name="Percent 2 3 6 2 5" xfId="4788" xr:uid="{51AA0CED-E2F3-4835-88A8-AF511C011983}"/>
    <cellStyle name="Percent 2 3 6 2 5 2" xfId="13818" xr:uid="{5D39006C-01B0-4BF6-8F82-A3F5EE04F802}"/>
    <cellStyle name="Percent 2 3 6 2 6" xfId="9336" xr:uid="{3F68153B-2661-4C94-AB00-86D140B156BC}"/>
    <cellStyle name="Percent 2 3 6 3" xfId="492" xr:uid="{B184A8F0-C1EE-4C3D-945F-9EEB7C30D426}"/>
    <cellStyle name="Percent 2 3 6 3 2" xfId="1239" xr:uid="{46F7451E-5736-4E25-9C1B-F33FDFA04A57}"/>
    <cellStyle name="Percent 2 3 6 3 2 2" xfId="2733" xr:uid="{A4484BF1-A7D7-4842-814F-897F68EC5042}"/>
    <cellStyle name="Percent 2 3 6 3 2 2 2" xfId="7215" xr:uid="{9C1C5352-DFB0-484D-844C-987A13E2EBF6}"/>
    <cellStyle name="Percent 2 3 6 3 2 2 2 2" xfId="16245" xr:uid="{2932B8E0-4CA1-47BE-86B1-14D147BF6E89}"/>
    <cellStyle name="Percent 2 3 6 3 2 2 3" xfId="11763" xr:uid="{891954B9-DE6F-4D01-BED1-1B7AFC468250}"/>
    <cellStyle name="Percent 2 3 6 3 2 3" xfId="4227" xr:uid="{1E679EB7-4A07-4182-BF65-DA5837E13750}"/>
    <cellStyle name="Percent 2 3 6 3 2 3 2" xfId="8709" xr:uid="{E74A4E0A-E3B4-4CE0-98E5-DBD696E959CB}"/>
    <cellStyle name="Percent 2 3 6 3 2 3 2 2" xfId="17739" xr:uid="{C367C917-BB10-468F-8EE7-7B5996EBD2FC}"/>
    <cellStyle name="Percent 2 3 6 3 2 3 3" xfId="13257" xr:uid="{B0FB5E72-5733-4A24-8000-698E99C941B4}"/>
    <cellStyle name="Percent 2 3 6 3 2 4" xfId="5721" xr:uid="{2085DBE3-3F9C-4BBD-8139-A6C2811DC127}"/>
    <cellStyle name="Percent 2 3 6 3 2 4 2" xfId="14751" xr:uid="{EBAEDB51-94A0-481F-91B0-225999D65DF9}"/>
    <cellStyle name="Percent 2 3 6 3 2 5" xfId="10269" xr:uid="{C97989E0-2786-4597-9FE3-4C1E6409FCA8}"/>
    <cellStyle name="Percent 2 3 6 3 3" xfId="1986" xr:uid="{E2B82F62-D28E-4959-A78C-F3F182C12363}"/>
    <cellStyle name="Percent 2 3 6 3 3 2" xfId="6468" xr:uid="{1BED9C6F-2310-4201-A2C7-1C932C93CCCD}"/>
    <cellStyle name="Percent 2 3 6 3 3 2 2" xfId="15498" xr:uid="{8DCD07F8-6931-4D15-B455-05D1FADF8065}"/>
    <cellStyle name="Percent 2 3 6 3 3 3" xfId="11016" xr:uid="{E9A98BCE-CFCF-4234-83D3-41401BE7061F}"/>
    <cellStyle name="Percent 2 3 6 3 4" xfId="3480" xr:uid="{87ADE417-36C7-4C0F-80C9-91C0BA6D078A}"/>
    <cellStyle name="Percent 2 3 6 3 4 2" xfId="7962" xr:uid="{3A41113C-B1FC-4A43-911C-98B08053BEE9}"/>
    <cellStyle name="Percent 2 3 6 3 4 2 2" xfId="16992" xr:uid="{3D73A811-9FEC-4141-B3B3-776A26CB5F29}"/>
    <cellStyle name="Percent 2 3 6 3 4 3" xfId="12510" xr:uid="{B23E2ED2-9AD0-42BB-AF53-304484EAF2EF}"/>
    <cellStyle name="Percent 2 3 6 3 5" xfId="4974" xr:uid="{900FE2BC-EC2C-44E4-B7AC-66D63C4DF723}"/>
    <cellStyle name="Percent 2 3 6 3 5 2" xfId="14004" xr:uid="{045DD251-8C81-41F4-8A30-D2973417B9E2}"/>
    <cellStyle name="Percent 2 3 6 3 6" xfId="9522" xr:uid="{C44C97A1-A045-4CC7-BF9F-736F8BDFE858}"/>
    <cellStyle name="Percent 2 3 6 4" xfId="678" xr:uid="{D9EAA271-C11B-4E9F-B069-F6FCA24081F6}"/>
    <cellStyle name="Percent 2 3 6 4 2" xfId="1425" xr:uid="{351E9E28-02A4-4B99-B587-FC72E6EA1FB1}"/>
    <cellStyle name="Percent 2 3 6 4 2 2" xfId="2919" xr:uid="{44CBC9FE-B624-40B9-9982-0C16D85C37AF}"/>
    <cellStyle name="Percent 2 3 6 4 2 2 2" xfId="7401" xr:uid="{FAE7002A-3A5D-4E03-BF03-3D2F3F021BD8}"/>
    <cellStyle name="Percent 2 3 6 4 2 2 2 2" xfId="16431" xr:uid="{81D84355-7B12-4177-94E6-C2B59F470D5A}"/>
    <cellStyle name="Percent 2 3 6 4 2 2 3" xfId="11949" xr:uid="{6267BA68-BCBC-411A-A625-D9C989137E4C}"/>
    <cellStyle name="Percent 2 3 6 4 2 3" xfId="4413" xr:uid="{50385F81-76F4-4281-8A5C-D835DF724A21}"/>
    <cellStyle name="Percent 2 3 6 4 2 3 2" xfId="8895" xr:uid="{A4BD5E2A-33D4-4F06-9B42-538AFCC87E37}"/>
    <cellStyle name="Percent 2 3 6 4 2 3 2 2" xfId="17925" xr:uid="{582AC91B-E8EF-4244-9A91-0BD038AEB9D3}"/>
    <cellStyle name="Percent 2 3 6 4 2 3 3" xfId="13443" xr:uid="{A0AFC55E-A86A-4544-87BF-CE100A8C88CB}"/>
    <cellStyle name="Percent 2 3 6 4 2 4" xfId="5907" xr:uid="{7952179F-C715-4EDB-BC53-9FD9F0ED7E9B}"/>
    <cellStyle name="Percent 2 3 6 4 2 4 2" xfId="14937" xr:uid="{A1D5A9B1-A9A0-40DF-82F9-6FBC7829CBC2}"/>
    <cellStyle name="Percent 2 3 6 4 2 5" xfId="10455" xr:uid="{7101E39E-510F-4270-AC2A-7FB60D112962}"/>
    <cellStyle name="Percent 2 3 6 4 3" xfId="2172" xr:uid="{5D21CE7F-3A09-4293-811E-B6219E1C8A16}"/>
    <cellStyle name="Percent 2 3 6 4 3 2" xfId="6654" xr:uid="{88163ED4-E494-44F6-838E-F9648C70965C}"/>
    <cellStyle name="Percent 2 3 6 4 3 2 2" xfId="15684" xr:uid="{F4664595-87B0-484E-A849-E7AB43DCB5E3}"/>
    <cellStyle name="Percent 2 3 6 4 3 3" xfId="11202" xr:uid="{B392ADBC-82A7-4543-A9D9-3E7027CFB612}"/>
    <cellStyle name="Percent 2 3 6 4 4" xfId="3666" xr:uid="{8A8FF206-55FB-4F1D-8B00-4132A51E9BC3}"/>
    <cellStyle name="Percent 2 3 6 4 4 2" xfId="8148" xr:uid="{773A75AC-46A6-40E5-8A4B-70B9F5E05ADB}"/>
    <cellStyle name="Percent 2 3 6 4 4 2 2" xfId="17178" xr:uid="{54A3801F-D510-4EE6-8431-8E52620EDE30}"/>
    <cellStyle name="Percent 2 3 6 4 4 3" xfId="12696" xr:uid="{00BF388F-03B9-4CEE-BDEB-4B577CECB3EE}"/>
    <cellStyle name="Percent 2 3 6 4 5" xfId="5160" xr:uid="{6D99E679-2C5B-4075-8884-44FF5D5E4780}"/>
    <cellStyle name="Percent 2 3 6 4 5 2" xfId="14190" xr:uid="{A1E51913-C7B4-45EA-8183-55E2D0D60D5A}"/>
    <cellStyle name="Percent 2 3 6 4 6" xfId="9708" xr:uid="{39308540-800A-439E-A348-08BC2D3D7A3B}"/>
    <cellStyle name="Percent 2 3 6 5" xfId="865" xr:uid="{8083801B-1C19-4539-BEE4-89F2A530FAC4}"/>
    <cellStyle name="Percent 2 3 6 5 2" xfId="2359" xr:uid="{E9061E0F-A1F4-4F6F-AB47-F4543908646D}"/>
    <cellStyle name="Percent 2 3 6 5 2 2" xfId="6841" xr:uid="{47A9DB78-0DFF-4ACF-A3B1-25BD5572A257}"/>
    <cellStyle name="Percent 2 3 6 5 2 2 2" xfId="15871" xr:uid="{41E01819-F748-4548-9BD2-2741071C1510}"/>
    <cellStyle name="Percent 2 3 6 5 2 3" xfId="11389" xr:uid="{9CD3B831-3DAF-4505-85BB-1645502C3BDE}"/>
    <cellStyle name="Percent 2 3 6 5 3" xfId="3853" xr:uid="{6E401D96-7798-4E4D-8983-16429E0D50F7}"/>
    <cellStyle name="Percent 2 3 6 5 3 2" xfId="8335" xr:uid="{9FB328EA-216A-4453-9D11-2E9D3A8228D1}"/>
    <cellStyle name="Percent 2 3 6 5 3 2 2" xfId="17365" xr:uid="{A546ECF5-EC8C-4D79-91C8-CEFF2D63D31F}"/>
    <cellStyle name="Percent 2 3 6 5 3 3" xfId="12883" xr:uid="{AC8D5E22-B30B-4F7A-B664-21FA5F3B635C}"/>
    <cellStyle name="Percent 2 3 6 5 4" xfId="5347" xr:uid="{D1A56533-E167-4FDD-943B-D693CB22405B}"/>
    <cellStyle name="Percent 2 3 6 5 4 2" xfId="14377" xr:uid="{E10BFD5C-9435-4140-BC5E-CC38077DEF33}"/>
    <cellStyle name="Percent 2 3 6 5 5" xfId="9895" xr:uid="{73A4ADB1-6D0F-4B12-B059-AA48BAA310DE}"/>
    <cellStyle name="Percent 2 3 6 6" xfId="1614" xr:uid="{A45B1016-E61D-4D37-8DB7-B85E32101BAE}"/>
    <cellStyle name="Percent 2 3 6 6 2" xfId="6096" xr:uid="{732AEAC5-409B-4B3C-A4B5-78FF82A0D7A2}"/>
    <cellStyle name="Percent 2 3 6 6 2 2" xfId="15126" xr:uid="{FB0B9776-BC60-4819-AA02-FCD46D3C625D}"/>
    <cellStyle name="Percent 2 3 6 6 3" xfId="10644" xr:uid="{C3737A62-2335-47DD-87A6-DEF849E55CA3}"/>
    <cellStyle name="Percent 2 3 6 7" xfId="3108" xr:uid="{1D7045AF-F477-44A0-A52E-6BE3506F5BC0}"/>
    <cellStyle name="Percent 2 3 6 7 2" xfId="7590" xr:uid="{F6A52C49-4A74-4841-8ED7-B05B6C6FE8DE}"/>
    <cellStyle name="Percent 2 3 6 7 2 2" xfId="16620" xr:uid="{BF175FBD-8025-45C3-B0A6-E1B1B6372DE6}"/>
    <cellStyle name="Percent 2 3 6 7 3" xfId="12138" xr:uid="{12F041B9-4345-4BA0-9D2C-BB3CF51C800C}"/>
    <cellStyle name="Percent 2 3 6 8" xfId="4602" xr:uid="{95D7FF90-FCC7-479B-A2C8-37B84A35EF4D}"/>
    <cellStyle name="Percent 2 3 6 8 2" xfId="13632" xr:uid="{9E8AC4BD-FD18-4890-B8B1-3316F34BEB52}"/>
    <cellStyle name="Percent 2 3 6 9" xfId="9150" xr:uid="{D4767E3B-2BBC-42FE-8E84-D1F813C68B8E}"/>
    <cellStyle name="Percent 2 3 7" xfId="135" xr:uid="{F1C15C95-F930-4EA4-B346-807E5C5FCF9D}"/>
    <cellStyle name="Percent 2 3 7 2" xfId="321" xr:uid="{A0BAC760-F5AD-4D8A-B56F-FF38249872C9}"/>
    <cellStyle name="Percent 2 3 7 2 2" xfId="1064" xr:uid="{024885EC-F5C7-495E-9504-17E1B37B6F3F}"/>
    <cellStyle name="Percent 2 3 7 2 2 2" xfId="2558" xr:uid="{452D5F29-B396-4D40-8658-2F75E88F437A}"/>
    <cellStyle name="Percent 2 3 7 2 2 2 2" xfId="7040" xr:uid="{955C5740-E22A-4F35-816D-6A66886EAE27}"/>
    <cellStyle name="Percent 2 3 7 2 2 2 2 2" xfId="16070" xr:uid="{0A752C07-1CD5-428D-A10F-337D9A487B7D}"/>
    <cellStyle name="Percent 2 3 7 2 2 2 3" xfId="11588" xr:uid="{C626E63C-6E45-47C4-897F-FE8D1C0C1FCE}"/>
    <cellStyle name="Percent 2 3 7 2 2 3" xfId="4052" xr:uid="{E9B26A07-7E62-4720-8E7A-BC5EE826CB53}"/>
    <cellStyle name="Percent 2 3 7 2 2 3 2" xfId="8534" xr:uid="{4FF28610-937B-439F-85FB-E85FDF5A3918}"/>
    <cellStyle name="Percent 2 3 7 2 2 3 2 2" xfId="17564" xr:uid="{0D1C2927-D8FF-4359-B51C-E1F51F71C97E}"/>
    <cellStyle name="Percent 2 3 7 2 2 3 3" xfId="13082" xr:uid="{8A83B9F6-71DD-4D72-97CA-13A9D7AD2AD6}"/>
    <cellStyle name="Percent 2 3 7 2 2 4" xfId="5546" xr:uid="{87D94F4C-E0C3-4CAF-B16D-99C113FEBE0A}"/>
    <cellStyle name="Percent 2 3 7 2 2 4 2" xfId="14576" xr:uid="{289FE462-3AF1-4FA8-BEF1-8B6826499981}"/>
    <cellStyle name="Percent 2 3 7 2 2 5" xfId="10094" xr:uid="{75657928-9458-43B7-84E9-1BCDCDF6D97A}"/>
    <cellStyle name="Percent 2 3 7 2 3" xfId="1815" xr:uid="{27FADB66-EC3F-4004-8436-45234046631D}"/>
    <cellStyle name="Percent 2 3 7 2 3 2" xfId="6297" xr:uid="{92830C2C-3AC8-4A0D-B5C8-E9B284F9A6B6}"/>
    <cellStyle name="Percent 2 3 7 2 3 2 2" xfId="15327" xr:uid="{205022D3-8299-4394-90D1-A1396A20304D}"/>
    <cellStyle name="Percent 2 3 7 2 3 3" xfId="10845" xr:uid="{87CB43AD-5827-4AD9-BCB1-7FEFDE03C2E1}"/>
    <cellStyle name="Percent 2 3 7 2 4" xfId="3309" xr:uid="{67B4DB4D-4D1F-4D89-9E1C-1721F41FD395}"/>
    <cellStyle name="Percent 2 3 7 2 4 2" xfId="7791" xr:uid="{F517E9B1-EEBF-4E1C-BEF9-521F39A76EE8}"/>
    <cellStyle name="Percent 2 3 7 2 4 2 2" xfId="16821" xr:uid="{7B1FF65F-96F5-42B5-BD7E-D69148D55694}"/>
    <cellStyle name="Percent 2 3 7 2 4 3" xfId="12339" xr:uid="{C19964A9-A975-4EA9-B4D6-2309B5CDD5F1}"/>
    <cellStyle name="Percent 2 3 7 2 5" xfId="4803" xr:uid="{20A1ED20-0983-4752-84A1-4597370E917F}"/>
    <cellStyle name="Percent 2 3 7 2 5 2" xfId="13833" xr:uid="{614ACA36-42C6-45E6-8A98-105483538520}"/>
    <cellStyle name="Percent 2 3 7 2 6" xfId="9351" xr:uid="{FA2A8751-7142-4A67-A34E-BB16E7344705}"/>
    <cellStyle name="Percent 2 3 7 3" xfId="507" xr:uid="{AF3D52A3-A57D-44B7-87B9-A98A5722C4A3}"/>
    <cellStyle name="Percent 2 3 7 3 2" xfId="1254" xr:uid="{AC5711C9-F9B4-4E9E-8F5D-E8882B13E1A5}"/>
    <cellStyle name="Percent 2 3 7 3 2 2" xfId="2748" xr:uid="{64639C0C-AA42-478E-B964-410DE13066A5}"/>
    <cellStyle name="Percent 2 3 7 3 2 2 2" xfId="7230" xr:uid="{A31F4838-24C9-4402-A789-43079316D900}"/>
    <cellStyle name="Percent 2 3 7 3 2 2 2 2" xfId="16260" xr:uid="{91EA958F-D872-4E88-A814-F8984CFBF7E0}"/>
    <cellStyle name="Percent 2 3 7 3 2 2 3" xfId="11778" xr:uid="{8521061B-7AD1-400A-93C1-FF1F7EA794E9}"/>
    <cellStyle name="Percent 2 3 7 3 2 3" xfId="4242" xr:uid="{52A71EBA-0591-4882-AB76-0307A684382A}"/>
    <cellStyle name="Percent 2 3 7 3 2 3 2" xfId="8724" xr:uid="{307BED68-59AC-4E56-8924-962219796356}"/>
    <cellStyle name="Percent 2 3 7 3 2 3 2 2" xfId="17754" xr:uid="{85791BA6-101C-4F62-B068-BD3985DF7EBB}"/>
    <cellStyle name="Percent 2 3 7 3 2 3 3" xfId="13272" xr:uid="{53E2FBD5-8901-49A6-B7FC-C76E146A3F3E}"/>
    <cellStyle name="Percent 2 3 7 3 2 4" xfId="5736" xr:uid="{45399635-0D41-4760-BCDB-2236DF92965F}"/>
    <cellStyle name="Percent 2 3 7 3 2 4 2" xfId="14766" xr:uid="{EADC418A-36FA-4027-AD66-669C84C1AB58}"/>
    <cellStyle name="Percent 2 3 7 3 2 5" xfId="10284" xr:uid="{FCB5E4FE-25DC-4BD0-A795-2DDBDCFCC6FC}"/>
    <cellStyle name="Percent 2 3 7 3 3" xfId="2001" xr:uid="{4A816574-997E-4C5C-AF95-F81A4639BBF1}"/>
    <cellStyle name="Percent 2 3 7 3 3 2" xfId="6483" xr:uid="{A65257E4-8C38-4723-86CB-0AC05713A224}"/>
    <cellStyle name="Percent 2 3 7 3 3 2 2" xfId="15513" xr:uid="{966F94A5-614A-4312-AA6D-8ACC6541A8DE}"/>
    <cellStyle name="Percent 2 3 7 3 3 3" xfId="11031" xr:uid="{D282111C-4006-4997-AD05-C274F630BE91}"/>
    <cellStyle name="Percent 2 3 7 3 4" xfId="3495" xr:uid="{A75CA09B-0789-4F36-8261-235BD48B9E62}"/>
    <cellStyle name="Percent 2 3 7 3 4 2" xfId="7977" xr:uid="{176447AE-9BCB-4DB9-A293-63559A78AB6D}"/>
    <cellStyle name="Percent 2 3 7 3 4 2 2" xfId="17007" xr:uid="{E7F844D6-92CB-4324-86E5-E3AE2AA1B64A}"/>
    <cellStyle name="Percent 2 3 7 3 4 3" xfId="12525" xr:uid="{1B60867A-0B1B-4DE5-BE60-C039A1BC9469}"/>
    <cellStyle name="Percent 2 3 7 3 5" xfId="4989" xr:uid="{149C3817-B0DD-4BB8-B655-4EFAFD2E8590}"/>
    <cellStyle name="Percent 2 3 7 3 5 2" xfId="14019" xr:uid="{1FC86C0E-198B-4971-96EB-6D1A192B5FD1}"/>
    <cellStyle name="Percent 2 3 7 3 6" xfId="9537" xr:uid="{57B60DE7-9668-46CE-A0CB-CB30B11D4362}"/>
    <cellStyle name="Percent 2 3 7 4" xfId="693" xr:uid="{248E68BF-353B-4402-851E-337EE7CF1E57}"/>
    <cellStyle name="Percent 2 3 7 4 2" xfId="1440" xr:uid="{B5B37768-3933-4635-87A8-C0917BC4789C}"/>
    <cellStyle name="Percent 2 3 7 4 2 2" xfId="2934" xr:uid="{C1E93C6F-3ADD-48E7-AA16-2FDC7E7E2044}"/>
    <cellStyle name="Percent 2 3 7 4 2 2 2" xfId="7416" xr:uid="{706C52D1-D3BB-4E43-A4F0-8C41AD5F30DE}"/>
    <cellStyle name="Percent 2 3 7 4 2 2 2 2" xfId="16446" xr:uid="{C9C8BFE6-EF42-4647-A854-3D739D8F1838}"/>
    <cellStyle name="Percent 2 3 7 4 2 2 3" xfId="11964" xr:uid="{5723B480-B0B3-4335-827B-F6C271693183}"/>
    <cellStyle name="Percent 2 3 7 4 2 3" xfId="4428" xr:uid="{B60B865E-8B2E-4A4C-BD47-4F92AB3C30D4}"/>
    <cellStyle name="Percent 2 3 7 4 2 3 2" xfId="8910" xr:uid="{530039C0-5087-497C-969B-BED4620FF81D}"/>
    <cellStyle name="Percent 2 3 7 4 2 3 2 2" xfId="17940" xr:uid="{50F10CE3-5882-45CF-A1AD-93005CB25A58}"/>
    <cellStyle name="Percent 2 3 7 4 2 3 3" xfId="13458" xr:uid="{F7166D5D-D03C-44DE-A527-56FA45F750EE}"/>
    <cellStyle name="Percent 2 3 7 4 2 4" xfId="5922" xr:uid="{6489949C-EB39-459C-BE15-9724192637F8}"/>
    <cellStyle name="Percent 2 3 7 4 2 4 2" xfId="14952" xr:uid="{8C8EB094-F6F8-4B02-8C45-95825A67A0B8}"/>
    <cellStyle name="Percent 2 3 7 4 2 5" xfId="10470" xr:uid="{F1FA458B-29A1-4E05-99E2-53BA61A99AA4}"/>
    <cellStyle name="Percent 2 3 7 4 3" xfId="2187" xr:uid="{750A3580-B4E7-4ED6-A5EF-7B0D82D647BD}"/>
    <cellStyle name="Percent 2 3 7 4 3 2" xfId="6669" xr:uid="{59A4C988-9B39-43BC-A9C9-7B5EB4D500A9}"/>
    <cellStyle name="Percent 2 3 7 4 3 2 2" xfId="15699" xr:uid="{AFE70EF9-7567-4A28-BAB2-915D64DFF98E}"/>
    <cellStyle name="Percent 2 3 7 4 3 3" xfId="11217" xr:uid="{A76DC6B3-8D23-452D-AF30-2AC6BE1C42E0}"/>
    <cellStyle name="Percent 2 3 7 4 4" xfId="3681" xr:uid="{2FF42D57-4ACF-4893-8463-2454E3C089DA}"/>
    <cellStyle name="Percent 2 3 7 4 4 2" xfId="8163" xr:uid="{B9167B76-9BEC-481D-8FEE-EF40243C5267}"/>
    <cellStyle name="Percent 2 3 7 4 4 2 2" xfId="17193" xr:uid="{DF2B5DBF-0E74-48D2-897D-53E6D89CDB31}"/>
    <cellStyle name="Percent 2 3 7 4 4 3" xfId="12711" xr:uid="{5850222E-882C-459B-B49C-DF440C02DBC0}"/>
    <cellStyle name="Percent 2 3 7 4 5" xfId="5175" xr:uid="{4B952D3D-FDB5-4C66-871C-F951467F1D36}"/>
    <cellStyle name="Percent 2 3 7 4 5 2" xfId="14205" xr:uid="{1CB28BE5-6E06-4637-87E1-70D6CF08308C}"/>
    <cellStyle name="Percent 2 3 7 4 6" xfId="9723" xr:uid="{6430F5B0-B6E1-4A6E-87D0-7FD5E97A4B2D}"/>
    <cellStyle name="Percent 2 3 7 5" xfId="880" xr:uid="{0ACF4A53-E72E-4C16-9F5C-DB4F82219DD3}"/>
    <cellStyle name="Percent 2 3 7 5 2" xfId="2374" xr:uid="{9E39E398-07E3-401D-8FD4-73FE2B0B6853}"/>
    <cellStyle name="Percent 2 3 7 5 2 2" xfId="6856" xr:uid="{F1E1C9FD-C804-42EE-B739-95FB6CA9DA71}"/>
    <cellStyle name="Percent 2 3 7 5 2 2 2" xfId="15886" xr:uid="{9174A00E-EBBE-4C0D-B985-DE853D01AB83}"/>
    <cellStyle name="Percent 2 3 7 5 2 3" xfId="11404" xr:uid="{FF09698F-2520-4CEB-90AA-31A31AB0C47D}"/>
    <cellStyle name="Percent 2 3 7 5 3" xfId="3868" xr:uid="{879842DB-020B-4930-832E-E281C42A8C1C}"/>
    <cellStyle name="Percent 2 3 7 5 3 2" xfId="8350" xr:uid="{3FDA9FBD-77E7-457A-B9FB-07689903F3A4}"/>
    <cellStyle name="Percent 2 3 7 5 3 2 2" xfId="17380" xr:uid="{38E31073-CA70-4BF8-B7C7-1B5A850709D2}"/>
    <cellStyle name="Percent 2 3 7 5 3 3" xfId="12898" xr:uid="{8EDC5B13-4912-4CC9-84F2-178928E513D5}"/>
    <cellStyle name="Percent 2 3 7 5 4" xfId="5362" xr:uid="{2CC46974-8577-4BDD-B5DD-1F829EF42957}"/>
    <cellStyle name="Percent 2 3 7 5 4 2" xfId="14392" xr:uid="{00549D06-C76C-431F-9DFE-B7EE36E20681}"/>
    <cellStyle name="Percent 2 3 7 5 5" xfId="9910" xr:uid="{F7E7DEDA-F335-421B-8A7D-6CB3E9F50A62}"/>
    <cellStyle name="Percent 2 3 7 6" xfId="1629" xr:uid="{6C3999D0-C2DF-4C25-AD7B-0A765E533955}"/>
    <cellStyle name="Percent 2 3 7 6 2" xfId="6111" xr:uid="{2C112A14-827D-4232-A71D-C33EB8454749}"/>
    <cellStyle name="Percent 2 3 7 6 2 2" xfId="15141" xr:uid="{2AE957DC-445D-4F56-A21A-8B4EC12050DE}"/>
    <cellStyle name="Percent 2 3 7 6 3" xfId="10659" xr:uid="{675759F4-D9EB-4A50-9F77-0FB083545915}"/>
    <cellStyle name="Percent 2 3 7 7" xfId="3123" xr:uid="{44FD58B0-5447-43A5-9213-3E284DF55FB0}"/>
    <cellStyle name="Percent 2 3 7 7 2" xfId="7605" xr:uid="{3F42E5C9-3E5F-43E3-97E1-E4533568D7CC}"/>
    <cellStyle name="Percent 2 3 7 7 2 2" xfId="16635" xr:uid="{3EB953BB-0DAE-4295-A779-8F46CC5B66D3}"/>
    <cellStyle name="Percent 2 3 7 7 3" xfId="12153" xr:uid="{5FDBE50A-2CDA-498C-88D8-22153EDC7A1B}"/>
    <cellStyle name="Percent 2 3 7 8" xfId="4617" xr:uid="{532C2238-988B-48F1-BD6F-58CCA8BE93E9}"/>
    <cellStyle name="Percent 2 3 7 8 2" xfId="13647" xr:uid="{CCEA9283-92CF-4B15-B3B0-AF7A9CA1F9FC}"/>
    <cellStyle name="Percent 2 3 7 9" xfId="9165" xr:uid="{3F27E061-399E-42BC-873A-95D977CB7B57}"/>
    <cellStyle name="Percent 2 3 8" xfId="158" xr:uid="{4294F682-2BF5-4D0B-86A8-7EA3D7DC881D}"/>
    <cellStyle name="Percent 2 3 8 2" xfId="344" xr:uid="{D8E5B00C-1BCB-471D-9C06-294DDDA9DC93}"/>
    <cellStyle name="Percent 2 3 8 2 2" xfId="1087" xr:uid="{89E0876D-473B-4F43-85E5-23CC291BD482}"/>
    <cellStyle name="Percent 2 3 8 2 2 2" xfId="2581" xr:uid="{A0905E0B-1213-4448-ABE4-68C15B64DBAF}"/>
    <cellStyle name="Percent 2 3 8 2 2 2 2" xfId="7063" xr:uid="{C0E1B0E7-CDEA-4400-A036-DE2275D80EA1}"/>
    <cellStyle name="Percent 2 3 8 2 2 2 2 2" xfId="16093" xr:uid="{3E2586A6-CC26-4A34-BF0A-9DBE2B8FD3F9}"/>
    <cellStyle name="Percent 2 3 8 2 2 2 3" xfId="11611" xr:uid="{A970E5A6-9E19-4632-891A-8D388C3BAB29}"/>
    <cellStyle name="Percent 2 3 8 2 2 3" xfId="4075" xr:uid="{E908A861-82BE-4934-9359-CAF34AD1E6CC}"/>
    <cellStyle name="Percent 2 3 8 2 2 3 2" xfId="8557" xr:uid="{F21CDC15-E305-4FEB-BF02-DADAEE1B2B7B}"/>
    <cellStyle name="Percent 2 3 8 2 2 3 2 2" xfId="17587" xr:uid="{7E802FDB-2E72-46DF-B479-CCAF20559FD0}"/>
    <cellStyle name="Percent 2 3 8 2 2 3 3" xfId="13105" xr:uid="{74640CEA-3DAE-41DE-9DA9-715CCFFD631C}"/>
    <cellStyle name="Percent 2 3 8 2 2 4" xfId="5569" xr:uid="{CAE73422-1732-4404-BC66-77574AF1E985}"/>
    <cellStyle name="Percent 2 3 8 2 2 4 2" xfId="14599" xr:uid="{E8D5D4A1-65D5-46D7-A296-F5D5D4B3BDEB}"/>
    <cellStyle name="Percent 2 3 8 2 2 5" xfId="10117" xr:uid="{8058A92A-CA25-43C6-88F6-107FF838947B}"/>
    <cellStyle name="Percent 2 3 8 2 3" xfId="1838" xr:uid="{782D70F9-FEEA-4665-ADC9-EE3A63ACD762}"/>
    <cellStyle name="Percent 2 3 8 2 3 2" xfId="6320" xr:uid="{30DB7E4F-CEFE-47BE-A331-011A2A9A5B36}"/>
    <cellStyle name="Percent 2 3 8 2 3 2 2" xfId="15350" xr:uid="{5E861A26-7A6E-42FC-A103-DC35C65855F5}"/>
    <cellStyle name="Percent 2 3 8 2 3 3" xfId="10868" xr:uid="{52AD2FD8-A3E6-48F5-8B8D-648026C88259}"/>
    <cellStyle name="Percent 2 3 8 2 4" xfId="3332" xr:uid="{FA328DC4-B9C3-4AAF-915D-E8CAF975D4EF}"/>
    <cellStyle name="Percent 2 3 8 2 4 2" xfId="7814" xr:uid="{177C125D-A637-445E-83A8-0CFCDB5274D1}"/>
    <cellStyle name="Percent 2 3 8 2 4 2 2" xfId="16844" xr:uid="{1C5432A7-9B34-4156-9357-78832F9A863C}"/>
    <cellStyle name="Percent 2 3 8 2 4 3" xfId="12362" xr:uid="{2C37893F-6EF3-47C9-9DC7-DC9C35376C1C}"/>
    <cellStyle name="Percent 2 3 8 2 5" xfId="4826" xr:uid="{F2DF43F2-DC16-48EB-9303-F40C38C9996B}"/>
    <cellStyle name="Percent 2 3 8 2 5 2" xfId="13856" xr:uid="{6D72A82F-CA9E-44DF-914A-79183F116815}"/>
    <cellStyle name="Percent 2 3 8 2 6" xfId="9374" xr:uid="{E6A42745-2777-4DC3-BE25-1A3D1173B459}"/>
    <cellStyle name="Percent 2 3 8 3" xfId="530" xr:uid="{25CFAF08-46CE-426C-A522-3511C5F9136D}"/>
    <cellStyle name="Percent 2 3 8 3 2" xfId="1277" xr:uid="{BF46746B-02B4-4D1E-A560-F3A24B8679F0}"/>
    <cellStyle name="Percent 2 3 8 3 2 2" xfId="2771" xr:uid="{438DE1D3-EFAC-4BAF-BF21-A011E6F54DB3}"/>
    <cellStyle name="Percent 2 3 8 3 2 2 2" xfId="7253" xr:uid="{1D52DCDE-2A59-4ECD-A3E4-39531DE11DAE}"/>
    <cellStyle name="Percent 2 3 8 3 2 2 2 2" xfId="16283" xr:uid="{8D423197-E315-41F6-892C-9AABEDE54531}"/>
    <cellStyle name="Percent 2 3 8 3 2 2 3" xfId="11801" xr:uid="{96BD4B97-B21B-4B67-9587-B1DB9228B3DB}"/>
    <cellStyle name="Percent 2 3 8 3 2 3" xfId="4265" xr:uid="{61353FC4-3F5D-41A3-A3CC-B8161891E3C8}"/>
    <cellStyle name="Percent 2 3 8 3 2 3 2" xfId="8747" xr:uid="{7519C1BA-0BFC-4EFB-A4B2-0A96C5EAC956}"/>
    <cellStyle name="Percent 2 3 8 3 2 3 2 2" xfId="17777" xr:uid="{EADFD24F-7042-436A-89C0-F84CA3F914B6}"/>
    <cellStyle name="Percent 2 3 8 3 2 3 3" xfId="13295" xr:uid="{0231AE48-C098-452F-BAA2-A03445F11650}"/>
    <cellStyle name="Percent 2 3 8 3 2 4" xfId="5759" xr:uid="{1AC53D05-3E27-439D-8354-7441C557E195}"/>
    <cellStyle name="Percent 2 3 8 3 2 4 2" xfId="14789" xr:uid="{39058380-F5B9-43B7-AF86-E88B2BC00A91}"/>
    <cellStyle name="Percent 2 3 8 3 2 5" xfId="10307" xr:uid="{8B8F9A14-3BB7-4F41-A637-5E591E683049}"/>
    <cellStyle name="Percent 2 3 8 3 3" xfId="2024" xr:uid="{C7D78DE2-6BA5-4EF2-B323-0F40B7C916C7}"/>
    <cellStyle name="Percent 2 3 8 3 3 2" xfId="6506" xr:uid="{B9DF7E50-CF5C-4882-B4B7-C152C5E07442}"/>
    <cellStyle name="Percent 2 3 8 3 3 2 2" xfId="15536" xr:uid="{E0064795-3B7D-4CE4-ABD4-5EAB39177A8F}"/>
    <cellStyle name="Percent 2 3 8 3 3 3" xfId="11054" xr:uid="{DAC803C6-C2BB-4C29-9086-7BF2FF2BBB9B}"/>
    <cellStyle name="Percent 2 3 8 3 4" xfId="3518" xr:uid="{AC947157-7B21-4DD0-8942-73BD0156DDBD}"/>
    <cellStyle name="Percent 2 3 8 3 4 2" xfId="8000" xr:uid="{C14EF307-B55E-4BF7-BB63-E2CA82F3487E}"/>
    <cellStyle name="Percent 2 3 8 3 4 2 2" xfId="17030" xr:uid="{379E90B2-4D5C-4E6D-8395-EF3DF8A0698F}"/>
    <cellStyle name="Percent 2 3 8 3 4 3" xfId="12548" xr:uid="{49043AE1-E418-4CE6-8078-E8A8934A3A4C}"/>
    <cellStyle name="Percent 2 3 8 3 5" xfId="5012" xr:uid="{B615FBFE-423A-4BE6-9C98-D0924232DFA0}"/>
    <cellStyle name="Percent 2 3 8 3 5 2" xfId="14042" xr:uid="{70873F31-1CA0-4561-83CF-773B07222ED4}"/>
    <cellStyle name="Percent 2 3 8 3 6" xfId="9560" xr:uid="{8BD10FB3-EF3F-458C-ADBE-4C6D068C144D}"/>
    <cellStyle name="Percent 2 3 8 4" xfId="716" xr:uid="{51B9D59C-CCEC-4499-B650-465386D127EB}"/>
    <cellStyle name="Percent 2 3 8 4 2" xfId="1463" xr:uid="{855A8F8B-128F-4C55-827F-DA91FAB53E79}"/>
    <cellStyle name="Percent 2 3 8 4 2 2" xfId="2957" xr:uid="{BD3CC30C-8D15-4ABE-8880-0BCE46CD251F}"/>
    <cellStyle name="Percent 2 3 8 4 2 2 2" xfId="7439" xr:uid="{B4B14E2F-C1C7-4492-A2D2-8623812BB1FF}"/>
    <cellStyle name="Percent 2 3 8 4 2 2 2 2" xfId="16469" xr:uid="{158BA2A8-99FE-437A-8267-EA7EA7B40272}"/>
    <cellStyle name="Percent 2 3 8 4 2 2 3" xfId="11987" xr:uid="{4F30D0FA-9D8F-4A9B-987D-B8FB7C39514D}"/>
    <cellStyle name="Percent 2 3 8 4 2 3" xfId="4451" xr:uid="{256245DD-19B1-463A-AEC1-A6F34B8538F3}"/>
    <cellStyle name="Percent 2 3 8 4 2 3 2" xfId="8933" xr:uid="{44A32A06-6F97-4C06-81B0-010E6E6703D1}"/>
    <cellStyle name="Percent 2 3 8 4 2 3 2 2" xfId="17963" xr:uid="{5F90CC2D-D565-499A-9D21-D2FA63193945}"/>
    <cellStyle name="Percent 2 3 8 4 2 3 3" xfId="13481" xr:uid="{64F8AA2F-571D-4FCC-9AE2-7791008879FE}"/>
    <cellStyle name="Percent 2 3 8 4 2 4" xfId="5945" xr:uid="{A7275B36-4A8C-4069-8165-852B5CEAE3D2}"/>
    <cellStyle name="Percent 2 3 8 4 2 4 2" xfId="14975" xr:uid="{B10CA3E6-75E1-4AD7-8902-55578020F9BB}"/>
    <cellStyle name="Percent 2 3 8 4 2 5" xfId="10493" xr:uid="{3174B1C7-DFD8-47E9-830D-170803A5F006}"/>
    <cellStyle name="Percent 2 3 8 4 3" xfId="2210" xr:uid="{390F3F20-363E-4EA3-B9BA-DF9D6D0462B2}"/>
    <cellStyle name="Percent 2 3 8 4 3 2" xfId="6692" xr:uid="{AB5721FD-C703-4954-8393-EB040F8A8BBB}"/>
    <cellStyle name="Percent 2 3 8 4 3 2 2" xfId="15722" xr:uid="{0E24EB96-0614-489E-A1AC-AF49AAD7042B}"/>
    <cellStyle name="Percent 2 3 8 4 3 3" xfId="11240" xr:uid="{9CD06AC7-48FE-4C36-8666-7E5D2788F66E}"/>
    <cellStyle name="Percent 2 3 8 4 4" xfId="3704" xr:uid="{09E04876-2024-4A72-8C75-D7790374F30B}"/>
    <cellStyle name="Percent 2 3 8 4 4 2" xfId="8186" xr:uid="{D7E98777-0099-4629-B03A-F5724808CF1D}"/>
    <cellStyle name="Percent 2 3 8 4 4 2 2" xfId="17216" xr:uid="{CDFF12CE-6A22-42C8-901C-9225B6ABCFCA}"/>
    <cellStyle name="Percent 2 3 8 4 4 3" xfId="12734" xr:uid="{6FB90E87-A680-49F2-83B0-2812E7976620}"/>
    <cellStyle name="Percent 2 3 8 4 5" xfId="5198" xr:uid="{2C442885-6018-4E77-A446-1AE635A2C924}"/>
    <cellStyle name="Percent 2 3 8 4 5 2" xfId="14228" xr:uid="{8C202DE8-4232-45DC-B51F-DD6901A911C6}"/>
    <cellStyle name="Percent 2 3 8 4 6" xfId="9746" xr:uid="{40026FA2-3614-4567-BFA3-5F7BAC7FDF2C}"/>
    <cellStyle name="Percent 2 3 8 5" xfId="903" xr:uid="{DB7FF973-3167-4427-90A4-22754F9C8D97}"/>
    <cellStyle name="Percent 2 3 8 5 2" xfId="2397" xr:uid="{49A80D05-4FD9-4740-9590-1C9B3CD10F76}"/>
    <cellStyle name="Percent 2 3 8 5 2 2" xfId="6879" xr:uid="{8B9F674E-E3CD-4D25-BFC3-C1A0BB7A740E}"/>
    <cellStyle name="Percent 2 3 8 5 2 2 2" xfId="15909" xr:uid="{C94B15CD-AB0C-4C4F-B942-A991B01B95F1}"/>
    <cellStyle name="Percent 2 3 8 5 2 3" xfId="11427" xr:uid="{63D9703D-CD50-469A-BF3D-750F0F20683C}"/>
    <cellStyle name="Percent 2 3 8 5 3" xfId="3891" xr:uid="{556E2766-E76C-4099-8B81-BCE9BFBB9E4E}"/>
    <cellStyle name="Percent 2 3 8 5 3 2" xfId="8373" xr:uid="{82519A58-A697-427D-B7E8-781B22F17919}"/>
    <cellStyle name="Percent 2 3 8 5 3 2 2" xfId="17403" xr:uid="{6F1B5845-3EF3-4F80-8E40-DD6C2DD9D6D1}"/>
    <cellStyle name="Percent 2 3 8 5 3 3" xfId="12921" xr:uid="{0F51FF02-0B7A-4920-9115-471D7196B091}"/>
    <cellStyle name="Percent 2 3 8 5 4" xfId="5385" xr:uid="{0DFC35A3-6A36-4768-8345-F0720F712C95}"/>
    <cellStyle name="Percent 2 3 8 5 4 2" xfId="14415" xr:uid="{9AA39176-9C2B-4F9D-88DD-9C90C59AE5AB}"/>
    <cellStyle name="Percent 2 3 8 5 5" xfId="9933" xr:uid="{CC32F257-1E6D-4E0C-BD6F-CB41FC116FB1}"/>
    <cellStyle name="Percent 2 3 8 6" xfId="1652" xr:uid="{E7E70F1B-309A-4CAD-B415-29F34F222D7D}"/>
    <cellStyle name="Percent 2 3 8 6 2" xfId="6134" xr:uid="{6F8F0F83-527F-411D-A2D6-E10CD6491A77}"/>
    <cellStyle name="Percent 2 3 8 6 2 2" xfId="15164" xr:uid="{7E33AB94-C583-4742-95E0-32BC3C25301A}"/>
    <cellStyle name="Percent 2 3 8 6 3" xfId="10682" xr:uid="{D5B4EBF5-FE19-4BD7-8F99-A5C807BC562D}"/>
    <cellStyle name="Percent 2 3 8 7" xfId="3146" xr:uid="{C8ADCC3F-4F28-4980-A27B-9C82C251D947}"/>
    <cellStyle name="Percent 2 3 8 7 2" xfId="7628" xr:uid="{6F6BA93F-0E5D-4AEA-9D4C-5699AB47F2E8}"/>
    <cellStyle name="Percent 2 3 8 7 2 2" xfId="16658" xr:uid="{EBE422FF-ECC8-4764-99D6-451CA91982A0}"/>
    <cellStyle name="Percent 2 3 8 7 3" xfId="12176" xr:uid="{D0BC05E3-6DD5-4A98-B7A9-76322A97F9A4}"/>
    <cellStyle name="Percent 2 3 8 8" xfId="4640" xr:uid="{F87A27E7-1241-4A69-93E9-E0A7F36C40FB}"/>
    <cellStyle name="Percent 2 3 8 8 2" xfId="13670" xr:uid="{8F14FD11-5AFF-4B97-8430-5C5503703346}"/>
    <cellStyle name="Percent 2 3 8 9" xfId="9188" xr:uid="{9D9B0DFA-D0C6-42CF-B31C-0D6BB99F2277}"/>
    <cellStyle name="Percent 2 3 9" xfId="181" xr:uid="{90AB1E55-72FC-42C1-890D-D4463BBFEA44}"/>
    <cellStyle name="Percent 2 3 9 2" xfId="367" xr:uid="{26F2CB42-D502-413A-8794-0D8134372488}"/>
    <cellStyle name="Percent 2 3 9 2 2" xfId="1110" xr:uid="{8797271D-B850-48B5-B5EC-E029667814C8}"/>
    <cellStyle name="Percent 2 3 9 2 2 2" xfId="2604" xr:uid="{7DABFF40-F03A-4EC9-8DEE-E5B6D16EC88B}"/>
    <cellStyle name="Percent 2 3 9 2 2 2 2" xfId="7086" xr:uid="{483CDA9C-1D3E-459F-8D0E-C3AA77C18C9D}"/>
    <cellStyle name="Percent 2 3 9 2 2 2 2 2" xfId="16116" xr:uid="{F6D4B65E-1816-4833-92CB-8CE805A32208}"/>
    <cellStyle name="Percent 2 3 9 2 2 2 3" xfId="11634" xr:uid="{4CE7BE49-1B4D-4590-BF51-DD9ABAB0C076}"/>
    <cellStyle name="Percent 2 3 9 2 2 3" xfId="4098" xr:uid="{EBEBDB3C-955A-4A7E-8AF7-5229A60B5A33}"/>
    <cellStyle name="Percent 2 3 9 2 2 3 2" xfId="8580" xr:uid="{429ACF0B-9114-4E75-8721-2BD254763E75}"/>
    <cellStyle name="Percent 2 3 9 2 2 3 2 2" xfId="17610" xr:uid="{B2C7AC87-F547-41AC-863B-FD56D2EFBA69}"/>
    <cellStyle name="Percent 2 3 9 2 2 3 3" xfId="13128" xr:uid="{6ABFDB24-51AC-4B26-B03C-76024ADBD1D8}"/>
    <cellStyle name="Percent 2 3 9 2 2 4" xfId="5592" xr:uid="{70B0ED6A-DF78-4794-A01C-7A3F7118217C}"/>
    <cellStyle name="Percent 2 3 9 2 2 4 2" xfId="14622" xr:uid="{BE95ACAB-3F02-4577-B517-334F98126F12}"/>
    <cellStyle name="Percent 2 3 9 2 2 5" xfId="10140" xr:uid="{B85EE381-5FC3-4390-9870-8E895EC5E508}"/>
    <cellStyle name="Percent 2 3 9 2 3" xfId="1861" xr:uid="{00A4CD07-AB5F-487E-918D-9664FBB5625A}"/>
    <cellStyle name="Percent 2 3 9 2 3 2" xfId="6343" xr:uid="{3620E011-719C-45EE-B370-B2873425500A}"/>
    <cellStyle name="Percent 2 3 9 2 3 2 2" xfId="15373" xr:uid="{9F8C6E84-1E27-4CB9-9564-AC1CAAC03B6C}"/>
    <cellStyle name="Percent 2 3 9 2 3 3" xfId="10891" xr:uid="{672D6BAA-CF51-445F-A1F4-D49005B88535}"/>
    <cellStyle name="Percent 2 3 9 2 4" xfId="3355" xr:uid="{E612ED0F-BFC0-4927-9309-A196E8E18D3B}"/>
    <cellStyle name="Percent 2 3 9 2 4 2" xfId="7837" xr:uid="{26F8E2D0-52DE-49F3-AD5B-562F2691B2F3}"/>
    <cellStyle name="Percent 2 3 9 2 4 2 2" xfId="16867" xr:uid="{77137C79-6020-48A5-A347-FC47D253E4FF}"/>
    <cellStyle name="Percent 2 3 9 2 4 3" xfId="12385" xr:uid="{1D6C27AF-CBBC-4F04-9EBF-576AFEFBA03B}"/>
    <cellStyle name="Percent 2 3 9 2 5" xfId="4849" xr:uid="{882ED7A3-B608-42D6-84C3-0710FFFD2310}"/>
    <cellStyle name="Percent 2 3 9 2 5 2" xfId="13879" xr:uid="{67CA087D-04F4-41EE-AF59-7F19F5D0FF4F}"/>
    <cellStyle name="Percent 2 3 9 2 6" xfId="9397" xr:uid="{AD313DFF-AFB5-4640-AED0-7A88B8016D4C}"/>
    <cellStyle name="Percent 2 3 9 3" xfId="553" xr:uid="{279B7867-1856-4A30-BD5C-E3AEDB31F5E7}"/>
    <cellStyle name="Percent 2 3 9 3 2" xfId="1300" xr:uid="{04941EAB-8CA3-444A-8D3D-73B23B37125E}"/>
    <cellStyle name="Percent 2 3 9 3 2 2" xfId="2794" xr:uid="{AC67F1D2-34EF-46D3-B63C-B71658C01B1F}"/>
    <cellStyle name="Percent 2 3 9 3 2 2 2" xfId="7276" xr:uid="{136BD393-C32E-4929-A2F9-D7C0C3361F2F}"/>
    <cellStyle name="Percent 2 3 9 3 2 2 2 2" xfId="16306" xr:uid="{4B665ECB-F287-4ECC-8E8E-A55210CBE4BA}"/>
    <cellStyle name="Percent 2 3 9 3 2 2 3" xfId="11824" xr:uid="{EBB9BF23-B0D4-4520-A6F7-AD7D4FD37DE0}"/>
    <cellStyle name="Percent 2 3 9 3 2 3" xfId="4288" xr:uid="{2D7CF681-73CC-4D16-9B50-FBD4BF6150CF}"/>
    <cellStyle name="Percent 2 3 9 3 2 3 2" xfId="8770" xr:uid="{4D9B30CB-C2FB-49BB-B98D-3FE2BCD5831F}"/>
    <cellStyle name="Percent 2 3 9 3 2 3 2 2" xfId="17800" xr:uid="{EAC95F07-1605-4C60-9EA8-093FE726AB44}"/>
    <cellStyle name="Percent 2 3 9 3 2 3 3" xfId="13318" xr:uid="{1039D4FF-7B38-4653-80BA-E60AC0F86F97}"/>
    <cellStyle name="Percent 2 3 9 3 2 4" xfId="5782" xr:uid="{626FCC03-191B-487E-94AE-16CBB18F004A}"/>
    <cellStyle name="Percent 2 3 9 3 2 4 2" xfId="14812" xr:uid="{8BC43D53-D039-4139-8815-3F2A7599C78E}"/>
    <cellStyle name="Percent 2 3 9 3 2 5" xfId="10330" xr:uid="{64599CDD-4717-4F51-B564-D7FE1BA2C968}"/>
    <cellStyle name="Percent 2 3 9 3 3" xfId="2047" xr:uid="{84A13460-D0F9-40AD-96E3-BC0ECFAB4993}"/>
    <cellStyle name="Percent 2 3 9 3 3 2" xfId="6529" xr:uid="{5EADA057-F77F-4E92-BFBF-E8D145C32363}"/>
    <cellStyle name="Percent 2 3 9 3 3 2 2" xfId="15559" xr:uid="{094A9A64-235A-4642-90DB-15E5DCE335D0}"/>
    <cellStyle name="Percent 2 3 9 3 3 3" xfId="11077" xr:uid="{84D53C1A-79EA-4D4B-A56A-54B209D57C2E}"/>
    <cellStyle name="Percent 2 3 9 3 4" xfId="3541" xr:uid="{73695E92-DAD3-4E99-AE0D-AA838977FFE6}"/>
    <cellStyle name="Percent 2 3 9 3 4 2" xfId="8023" xr:uid="{D0C6B1CF-6BB7-4409-8C85-23E45EA3CEDB}"/>
    <cellStyle name="Percent 2 3 9 3 4 2 2" xfId="17053" xr:uid="{0255E7D5-269F-4143-8C1A-7B8E0A68B657}"/>
    <cellStyle name="Percent 2 3 9 3 4 3" xfId="12571" xr:uid="{6C026409-2D1D-4F64-B9CD-360B32C9B932}"/>
    <cellStyle name="Percent 2 3 9 3 5" xfId="5035" xr:uid="{3076B1D2-77A8-4163-836C-4BFE14F73081}"/>
    <cellStyle name="Percent 2 3 9 3 5 2" xfId="14065" xr:uid="{C82611C2-1244-4A1C-A2B4-53F576B7C6F4}"/>
    <cellStyle name="Percent 2 3 9 3 6" xfId="9583" xr:uid="{CF822831-AA53-43B5-BA75-15E3C464219D}"/>
    <cellStyle name="Percent 2 3 9 4" xfId="739" xr:uid="{5CAAB1F3-1E5E-4532-A758-C6F0F9FD8A10}"/>
    <cellStyle name="Percent 2 3 9 4 2" xfId="1486" xr:uid="{8E81BE5F-8DE4-4B81-B078-64CA99662498}"/>
    <cellStyle name="Percent 2 3 9 4 2 2" xfId="2980" xr:uid="{D9ABF6DA-8E16-4DF1-8A30-2A0CEAC2B357}"/>
    <cellStyle name="Percent 2 3 9 4 2 2 2" xfId="7462" xr:uid="{D4473C06-995C-4575-B965-5EA7D0F912DB}"/>
    <cellStyle name="Percent 2 3 9 4 2 2 2 2" xfId="16492" xr:uid="{A25CA81B-021A-4964-BEC1-A7D281710A4D}"/>
    <cellStyle name="Percent 2 3 9 4 2 2 3" xfId="12010" xr:uid="{4F961893-A6DC-46C5-82BA-9727A87D7DA4}"/>
    <cellStyle name="Percent 2 3 9 4 2 3" xfId="4474" xr:uid="{F98E8A2E-B2FB-4830-BCB2-08737C987D1A}"/>
    <cellStyle name="Percent 2 3 9 4 2 3 2" xfId="8956" xr:uid="{E07690A2-96DD-4F2A-A75C-D6856A22DB47}"/>
    <cellStyle name="Percent 2 3 9 4 2 3 2 2" xfId="17986" xr:uid="{3DCDE5C6-28A3-48E8-82D1-F0D85B3B79D4}"/>
    <cellStyle name="Percent 2 3 9 4 2 3 3" xfId="13504" xr:uid="{FE59A80C-B701-4F2A-A462-D9B9C5DD133F}"/>
    <cellStyle name="Percent 2 3 9 4 2 4" xfId="5968" xr:uid="{DAF92093-7879-497C-AF65-D99219675EBA}"/>
    <cellStyle name="Percent 2 3 9 4 2 4 2" xfId="14998" xr:uid="{F878A7A8-B198-45FC-B79A-13BC3C51DBFA}"/>
    <cellStyle name="Percent 2 3 9 4 2 5" xfId="10516" xr:uid="{2D6FC6C2-59E9-4DA0-B88B-878C00381D42}"/>
    <cellStyle name="Percent 2 3 9 4 3" xfId="2233" xr:uid="{3AB7D52C-24C4-4EA7-B646-6072B7BBD6FF}"/>
    <cellStyle name="Percent 2 3 9 4 3 2" xfId="6715" xr:uid="{60E09333-FEDD-4DC2-AC57-B9276C2BA201}"/>
    <cellStyle name="Percent 2 3 9 4 3 2 2" xfId="15745" xr:uid="{8C7A34E2-42D6-4014-9402-726065A0FC5B}"/>
    <cellStyle name="Percent 2 3 9 4 3 3" xfId="11263" xr:uid="{C0AA58C7-CCB6-4B14-B0C7-9548C13AD961}"/>
    <cellStyle name="Percent 2 3 9 4 4" xfId="3727" xr:uid="{C9D79E69-574F-4A2B-ABCC-5500B8368C47}"/>
    <cellStyle name="Percent 2 3 9 4 4 2" xfId="8209" xr:uid="{B2B280FA-77C8-4B69-9D28-AC2F6DBBAD5C}"/>
    <cellStyle name="Percent 2 3 9 4 4 2 2" xfId="17239" xr:uid="{17A0CC66-5E5B-4B3B-81D4-C95470869AFB}"/>
    <cellStyle name="Percent 2 3 9 4 4 3" xfId="12757" xr:uid="{1634314C-25E8-4308-87ED-1515810735ED}"/>
    <cellStyle name="Percent 2 3 9 4 5" xfId="5221" xr:uid="{75442866-1367-4C8A-AB87-71BAD5493012}"/>
    <cellStyle name="Percent 2 3 9 4 5 2" xfId="14251" xr:uid="{79C9475B-8CF1-4293-AD62-03A315E19005}"/>
    <cellStyle name="Percent 2 3 9 4 6" xfId="9769" xr:uid="{1071A12B-CAC3-4B30-9F21-E999F3CCF5F1}"/>
    <cellStyle name="Percent 2 3 9 5" xfId="926" xr:uid="{5118C80D-AF28-4F77-9D2B-A8587DE0601F}"/>
    <cellStyle name="Percent 2 3 9 5 2" xfId="2420" xr:uid="{4323224B-DF7F-49D1-A066-0D8BAFD34BB4}"/>
    <cellStyle name="Percent 2 3 9 5 2 2" xfId="6902" xr:uid="{45BCF09F-AFBC-451F-956D-DF1992A58C48}"/>
    <cellStyle name="Percent 2 3 9 5 2 2 2" xfId="15932" xr:uid="{AD41F583-B8F5-4812-A323-CFFCEE18ACC3}"/>
    <cellStyle name="Percent 2 3 9 5 2 3" xfId="11450" xr:uid="{9E4F8890-98B1-4147-99C5-1D9521DCC5A3}"/>
    <cellStyle name="Percent 2 3 9 5 3" xfId="3914" xr:uid="{59F52DD9-DCC6-4D5E-B69F-8FD320198C63}"/>
    <cellStyle name="Percent 2 3 9 5 3 2" xfId="8396" xr:uid="{E64B780E-F2EE-4F2B-BFED-3FA96D6724C3}"/>
    <cellStyle name="Percent 2 3 9 5 3 2 2" xfId="17426" xr:uid="{E67B25A0-0840-45DF-8B43-49E575FC27E2}"/>
    <cellStyle name="Percent 2 3 9 5 3 3" xfId="12944" xr:uid="{84F7C5CA-570C-49A7-A4B4-4D00DFA00A8E}"/>
    <cellStyle name="Percent 2 3 9 5 4" xfId="5408" xr:uid="{830E6192-7EEE-485A-B172-A763C070AE8E}"/>
    <cellStyle name="Percent 2 3 9 5 4 2" xfId="14438" xr:uid="{136BACC1-6ADA-4D25-B85E-BD8E9B950580}"/>
    <cellStyle name="Percent 2 3 9 5 5" xfId="9956" xr:uid="{C369348B-5780-479C-9916-3C60BA82CB4A}"/>
    <cellStyle name="Percent 2 3 9 6" xfId="1675" xr:uid="{1251883C-F72D-4448-9FBF-200C8A3EE40A}"/>
    <cellStyle name="Percent 2 3 9 6 2" xfId="6157" xr:uid="{9434F3DE-FB13-469E-9B92-30F60EF2519F}"/>
    <cellStyle name="Percent 2 3 9 6 2 2" xfId="15187" xr:uid="{C690C201-2FC9-4F47-A297-91056F0AAB15}"/>
    <cellStyle name="Percent 2 3 9 6 3" xfId="10705" xr:uid="{85917DE3-CFBA-4F65-9C84-312F45ACDD23}"/>
    <cellStyle name="Percent 2 3 9 7" xfId="3169" xr:uid="{06BF4F6B-A0BD-4690-8BEE-42C705FC9453}"/>
    <cellStyle name="Percent 2 3 9 7 2" xfId="7651" xr:uid="{E9FFDBBA-A0CB-4548-9FE9-BEF4047AC170}"/>
    <cellStyle name="Percent 2 3 9 7 2 2" xfId="16681" xr:uid="{EAF3E9EF-D3EF-4AA2-ADC9-35E4296CAB12}"/>
    <cellStyle name="Percent 2 3 9 7 3" xfId="12199" xr:uid="{B386D6D9-844F-4549-AD67-3FF3A6932839}"/>
    <cellStyle name="Percent 2 3 9 8" xfId="4663" xr:uid="{E9D99C35-D3EC-4813-83F7-09AF1C2386C3}"/>
    <cellStyle name="Percent 2 3 9 8 2" xfId="13693" xr:uid="{5583C4E1-0242-44A2-B87A-FF8559701C9D}"/>
    <cellStyle name="Percent 2 3 9 9" xfId="9211" xr:uid="{28897E07-C4F2-4DC2-A92F-2DCD7E4EFAD6}"/>
    <cellStyle name="Percent 2 4" xfId="23" xr:uid="{5B3FA570-2CFD-44BB-8409-C10ABC7520F0}"/>
    <cellStyle name="Percent 2 4 10" xfId="395" xr:uid="{8DA2E075-8039-4797-96BC-B4FF0BAAE36D}"/>
    <cellStyle name="Percent 2 4 10 2" xfId="1142" xr:uid="{41901C8D-FAC0-460D-8E16-89582C5B0239}"/>
    <cellStyle name="Percent 2 4 10 2 2" xfId="2636" xr:uid="{8873481B-77E0-41AE-909D-32039214CB17}"/>
    <cellStyle name="Percent 2 4 10 2 2 2" xfId="7118" xr:uid="{955265A0-7D77-4962-AA12-3475F85717DB}"/>
    <cellStyle name="Percent 2 4 10 2 2 2 2" xfId="16148" xr:uid="{0818C421-2826-451D-88AA-56C5F1757DD6}"/>
    <cellStyle name="Percent 2 4 10 2 2 3" xfId="11666" xr:uid="{490B21A5-A171-436E-9169-8CEECFA92AE0}"/>
    <cellStyle name="Percent 2 4 10 2 3" xfId="4130" xr:uid="{2AD8956A-571C-44CF-90DB-AD9AFB553FF8}"/>
    <cellStyle name="Percent 2 4 10 2 3 2" xfId="8612" xr:uid="{1005B0DA-CBC5-4A63-8974-6DFDF2CB889D}"/>
    <cellStyle name="Percent 2 4 10 2 3 2 2" xfId="17642" xr:uid="{9BD929A9-744D-4ECD-9D1F-A8F5716609C8}"/>
    <cellStyle name="Percent 2 4 10 2 3 3" xfId="13160" xr:uid="{B02E930A-BE08-43FA-A512-7886F617472D}"/>
    <cellStyle name="Percent 2 4 10 2 4" xfId="5624" xr:uid="{6611DA64-95CF-4254-B56C-4247B750A579}"/>
    <cellStyle name="Percent 2 4 10 2 4 2" xfId="14654" xr:uid="{170B18EA-9F63-4840-B860-976CA430866D}"/>
    <cellStyle name="Percent 2 4 10 2 5" xfId="10172" xr:uid="{D8CF0C28-39E3-4AEE-9363-0925CE4928A8}"/>
    <cellStyle name="Percent 2 4 10 3" xfId="1889" xr:uid="{F47F1DB7-B32D-4189-9085-28021299EEF1}"/>
    <cellStyle name="Percent 2 4 10 3 2" xfId="6371" xr:uid="{6308D436-D299-42E2-8C58-FBC742573585}"/>
    <cellStyle name="Percent 2 4 10 3 2 2" xfId="15401" xr:uid="{017F76F2-13DC-478E-9D27-B83FEA4D97CC}"/>
    <cellStyle name="Percent 2 4 10 3 3" xfId="10919" xr:uid="{D78E2BAE-0528-4841-9776-8B308FF846F1}"/>
    <cellStyle name="Percent 2 4 10 4" xfId="3383" xr:uid="{E283FEC2-77C9-47A6-8204-2BACA28D7778}"/>
    <cellStyle name="Percent 2 4 10 4 2" xfId="7865" xr:uid="{1CE36959-A74F-402D-B28E-606FFEE518CF}"/>
    <cellStyle name="Percent 2 4 10 4 2 2" xfId="16895" xr:uid="{34A6F7A3-CBB1-4546-AB48-8661F2BE0ACB}"/>
    <cellStyle name="Percent 2 4 10 4 3" xfId="12413" xr:uid="{A0B6A16D-51DA-4CDC-AA58-347DC7AE3FD0}"/>
    <cellStyle name="Percent 2 4 10 5" xfId="4877" xr:uid="{386E37B7-92E6-48E6-A58D-C5F099C8BFA1}"/>
    <cellStyle name="Percent 2 4 10 5 2" xfId="13907" xr:uid="{D69A9968-6139-4D2B-987F-1C070167A5AB}"/>
    <cellStyle name="Percent 2 4 10 6" xfId="9425" xr:uid="{5B5B75E8-583B-4A59-8D24-EBFF7014B659}"/>
    <cellStyle name="Percent 2 4 11" xfId="581" xr:uid="{5B8E6B37-274A-40B3-A781-C2CE51EB67AE}"/>
    <cellStyle name="Percent 2 4 11 2" xfId="1328" xr:uid="{51894566-6E6F-47D3-B45B-84B7886FBC4A}"/>
    <cellStyle name="Percent 2 4 11 2 2" xfId="2822" xr:uid="{B55A66B2-95B6-4255-B5A9-914F91A31753}"/>
    <cellStyle name="Percent 2 4 11 2 2 2" xfId="7304" xr:uid="{00B4AC1C-7663-41ED-842A-6C5689F8C61E}"/>
    <cellStyle name="Percent 2 4 11 2 2 2 2" xfId="16334" xr:uid="{27A528E9-D6E4-4288-B498-9589C01104E4}"/>
    <cellStyle name="Percent 2 4 11 2 2 3" xfId="11852" xr:uid="{39EFC811-C0E8-4233-A1DF-F3363C646977}"/>
    <cellStyle name="Percent 2 4 11 2 3" xfId="4316" xr:uid="{17101C57-A261-475E-BA29-DE1DEE54C5B2}"/>
    <cellStyle name="Percent 2 4 11 2 3 2" xfId="8798" xr:uid="{F5EDE0D9-0DC2-4E96-A1F2-96BFB60DD5F9}"/>
    <cellStyle name="Percent 2 4 11 2 3 2 2" xfId="17828" xr:uid="{2C644167-A41F-47EE-863D-C39087630C54}"/>
    <cellStyle name="Percent 2 4 11 2 3 3" xfId="13346" xr:uid="{D82DC66B-299F-42DB-BE86-ADCA824C88B7}"/>
    <cellStyle name="Percent 2 4 11 2 4" xfId="5810" xr:uid="{74AD8818-D3D0-4783-BFB4-A04242DFDB23}"/>
    <cellStyle name="Percent 2 4 11 2 4 2" xfId="14840" xr:uid="{E304E464-F46A-4FEF-9824-5F62C05B9547}"/>
    <cellStyle name="Percent 2 4 11 2 5" xfId="10358" xr:uid="{BB5A5FAC-1638-4659-A0B2-33AA6D8FAA71}"/>
    <cellStyle name="Percent 2 4 11 3" xfId="2075" xr:uid="{C58AA12C-1387-485A-A0C4-02022FEEEAAD}"/>
    <cellStyle name="Percent 2 4 11 3 2" xfId="6557" xr:uid="{A863D237-D766-45DB-B60D-C3080C8FBC18}"/>
    <cellStyle name="Percent 2 4 11 3 2 2" xfId="15587" xr:uid="{19064E76-9C0C-43C1-B51A-247C3D4DFC61}"/>
    <cellStyle name="Percent 2 4 11 3 3" xfId="11105" xr:uid="{2456707A-AFF1-4067-8D3E-435DEE3CB2D8}"/>
    <cellStyle name="Percent 2 4 11 4" xfId="3569" xr:uid="{488E6FE7-1F3F-43ED-92CF-D026741343AE}"/>
    <cellStyle name="Percent 2 4 11 4 2" xfId="8051" xr:uid="{E381364D-BC4F-4EF0-9EE7-556D5D53F0E5}"/>
    <cellStyle name="Percent 2 4 11 4 2 2" xfId="17081" xr:uid="{D9F82DB4-FF35-4BB6-9F02-3B8BE9B0D941}"/>
    <cellStyle name="Percent 2 4 11 4 3" xfId="12599" xr:uid="{04CAEFBA-010F-43A6-8310-74454CA12095}"/>
    <cellStyle name="Percent 2 4 11 5" xfId="5063" xr:uid="{BF3D5142-55AE-4E0E-8059-D7F1F048B15E}"/>
    <cellStyle name="Percent 2 4 11 5 2" xfId="14093" xr:uid="{5307DD67-97F4-4A39-B7A2-167F0D484C0A}"/>
    <cellStyle name="Percent 2 4 11 6" xfId="9611" xr:uid="{B7126C71-2B0A-4FD5-A303-AA30C9CF0D82}"/>
    <cellStyle name="Percent 2 4 12" xfId="768" xr:uid="{519651D3-E280-49EB-9F3E-4327D5926755}"/>
    <cellStyle name="Percent 2 4 12 2" xfId="2262" xr:uid="{BFC7D8F6-C48C-4674-986A-4B3AB08F8202}"/>
    <cellStyle name="Percent 2 4 12 2 2" xfId="6744" xr:uid="{F9B15D9D-FE3A-462C-9882-F338142F4679}"/>
    <cellStyle name="Percent 2 4 12 2 2 2" xfId="15774" xr:uid="{3057A1B7-87A9-4EAA-8220-030CAF41E749}"/>
    <cellStyle name="Percent 2 4 12 2 3" xfId="11292" xr:uid="{97E381A8-AB0C-4A3C-9D43-35DAB434D86A}"/>
    <cellStyle name="Percent 2 4 12 3" xfId="3756" xr:uid="{CBF2359E-DCD5-43B6-8748-4B857CFFAF65}"/>
    <cellStyle name="Percent 2 4 12 3 2" xfId="8238" xr:uid="{C8BC5FF2-AC11-414E-95CE-BAA8E5CB273F}"/>
    <cellStyle name="Percent 2 4 12 3 2 2" xfId="17268" xr:uid="{02DA2847-9EEF-4694-A349-070B67F2B97F}"/>
    <cellStyle name="Percent 2 4 12 3 3" xfId="12786" xr:uid="{5A4B0F8F-C62A-4CEB-BF25-09CF0E3E9946}"/>
    <cellStyle name="Percent 2 4 12 4" xfId="5250" xr:uid="{3B46E435-32FF-4041-A2D9-B23C10D78812}"/>
    <cellStyle name="Percent 2 4 12 4 2" xfId="14280" xr:uid="{0ABAF07A-B161-4068-A4E6-9B9D526E8E1C}"/>
    <cellStyle name="Percent 2 4 12 5" xfId="9798" xr:uid="{C3A1CCE4-5877-4283-A418-1ABE3F39CB31}"/>
    <cellStyle name="Percent 2 4 13" xfId="1517" xr:uid="{A8D87149-2F7A-4B91-BD31-CDF2A778C39F}"/>
    <cellStyle name="Percent 2 4 13 2" xfId="5999" xr:uid="{A5AC85AE-D823-4422-8655-E7B0D0ECB505}"/>
    <cellStyle name="Percent 2 4 13 2 2" xfId="15029" xr:uid="{C9BD81B5-17F2-4EC2-9C9C-F24E90595BDB}"/>
    <cellStyle name="Percent 2 4 13 3" xfId="10547" xr:uid="{B9DA8BF8-CBD8-482F-BCFA-1D3EEBB608BA}"/>
    <cellStyle name="Percent 2 4 14" xfId="3011" xr:uid="{521F1A05-144A-4A6E-8608-1F6CDBD948A9}"/>
    <cellStyle name="Percent 2 4 14 2" xfId="7493" xr:uid="{F3E9D04D-D8BA-41C9-B633-03C2AD4B3D24}"/>
    <cellStyle name="Percent 2 4 14 2 2" xfId="16523" xr:uid="{3BED77A2-1AEA-48F4-87D8-8504CB16BCC3}"/>
    <cellStyle name="Percent 2 4 14 3" xfId="12041" xr:uid="{A53586B6-7E6C-4D1E-B002-3C0BBAD38069}"/>
    <cellStyle name="Percent 2 4 15" xfId="4505" xr:uid="{0216A3C9-A053-4699-96D2-EA7C9ABAC4C1}"/>
    <cellStyle name="Percent 2 4 15 2" xfId="13535" xr:uid="{7063817E-3165-4707-8043-B5E62393C3ED}"/>
    <cellStyle name="Percent 2 4 16" xfId="9053" xr:uid="{52522C55-7A63-4CA5-822D-A61BCD79ECB4}"/>
    <cellStyle name="Percent 2 4 2" xfId="46" xr:uid="{5743AB38-EF60-4949-B388-7C0CAC4EA109}"/>
    <cellStyle name="Percent 2 4 2 2" xfId="232" xr:uid="{D5D9B637-A66D-4837-BBEA-7C4313D77A60}"/>
    <cellStyle name="Percent 2 4 2 2 2" xfId="977" xr:uid="{38A73ECB-EE62-46C3-9991-7A30825872DD}"/>
    <cellStyle name="Percent 2 4 2 2 2 2" xfId="2471" xr:uid="{8F270246-9838-4255-BC66-184CEE570C22}"/>
    <cellStyle name="Percent 2 4 2 2 2 2 2" xfId="6953" xr:uid="{7058839F-E447-4A10-8081-77E695260EC0}"/>
    <cellStyle name="Percent 2 4 2 2 2 2 2 2" xfId="15983" xr:uid="{A8059D55-6466-4827-9268-5477DEEBFC93}"/>
    <cellStyle name="Percent 2 4 2 2 2 2 3" xfId="11501" xr:uid="{A7824644-C1AA-4F6B-BA25-013A6B63063D}"/>
    <cellStyle name="Percent 2 4 2 2 2 3" xfId="3965" xr:uid="{B7390545-83A1-43D6-9B2F-5276AC9851E9}"/>
    <cellStyle name="Percent 2 4 2 2 2 3 2" xfId="8447" xr:uid="{6270394F-5EAD-4D74-915E-A812FBDD49D1}"/>
    <cellStyle name="Percent 2 4 2 2 2 3 2 2" xfId="17477" xr:uid="{AE26BC70-755A-4A19-8534-D8F8A3B0C387}"/>
    <cellStyle name="Percent 2 4 2 2 2 3 3" xfId="12995" xr:uid="{4DCA41FE-4ABA-4317-9854-79227F126DAE}"/>
    <cellStyle name="Percent 2 4 2 2 2 4" xfId="5459" xr:uid="{6E4D6968-5CA6-468B-B08A-7DBDC40A3EAD}"/>
    <cellStyle name="Percent 2 4 2 2 2 4 2" xfId="14489" xr:uid="{A3D6F0EC-766F-4CD3-8183-3FDB800CD836}"/>
    <cellStyle name="Percent 2 4 2 2 2 5" xfId="10007" xr:uid="{CA0F852D-C4A3-4031-9E75-9F4528C8FD5E}"/>
    <cellStyle name="Percent 2 4 2 2 3" xfId="1726" xr:uid="{4B5C58B0-1F9E-47D3-82CE-195D8F799345}"/>
    <cellStyle name="Percent 2 4 2 2 3 2" xfId="6208" xr:uid="{22079325-FDB6-401B-A680-A28C35A9997C}"/>
    <cellStyle name="Percent 2 4 2 2 3 2 2" xfId="15238" xr:uid="{D976B887-C9B3-4DFE-A6E3-82B5EE011166}"/>
    <cellStyle name="Percent 2 4 2 2 3 3" xfId="10756" xr:uid="{FE9E6D37-0EEF-4AC8-B7C5-AAC2836DC64B}"/>
    <cellStyle name="Percent 2 4 2 2 4" xfId="3220" xr:uid="{F00F98B4-1AD9-4C43-9B6E-895E0B2AD165}"/>
    <cellStyle name="Percent 2 4 2 2 4 2" xfId="7702" xr:uid="{6D28AA09-1B16-40DF-8C34-060E3C941D46}"/>
    <cellStyle name="Percent 2 4 2 2 4 2 2" xfId="16732" xr:uid="{BF9D53A2-EFAB-4C07-8D49-278C4C3ADADA}"/>
    <cellStyle name="Percent 2 4 2 2 4 3" xfId="12250" xr:uid="{29BE5D18-46FF-4A1C-9DC4-69F9F9D00F57}"/>
    <cellStyle name="Percent 2 4 2 2 5" xfId="4714" xr:uid="{94728EF1-A835-4B92-832E-3B72B34B18C8}"/>
    <cellStyle name="Percent 2 4 2 2 5 2" xfId="13744" xr:uid="{FF9C6D28-FA3E-4B8C-9BF1-5D316DE0858B}"/>
    <cellStyle name="Percent 2 4 2 2 6" xfId="9262" xr:uid="{60F5F43C-87E8-4094-82F3-D4D1064502BC}"/>
    <cellStyle name="Percent 2 4 2 3" xfId="418" xr:uid="{49EA15C2-623F-49C2-AF8A-D8A395F65460}"/>
    <cellStyle name="Percent 2 4 2 3 2" xfId="1165" xr:uid="{A087C3EB-E657-4D8F-A9B0-902DEB3DACDE}"/>
    <cellStyle name="Percent 2 4 2 3 2 2" xfId="2659" xr:uid="{34548605-18A3-4DAB-BF68-BCE0C184F726}"/>
    <cellStyle name="Percent 2 4 2 3 2 2 2" xfId="7141" xr:uid="{F9D7425F-EA90-4663-A99C-21CF23821910}"/>
    <cellStyle name="Percent 2 4 2 3 2 2 2 2" xfId="16171" xr:uid="{1E407D1E-1B41-441C-A1DE-D60420AFBC5B}"/>
    <cellStyle name="Percent 2 4 2 3 2 2 3" xfId="11689" xr:uid="{AFEBB7F8-77E0-43D7-81B9-061353389F41}"/>
    <cellStyle name="Percent 2 4 2 3 2 3" xfId="4153" xr:uid="{DB02F41A-BE6F-41EA-AFC6-33175BA46009}"/>
    <cellStyle name="Percent 2 4 2 3 2 3 2" xfId="8635" xr:uid="{B7DC7D2E-EAA9-4C68-8013-4BA49351DBB8}"/>
    <cellStyle name="Percent 2 4 2 3 2 3 2 2" xfId="17665" xr:uid="{AC607BF9-84D6-47E3-A0A1-3BC629CE7A1E}"/>
    <cellStyle name="Percent 2 4 2 3 2 3 3" xfId="13183" xr:uid="{B818FC28-7AC0-4A73-8EAA-C9EF1332B029}"/>
    <cellStyle name="Percent 2 4 2 3 2 4" xfId="5647" xr:uid="{26550AE2-5B9C-4DDE-9AE9-BFEF705D1EC0}"/>
    <cellStyle name="Percent 2 4 2 3 2 4 2" xfId="14677" xr:uid="{71477C49-234D-4D96-A6D9-BB553BDC3AD0}"/>
    <cellStyle name="Percent 2 4 2 3 2 5" xfId="10195" xr:uid="{A6A5F54A-EF3A-4CC1-AB57-DFA676758D3F}"/>
    <cellStyle name="Percent 2 4 2 3 3" xfId="1912" xr:uid="{36D756F1-4BC3-48A3-862F-FBC8D6A5CE51}"/>
    <cellStyle name="Percent 2 4 2 3 3 2" xfId="6394" xr:uid="{A8C78C45-668A-4B53-ACC8-CDD07179E78D}"/>
    <cellStyle name="Percent 2 4 2 3 3 2 2" xfId="15424" xr:uid="{54B3E098-0302-40F7-AEE1-D3B0ABEF1A0E}"/>
    <cellStyle name="Percent 2 4 2 3 3 3" xfId="10942" xr:uid="{BA01A1EC-F393-479E-B6B8-BAE92FC94916}"/>
    <cellStyle name="Percent 2 4 2 3 4" xfId="3406" xr:uid="{1971BEE5-E9C0-46CF-88E8-C4BC370CAA08}"/>
    <cellStyle name="Percent 2 4 2 3 4 2" xfId="7888" xr:uid="{E0E5B5D4-4ED9-4D15-8DA3-10C6EFA2ECDF}"/>
    <cellStyle name="Percent 2 4 2 3 4 2 2" xfId="16918" xr:uid="{C8D4FCD6-0A55-400F-8C7A-A9B9E1DADC7C}"/>
    <cellStyle name="Percent 2 4 2 3 4 3" xfId="12436" xr:uid="{8B62BAB8-3150-4892-BD06-8E317245F15A}"/>
    <cellStyle name="Percent 2 4 2 3 5" xfId="4900" xr:uid="{A451C180-60E0-4BD0-8944-C57671C8354F}"/>
    <cellStyle name="Percent 2 4 2 3 5 2" xfId="13930" xr:uid="{45D42230-5BD7-4B3D-8A16-659A7AC7E8EE}"/>
    <cellStyle name="Percent 2 4 2 3 6" xfId="9448" xr:uid="{7A53DFB7-0F48-427A-961D-17A8483365A3}"/>
    <cellStyle name="Percent 2 4 2 4" xfId="604" xr:uid="{C6B78231-5ACA-4A10-8863-CA2DF44D667B}"/>
    <cellStyle name="Percent 2 4 2 4 2" xfId="1351" xr:uid="{7D85A2E5-EDBD-4BDD-9BA5-35594FA53B66}"/>
    <cellStyle name="Percent 2 4 2 4 2 2" xfId="2845" xr:uid="{BFA8386F-76D9-4522-870F-5034E939DE6E}"/>
    <cellStyle name="Percent 2 4 2 4 2 2 2" xfId="7327" xr:uid="{87BF18CD-E7FC-4493-ADBE-D211257F9685}"/>
    <cellStyle name="Percent 2 4 2 4 2 2 2 2" xfId="16357" xr:uid="{0439AADB-C02F-4882-96D2-D47F6F624E2E}"/>
    <cellStyle name="Percent 2 4 2 4 2 2 3" xfId="11875" xr:uid="{A1AAB239-A476-4475-BC7C-2576CDAA193E}"/>
    <cellStyle name="Percent 2 4 2 4 2 3" xfId="4339" xr:uid="{EFA5C354-3DCD-43EE-9655-E426875E56E0}"/>
    <cellStyle name="Percent 2 4 2 4 2 3 2" xfId="8821" xr:uid="{E5E31C65-F394-4E43-9412-210BC397F598}"/>
    <cellStyle name="Percent 2 4 2 4 2 3 2 2" xfId="17851" xr:uid="{CAE926FC-9496-4049-A657-86CB13538362}"/>
    <cellStyle name="Percent 2 4 2 4 2 3 3" xfId="13369" xr:uid="{4C6794B7-F93E-4E8E-9AD0-04C82512B9D7}"/>
    <cellStyle name="Percent 2 4 2 4 2 4" xfId="5833" xr:uid="{DFEF8CC2-2AAB-4678-8DF9-D5D59E5F7D08}"/>
    <cellStyle name="Percent 2 4 2 4 2 4 2" xfId="14863" xr:uid="{CD3FEC84-D52B-4A6E-A45D-3C6A80DF3C9D}"/>
    <cellStyle name="Percent 2 4 2 4 2 5" xfId="10381" xr:uid="{78961B01-EB73-4FB1-925B-DEB03FD9A2D4}"/>
    <cellStyle name="Percent 2 4 2 4 3" xfId="2098" xr:uid="{EA014B55-A929-4EEA-9586-4412891EFCDF}"/>
    <cellStyle name="Percent 2 4 2 4 3 2" xfId="6580" xr:uid="{B15F2F0B-58AE-4B2D-9BD1-5769503B40C8}"/>
    <cellStyle name="Percent 2 4 2 4 3 2 2" xfId="15610" xr:uid="{7423C3CC-E6F9-455E-A8ED-5FFF870837A0}"/>
    <cellStyle name="Percent 2 4 2 4 3 3" xfId="11128" xr:uid="{6350ED2E-313F-4456-8F68-6690EB532915}"/>
    <cellStyle name="Percent 2 4 2 4 4" xfId="3592" xr:uid="{D0BDFE48-7303-4ADD-8359-1A94E5FF9483}"/>
    <cellStyle name="Percent 2 4 2 4 4 2" xfId="8074" xr:uid="{88EAC643-7AD1-4485-928F-E5E9AB151BAE}"/>
    <cellStyle name="Percent 2 4 2 4 4 2 2" xfId="17104" xr:uid="{4D9BB77D-D178-4290-BF69-A9236F444063}"/>
    <cellStyle name="Percent 2 4 2 4 4 3" xfId="12622" xr:uid="{E6C88822-B99A-48EB-B36A-075FD4BFADF2}"/>
    <cellStyle name="Percent 2 4 2 4 5" xfId="5086" xr:uid="{82A59A78-FE73-47B0-8D66-EAE8FE13320B}"/>
    <cellStyle name="Percent 2 4 2 4 5 2" xfId="14116" xr:uid="{94C456CA-B151-4C32-BD6E-4EE5F877098A}"/>
    <cellStyle name="Percent 2 4 2 4 6" xfId="9634" xr:uid="{58595482-C49E-4095-BD17-69EE8B2C65F1}"/>
    <cellStyle name="Percent 2 4 2 5" xfId="791" xr:uid="{B0C1DBB0-0D7B-4ADB-AB67-B64A611626C2}"/>
    <cellStyle name="Percent 2 4 2 5 2" xfId="2285" xr:uid="{984D495C-C0BF-4706-9C52-C892991D5D57}"/>
    <cellStyle name="Percent 2 4 2 5 2 2" xfId="6767" xr:uid="{A32E00BF-1CBE-4E75-B168-98F58A9B9C30}"/>
    <cellStyle name="Percent 2 4 2 5 2 2 2" xfId="15797" xr:uid="{B1A5E54F-7F10-4EB0-BA6D-EA58325C521A}"/>
    <cellStyle name="Percent 2 4 2 5 2 3" xfId="11315" xr:uid="{11DF9DEC-C411-4203-8D15-2C4EA0EE872B}"/>
    <cellStyle name="Percent 2 4 2 5 3" xfId="3779" xr:uid="{84F73815-5C61-407E-BDB9-213E4F3DEABB}"/>
    <cellStyle name="Percent 2 4 2 5 3 2" xfId="8261" xr:uid="{448AEE2B-3B26-4C2F-9AE3-0433C25A8EFD}"/>
    <cellStyle name="Percent 2 4 2 5 3 2 2" xfId="17291" xr:uid="{B9E4B00B-0BA7-40F7-B23F-74E576C03D64}"/>
    <cellStyle name="Percent 2 4 2 5 3 3" xfId="12809" xr:uid="{463993A4-79C2-4DDF-9A4D-E69D887CF0DD}"/>
    <cellStyle name="Percent 2 4 2 5 4" xfId="5273" xr:uid="{FBFCDD33-8CFB-4A5B-ABAB-AE7641D33FC0}"/>
    <cellStyle name="Percent 2 4 2 5 4 2" xfId="14303" xr:uid="{5F003EDB-4DB9-4A61-BFE2-FCE4BA9F4228}"/>
    <cellStyle name="Percent 2 4 2 5 5" xfId="9821" xr:uid="{0EB9E147-23B5-45EB-AD24-A19B6272905A}"/>
    <cellStyle name="Percent 2 4 2 6" xfId="1540" xr:uid="{E6E78208-5FAA-42CB-BAC4-00A1EB30B127}"/>
    <cellStyle name="Percent 2 4 2 6 2" xfId="6022" xr:uid="{6B720B35-9BF8-4828-B763-70433258B21E}"/>
    <cellStyle name="Percent 2 4 2 6 2 2" xfId="15052" xr:uid="{9816EEDD-6A01-4A99-BD5D-CD6A2C3CE19B}"/>
    <cellStyle name="Percent 2 4 2 6 3" xfId="10570" xr:uid="{8903A6F0-3A32-424B-A5F7-FF9236CFC19E}"/>
    <cellStyle name="Percent 2 4 2 7" xfId="3034" xr:uid="{2B4A5929-E646-4487-9C53-64B5DFF24549}"/>
    <cellStyle name="Percent 2 4 2 7 2" xfId="7516" xr:uid="{D3ABCF94-831E-4F1E-8D73-EAC7A3CE5639}"/>
    <cellStyle name="Percent 2 4 2 7 2 2" xfId="16546" xr:uid="{646A8FFD-0A80-4126-92CF-1588AA06185E}"/>
    <cellStyle name="Percent 2 4 2 7 3" xfId="12064" xr:uid="{2AEDB715-9C32-49B8-9DF9-72B429D3F725}"/>
    <cellStyle name="Percent 2 4 2 8" xfId="4528" xr:uid="{4296C8B2-1128-444C-9195-211B0A1419AA}"/>
    <cellStyle name="Percent 2 4 2 8 2" xfId="13558" xr:uid="{47C9CC53-E996-43A9-BC63-04241129555B}"/>
    <cellStyle name="Percent 2 4 2 9" xfId="9076" xr:uid="{C6E269F6-D034-4602-9684-3A60EFB1E7CB}"/>
    <cellStyle name="Percent 2 4 3" xfId="69" xr:uid="{976A07F6-D690-4069-B0F8-D04896E57D05}"/>
    <cellStyle name="Percent 2 4 3 2" xfId="255" xr:uid="{7D8D28DD-2907-4B93-87AC-8F50DCFDEA2D}"/>
    <cellStyle name="Percent 2 4 3 2 2" xfId="1000" xr:uid="{FD98AAB9-57FF-4191-9414-CDDA52CB1912}"/>
    <cellStyle name="Percent 2 4 3 2 2 2" xfId="2494" xr:uid="{D292E000-0746-4BBD-8243-240249DDC5AA}"/>
    <cellStyle name="Percent 2 4 3 2 2 2 2" xfId="6976" xr:uid="{CD398DDB-AA65-423C-B2A9-96643C2088EC}"/>
    <cellStyle name="Percent 2 4 3 2 2 2 2 2" xfId="16006" xr:uid="{4B2BA7EA-4F03-43CC-A975-68644CA8A9F8}"/>
    <cellStyle name="Percent 2 4 3 2 2 2 3" xfId="11524" xr:uid="{EE0F6013-562D-45FC-8BCB-CF8378768EC2}"/>
    <cellStyle name="Percent 2 4 3 2 2 3" xfId="3988" xr:uid="{2A28ED33-7B4F-4E23-8FEF-35F1360B9377}"/>
    <cellStyle name="Percent 2 4 3 2 2 3 2" xfId="8470" xr:uid="{8F4E2B6C-342D-41E3-BB94-00453AAADF89}"/>
    <cellStyle name="Percent 2 4 3 2 2 3 2 2" xfId="17500" xr:uid="{8AA8A69B-1B35-4A14-95CA-4CD8882DB60D}"/>
    <cellStyle name="Percent 2 4 3 2 2 3 3" xfId="13018" xr:uid="{A7198C26-55B4-4104-80D7-524B764302CD}"/>
    <cellStyle name="Percent 2 4 3 2 2 4" xfId="5482" xr:uid="{0717206F-429C-477A-8041-706AB8D02F21}"/>
    <cellStyle name="Percent 2 4 3 2 2 4 2" xfId="14512" xr:uid="{B1A83DC5-4735-4192-84DB-7F04E11B9979}"/>
    <cellStyle name="Percent 2 4 3 2 2 5" xfId="10030" xr:uid="{58E73E48-70DB-4FE3-8BB1-2633F48F66FD}"/>
    <cellStyle name="Percent 2 4 3 2 3" xfId="1749" xr:uid="{ADEBE9C1-C6AC-4D6C-8510-1D5F118A12DE}"/>
    <cellStyle name="Percent 2 4 3 2 3 2" xfId="6231" xr:uid="{DAA3C68C-FFD5-4791-A6B4-EF18908E445F}"/>
    <cellStyle name="Percent 2 4 3 2 3 2 2" xfId="15261" xr:uid="{B2381220-81E6-4A93-9398-2810290BA435}"/>
    <cellStyle name="Percent 2 4 3 2 3 3" xfId="10779" xr:uid="{BC150BA5-1657-40D2-B4AC-892AF1902D42}"/>
    <cellStyle name="Percent 2 4 3 2 4" xfId="3243" xr:uid="{E1D8CB3E-484F-4294-9DE8-113D33FF4E45}"/>
    <cellStyle name="Percent 2 4 3 2 4 2" xfId="7725" xr:uid="{1CB2765C-F40C-4511-9839-85A19F9CE614}"/>
    <cellStyle name="Percent 2 4 3 2 4 2 2" xfId="16755" xr:uid="{EDCE6E17-A93B-470F-890D-FCAC0F86CF27}"/>
    <cellStyle name="Percent 2 4 3 2 4 3" xfId="12273" xr:uid="{F3C7B427-A5D9-44CD-8C59-A639F70B9A8A}"/>
    <cellStyle name="Percent 2 4 3 2 5" xfId="4737" xr:uid="{79E63927-C96C-4139-9F08-707EF64D09A1}"/>
    <cellStyle name="Percent 2 4 3 2 5 2" xfId="13767" xr:uid="{89F05756-7AEB-428D-B07B-BC563D680808}"/>
    <cellStyle name="Percent 2 4 3 2 6" xfId="9285" xr:uid="{E4AEE9E8-9E5F-44F5-8373-5AB468FB9771}"/>
    <cellStyle name="Percent 2 4 3 3" xfId="441" xr:uid="{0CEA65B8-E223-40A1-941E-8165B86E7E81}"/>
    <cellStyle name="Percent 2 4 3 3 2" xfId="1188" xr:uid="{AC473C0F-35BE-48A6-94DD-FF9858437ECE}"/>
    <cellStyle name="Percent 2 4 3 3 2 2" xfId="2682" xr:uid="{5B8C0D95-D8C5-41E3-AEAD-63DB4E4DAF3D}"/>
    <cellStyle name="Percent 2 4 3 3 2 2 2" xfId="7164" xr:uid="{A74FBC30-E592-4018-8D03-87F60A14434E}"/>
    <cellStyle name="Percent 2 4 3 3 2 2 2 2" xfId="16194" xr:uid="{45533F5C-84BB-4AA1-A99F-E7F74F57D08F}"/>
    <cellStyle name="Percent 2 4 3 3 2 2 3" xfId="11712" xr:uid="{8D5D8619-DBB5-425C-9823-F47C9895C754}"/>
    <cellStyle name="Percent 2 4 3 3 2 3" xfId="4176" xr:uid="{6D5310C5-864D-453D-BA38-B1F558EFC0D8}"/>
    <cellStyle name="Percent 2 4 3 3 2 3 2" xfId="8658" xr:uid="{BDC719DC-5CE5-4BAF-BF26-58C9BE005838}"/>
    <cellStyle name="Percent 2 4 3 3 2 3 2 2" xfId="17688" xr:uid="{0923335B-5092-4D8B-AB1C-55EC1F5060BD}"/>
    <cellStyle name="Percent 2 4 3 3 2 3 3" xfId="13206" xr:uid="{12723411-05BD-4DC8-9F86-9D62B72C7215}"/>
    <cellStyle name="Percent 2 4 3 3 2 4" xfId="5670" xr:uid="{C89D65E4-B82A-4A60-BC11-6ABBB9DC0E60}"/>
    <cellStyle name="Percent 2 4 3 3 2 4 2" xfId="14700" xr:uid="{A290E1D8-86A5-4057-AE62-4EF2129CD28E}"/>
    <cellStyle name="Percent 2 4 3 3 2 5" xfId="10218" xr:uid="{BD86BB75-4F74-41CF-9CDD-E346080D1BC7}"/>
    <cellStyle name="Percent 2 4 3 3 3" xfId="1935" xr:uid="{4F26EFD2-6A6A-45C5-B78D-C2E4A4B60759}"/>
    <cellStyle name="Percent 2 4 3 3 3 2" xfId="6417" xr:uid="{9FBD37A7-2F11-4013-8DFD-6883890EA87E}"/>
    <cellStyle name="Percent 2 4 3 3 3 2 2" xfId="15447" xr:uid="{E2574406-9BE5-438C-9D53-EFF654DA391F}"/>
    <cellStyle name="Percent 2 4 3 3 3 3" xfId="10965" xr:uid="{E164688B-0134-43A0-8E1C-04F4CCCF92E9}"/>
    <cellStyle name="Percent 2 4 3 3 4" xfId="3429" xr:uid="{71E0E9D6-2DA3-44AA-B3C5-DC36A26680D3}"/>
    <cellStyle name="Percent 2 4 3 3 4 2" xfId="7911" xr:uid="{33A298B5-A573-4E16-B310-A87B054EFBE5}"/>
    <cellStyle name="Percent 2 4 3 3 4 2 2" xfId="16941" xr:uid="{AA3DF26A-9F92-47FE-AD03-868525257818}"/>
    <cellStyle name="Percent 2 4 3 3 4 3" xfId="12459" xr:uid="{112F50CD-C444-4E7C-9970-437E1A842BC0}"/>
    <cellStyle name="Percent 2 4 3 3 5" xfId="4923" xr:uid="{1FCEA46F-6536-45C9-B81E-49DE32E078F7}"/>
    <cellStyle name="Percent 2 4 3 3 5 2" xfId="13953" xr:uid="{F2FF59CB-7BD2-486F-816C-4E5167C35609}"/>
    <cellStyle name="Percent 2 4 3 3 6" xfId="9471" xr:uid="{A4D81332-DA03-4DE0-ACC0-01D6B3924930}"/>
    <cellStyle name="Percent 2 4 3 4" xfId="627" xr:uid="{3FBA3303-7828-4C12-A5B6-9BD5FD6322EA}"/>
    <cellStyle name="Percent 2 4 3 4 2" xfId="1374" xr:uid="{F0840E4C-0039-435E-9F63-E6C136E6A2BA}"/>
    <cellStyle name="Percent 2 4 3 4 2 2" xfId="2868" xr:uid="{724D6F9B-AA86-41CE-8892-7A03B59480AC}"/>
    <cellStyle name="Percent 2 4 3 4 2 2 2" xfId="7350" xr:uid="{35916DEA-5819-4444-B098-A96F6125D0BA}"/>
    <cellStyle name="Percent 2 4 3 4 2 2 2 2" xfId="16380" xr:uid="{6E68511A-DC35-4C89-8016-2F06D9200270}"/>
    <cellStyle name="Percent 2 4 3 4 2 2 3" xfId="11898" xr:uid="{9E829744-07A7-4232-97FF-7334BC43346F}"/>
    <cellStyle name="Percent 2 4 3 4 2 3" xfId="4362" xr:uid="{469B638B-17F4-4312-B6B2-91E78B961E96}"/>
    <cellStyle name="Percent 2 4 3 4 2 3 2" xfId="8844" xr:uid="{3ECA3EF5-088A-4B47-B231-8E5F09ECC901}"/>
    <cellStyle name="Percent 2 4 3 4 2 3 2 2" xfId="17874" xr:uid="{31729C96-23F9-484A-B8B5-7071AB7BCB7C}"/>
    <cellStyle name="Percent 2 4 3 4 2 3 3" xfId="13392" xr:uid="{A0B22CAE-C942-4913-B2D3-60489C3FDBF1}"/>
    <cellStyle name="Percent 2 4 3 4 2 4" xfId="5856" xr:uid="{614C2D07-035D-4D97-8810-7CCC1391BFCC}"/>
    <cellStyle name="Percent 2 4 3 4 2 4 2" xfId="14886" xr:uid="{267D8C2E-E94C-4C67-A86E-B83226253C6F}"/>
    <cellStyle name="Percent 2 4 3 4 2 5" xfId="10404" xr:uid="{2AA845FA-1740-4A11-9F52-36DC9BEE1790}"/>
    <cellStyle name="Percent 2 4 3 4 3" xfId="2121" xr:uid="{116C1869-EFCC-4261-9219-41CA3E10ED0F}"/>
    <cellStyle name="Percent 2 4 3 4 3 2" xfId="6603" xr:uid="{93374FBB-DB1D-4B6C-9C13-26121FD3A355}"/>
    <cellStyle name="Percent 2 4 3 4 3 2 2" xfId="15633" xr:uid="{7B097241-924B-4AEC-8732-FEFD9B5F276E}"/>
    <cellStyle name="Percent 2 4 3 4 3 3" xfId="11151" xr:uid="{4C0879D0-FAD7-4A93-9AC6-A7081E67073D}"/>
    <cellStyle name="Percent 2 4 3 4 4" xfId="3615" xr:uid="{C193E9BC-4675-4CFC-B9DE-0CAC562E7420}"/>
    <cellStyle name="Percent 2 4 3 4 4 2" xfId="8097" xr:uid="{E1882D47-DC46-478D-91C4-E9BE01F97FB5}"/>
    <cellStyle name="Percent 2 4 3 4 4 2 2" xfId="17127" xr:uid="{481E121D-DE72-45C2-96C6-DF8974E73AEF}"/>
    <cellStyle name="Percent 2 4 3 4 4 3" xfId="12645" xr:uid="{538C1484-A253-47F3-B029-B33FF8D050AE}"/>
    <cellStyle name="Percent 2 4 3 4 5" xfId="5109" xr:uid="{E77D3475-02F6-4A2D-A8C2-C6AC5A970213}"/>
    <cellStyle name="Percent 2 4 3 4 5 2" xfId="14139" xr:uid="{9D889736-88E4-4722-BA7E-93919BFA4556}"/>
    <cellStyle name="Percent 2 4 3 4 6" xfId="9657" xr:uid="{421058F8-82A8-48B1-9160-F032AE53461C}"/>
    <cellStyle name="Percent 2 4 3 5" xfId="814" xr:uid="{58314F16-1E65-46ED-9F7A-CBBF79B053D7}"/>
    <cellStyle name="Percent 2 4 3 5 2" xfId="2308" xr:uid="{FC76FEA1-D0B6-442C-9883-2FE72BB60CA4}"/>
    <cellStyle name="Percent 2 4 3 5 2 2" xfId="6790" xr:uid="{B28EA7CE-F3A5-4FFD-BC67-D3523AC99DF2}"/>
    <cellStyle name="Percent 2 4 3 5 2 2 2" xfId="15820" xr:uid="{6E03F043-85A3-4569-A8FE-BEC6BEEC6DC4}"/>
    <cellStyle name="Percent 2 4 3 5 2 3" xfId="11338" xr:uid="{726ACE57-3CD2-4C13-910E-8CA6AF35F4F5}"/>
    <cellStyle name="Percent 2 4 3 5 3" xfId="3802" xr:uid="{1998FD24-53E4-421A-8FC5-88D2548CBAD7}"/>
    <cellStyle name="Percent 2 4 3 5 3 2" xfId="8284" xr:uid="{EEC597FC-2519-4896-904E-7B3FECF043B1}"/>
    <cellStyle name="Percent 2 4 3 5 3 2 2" xfId="17314" xr:uid="{56796D2F-1D30-422B-BBB9-03A608E8A5B2}"/>
    <cellStyle name="Percent 2 4 3 5 3 3" xfId="12832" xr:uid="{68D7A5E4-7553-4352-AAB4-706BEA928FF4}"/>
    <cellStyle name="Percent 2 4 3 5 4" xfId="5296" xr:uid="{EBC7F924-4DCB-4A60-805F-86198403E889}"/>
    <cellStyle name="Percent 2 4 3 5 4 2" xfId="14326" xr:uid="{B1C45DB7-FC8A-4A09-A760-A147DCFE15E8}"/>
    <cellStyle name="Percent 2 4 3 5 5" xfId="9844" xr:uid="{9AB8F21E-B3FA-4182-BA3B-8DDD2F9C334E}"/>
    <cellStyle name="Percent 2 4 3 6" xfId="1563" xr:uid="{CCC1132D-3033-4353-9F71-28716683CD72}"/>
    <cellStyle name="Percent 2 4 3 6 2" xfId="6045" xr:uid="{9CED6022-BB75-4AC8-8807-390F4F96099C}"/>
    <cellStyle name="Percent 2 4 3 6 2 2" xfId="15075" xr:uid="{E9B85318-B9A1-4B8F-88CD-AE5EAA514E1A}"/>
    <cellStyle name="Percent 2 4 3 6 3" xfId="10593" xr:uid="{A70C6878-2EF6-47BB-8E8C-8C7A2CD4585F}"/>
    <cellStyle name="Percent 2 4 3 7" xfId="3057" xr:uid="{69D39649-F955-474D-AA1B-F74FB0AD3247}"/>
    <cellStyle name="Percent 2 4 3 7 2" xfId="7539" xr:uid="{7CCF02D1-3C11-458C-A21E-2A3C218A6803}"/>
    <cellStyle name="Percent 2 4 3 7 2 2" xfId="16569" xr:uid="{F438D206-7D7A-4E5A-AFA7-5EF5B61E9D4E}"/>
    <cellStyle name="Percent 2 4 3 7 3" xfId="12087" xr:uid="{7ABDE6C4-3F5A-48EF-B076-01C9DDE10809}"/>
    <cellStyle name="Percent 2 4 3 8" xfId="4551" xr:uid="{53C4EFE2-FEF1-4640-89C4-7C0D153D8CE5}"/>
    <cellStyle name="Percent 2 4 3 8 2" xfId="13581" xr:uid="{C583A8B7-D122-45B1-982A-7548151DDFCE}"/>
    <cellStyle name="Percent 2 4 3 9" xfId="9099" xr:uid="{CD7853A7-DB24-4A03-AF4A-BCBD2C7120E7}"/>
    <cellStyle name="Percent 2 4 4" xfId="93" xr:uid="{A068D763-FA42-416A-8FE8-E435DE5EE87B}"/>
    <cellStyle name="Percent 2 4 4 2" xfId="279" xr:uid="{12C7320B-28A2-424E-92B1-0D7D4B6AC01B}"/>
    <cellStyle name="Percent 2 4 4 2 2" xfId="1023" xr:uid="{EA3EAE99-2085-4CEA-ABE7-8D7BCFFB8FD2}"/>
    <cellStyle name="Percent 2 4 4 2 2 2" xfId="2517" xr:uid="{17113BF8-CC8F-4B27-8AC5-365FEDA35515}"/>
    <cellStyle name="Percent 2 4 4 2 2 2 2" xfId="6999" xr:uid="{C2558CD5-4489-456F-8EE0-A698FD7515D9}"/>
    <cellStyle name="Percent 2 4 4 2 2 2 2 2" xfId="16029" xr:uid="{E135B532-00F7-4946-A4F3-1AE819DD2F06}"/>
    <cellStyle name="Percent 2 4 4 2 2 2 3" xfId="11547" xr:uid="{16934A24-A1DA-456C-8F8C-B864F37C7685}"/>
    <cellStyle name="Percent 2 4 4 2 2 3" xfId="4011" xr:uid="{1DCBF30B-E4EE-4B9E-BA4B-D4801FE377A4}"/>
    <cellStyle name="Percent 2 4 4 2 2 3 2" xfId="8493" xr:uid="{B1C8D305-C220-4588-B300-682535499643}"/>
    <cellStyle name="Percent 2 4 4 2 2 3 2 2" xfId="17523" xr:uid="{3BA1F541-98AE-4231-8466-6183E82FAA05}"/>
    <cellStyle name="Percent 2 4 4 2 2 3 3" xfId="13041" xr:uid="{806B4F59-30F6-4583-B16D-0DB5F729036F}"/>
    <cellStyle name="Percent 2 4 4 2 2 4" xfId="5505" xr:uid="{74225A10-2061-4A58-8910-5B474BD97FCB}"/>
    <cellStyle name="Percent 2 4 4 2 2 4 2" xfId="14535" xr:uid="{1083EDBF-4FE9-4535-8B42-B7FC39FD612E}"/>
    <cellStyle name="Percent 2 4 4 2 2 5" xfId="10053" xr:uid="{D62920DC-59A2-47A8-B87F-F306D74ED2ED}"/>
    <cellStyle name="Percent 2 4 4 2 3" xfId="1773" xr:uid="{4D49F162-7329-42A5-8A83-574F938DA070}"/>
    <cellStyle name="Percent 2 4 4 2 3 2" xfId="6255" xr:uid="{83D02C92-185A-4C4A-8C75-4A2F1FD118CF}"/>
    <cellStyle name="Percent 2 4 4 2 3 2 2" xfId="15285" xr:uid="{079C2A67-D10F-4D79-A73C-55047484A5A1}"/>
    <cellStyle name="Percent 2 4 4 2 3 3" xfId="10803" xr:uid="{D1ED707A-BD58-4860-8AE2-73C2ABD204CC}"/>
    <cellStyle name="Percent 2 4 4 2 4" xfId="3267" xr:uid="{FA577BC5-52A3-431B-BB5F-0B16128B4090}"/>
    <cellStyle name="Percent 2 4 4 2 4 2" xfId="7749" xr:uid="{70B2B005-A0C0-40C1-8D7F-777195937B1D}"/>
    <cellStyle name="Percent 2 4 4 2 4 2 2" xfId="16779" xr:uid="{C08E59BB-4DCD-4EE9-9D00-BBCA212F6B96}"/>
    <cellStyle name="Percent 2 4 4 2 4 3" xfId="12297" xr:uid="{4970D760-6E27-4B0A-860C-0572382BB238}"/>
    <cellStyle name="Percent 2 4 4 2 5" xfId="4761" xr:uid="{5B6F8C02-8CC6-4F23-9548-2FDE2C36993E}"/>
    <cellStyle name="Percent 2 4 4 2 5 2" xfId="13791" xr:uid="{1BBF99B7-E0EB-4F51-B51D-D0AFEA19D641}"/>
    <cellStyle name="Percent 2 4 4 2 6" xfId="9309" xr:uid="{CF6AE0E1-E7CC-4017-8818-C0310736C1DD}"/>
    <cellStyle name="Percent 2 4 4 3" xfId="465" xr:uid="{76F58E03-7B8E-489E-8344-723417C7FEE6}"/>
    <cellStyle name="Percent 2 4 4 3 2" xfId="1212" xr:uid="{8066634B-B64B-4AC1-9E67-C16A72520868}"/>
    <cellStyle name="Percent 2 4 4 3 2 2" xfId="2706" xr:uid="{29A86712-20EB-46AB-8F53-72A6DA00E6C5}"/>
    <cellStyle name="Percent 2 4 4 3 2 2 2" xfId="7188" xr:uid="{FA39D2D0-702A-447D-8681-4D8FBF46A840}"/>
    <cellStyle name="Percent 2 4 4 3 2 2 2 2" xfId="16218" xr:uid="{59B08E32-D6E9-4082-8E6C-4F9FD9682C57}"/>
    <cellStyle name="Percent 2 4 4 3 2 2 3" xfId="11736" xr:uid="{3B791663-D0BD-4FD3-AE77-215B18C2F96E}"/>
    <cellStyle name="Percent 2 4 4 3 2 3" xfId="4200" xr:uid="{2E5D0D95-516D-4794-96CD-128D4E400E10}"/>
    <cellStyle name="Percent 2 4 4 3 2 3 2" xfId="8682" xr:uid="{F236F094-2A9C-40D5-BA56-A93C071654C0}"/>
    <cellStyle name="Percent 2 4 4 3 2 3 2 2" xfId="17712" xr:uid="{EFDDE9D1-E105-4288-B8D3-DFB456182419}"/>
    <cellStyle name="Percent 2 4 4 3 2 3 3" xfId="13230" xr:uid="{BEBAF95B-8128-4714-AA7A-837022669322}"/>
    <cellStyle name="Percent 2 4 4 3 2 4" xfId="5694" xr:uid="{D0E62227-CAB7-4106-87FD-09FBC78730C6}"/>
    <cellStyle name="Percent 2 4 4 3 2 4 2" xfId="14724" xr:uid="{DAE5DACA-0742-4509-8E99-AA2ED03A0CC5}"/>
    <cellStyle name="Percent 2 4 4 3 2 5" xfId="10242" xr:uid="{98E4B31D-4032-4F8E-AC89-31957BD4F9D4}"/>
    <cellStyle name="Percent 2 4 4 3 3" xfId="1959" xr:uid="{386FA67D-681D-46BD-9563-88DD2A9E48F0}"/>
    <cellStyle name="Percent 2 4 4 3 3 2" xfId="6441" xr:uid="{8D7F89E7-F180-4F43-91AA-80BBCD523BE3}"/>
    <cellStyle name="Percent 2 4 4 3 3 2 2" xfId="15471" xr:uid="{56350ED7-8771-404B-9217-E8CC78E075D4}"/>
    <cellStyle name="Percent 2 4 4 3 3 3" xfId="10989" xr:uid="{539ACD78-C2EF-418C-A9C5-321A3FAA1D4C}"/>
    <cellStyle name="Percent 2 4 4 3 4" xfId="3453" xr:uid="{1CD55B41-9237-4A4A-8E6A-F1915C3592DC}"/>
    <cellStyle name="Percent 2 4 4 3 4 2" xfId="7935" xr:uid="{10AF5FD5-EADC-4931-9723-97C988AE4D58}"/>
    <cellStyle name="Percent 2 4 4 3 4 2 2" xfId="16965" xr:uid="{38D6A244-5276-4A02-826B-7FCEA3F0C6F7}"/>
    <cellStyle name="Percent 2 4 4 3 4 3" xfId="12483" xr:uid="{9454FD78-FD8E-46C6-8E11-8A81732DCFF1}"/>
    <cellStyle name="Percent 2 4 4 3 5" xfId="4947" xr:uid="{FDE78997-70F9-414D-ADEB-D91B24F454A6}"/>
    <cellStyle name="Percent 2 4 4 3 5 2" xfId="13977" xr:uid="{C248DF4A-6ECD-46B0-A5E8-5581F08884D4}"/>
    <cellStyle name="Percent 2 4 4 3 6" xfId="9495" xr:uid="{494A49C5-8D41-4D29-A4B8-A90E9CF90C1E}"/>
    <cellStyle name="Percent 2 4 4 4" xfId="651" xr:uid="{B76815F9-9798-4585-B99E-877C83C5162F}"/>
    <cellStyle name="Percent 2 4 4 4 2" xfId="1398" xr:uid="{F2AD2834-81F8-4748-ACF1-B6FCEC823862}"/>
    <cellStyle name="Percent 2 4 4 4 2 2" xfId="2892" xr:uid="{F81750AD-5CEC-43D7-8C57-198EE066D9E6}"/>
    <cellStyle name="Percent 2 4 4 4 2 2 2" xfId="7374" xr:uid="{1BA99B48-5FD9-4527-865B-65CDF4E8E693}"/>
    <cellStyle name="Percent 2 4 4 4 2 2 2 2" xfId="16404" xr:uid="{5E939F1E-7FB2-4471-9122-54108E0611CE}"/>
    <cellStyle name="Percent 2 4 4 4 2 2 3" xfId="11922" xr:uid="{41BA9A41-3850-4D8E-8CBA-AB9E60E1E259}"/>
    <cellStyle name="Percent 2 4 4 4 2 3" xfId="4386" xr:uid="{1D1820A3-7E61-4CCD-B954-DCF2AF46F02A}"/>
    <cellStyle name="Percent 2 4 4 4 2 3 2" xfId="8868" xr:uid="{C21C77DE-BAA3-4F58-8751-E10606A0EDDB}"/>
    <cellStyle name="Percent 2 4 4 4 2 3 2 2" xfId="17898" xr:uid="{2E9F5C52-9AF6-4415-B7F8-66C0985446EA}"/>
    <cellStyle name="Percent 2 4 4 4 2 3 3" xfId="13416" xr:uid="{457246E4-A023-430C-AE9B-00BDD489E426}"/>
    <cellStyle name="Percent 2 4 4 4 2 4" xfId="5880" xr:uid="{1695A61C-3F15-4056-858A-ADF9FE012C74}"/>
    <cellStyle name="Percent 2 4 4 4 2 4 2" xfId="14910" xr:uid="{46AACBFF-1FE1-41BD-A6E5-2E76A8F93012}"/>
    <cellStyle name="Percent 2 4 4 4 2 5" xfId="10428" xr:uid="{5F07FC7A-5BCE-4E9E-B65C-086C936CB7CA}"/>
    <cellStyle name="Percent 2 4 4 4 3" xfId="2145" xr:uid="{63D9DB5C-9B78-4507-886A-5D73B9DE39E3}"/>
    <cellStyle name="Percent 2 4 4 4 3 2" xfId="6627" xr:uid="{CDCD9C61-C1F5-4377-87FA-DA25F28788FE}"/>
    <cellStyle name="Percent 2 4 4 4 3 2 2" xfId="15657" xr:uid="{A40E804A-463F-4531-A060-BC418BB14798}"/>
    <cellStyle name="Percent 2 4 4 4 3 3" xfId="11175" xr:uid="{BD9D72D5-8AB0-460B-8504-F4D42EB09AF9}"/>
    <cellStyle name="Percent 2 4 4 4 4" xfId="3639" xr:uid="{F8F4307A-5D99-4D2C-8EC0-C2224D310F87}"/>
    <cellStyle name="Percent 2 4 4 4 4 2" xfId="8121" xr:uid="{EB316193-5F99-4C26-97C5-DE88D33E8768}"/>
    <cellStyle name="Percent 2 4 4 4 4 2 2" xfId="17151" xr:uid="{A092C28D-8C27-44FF-87C2-1FD68763D1DC}"/>
    <cellStyle name="Percent 2 4 4 4 4 3" xfId="12669" xr:uid="{B08BD5A4-CD5F-4756-A527-2A99A3524FC3}"/>
    <cellStyle name="Percent 2 4 4 4 5" xfId="5133" xr:uid="{03E3828F-CE55-408A-BC5A-8614766020BD}"/>
    <cellStyle name="Percent 2 4 4 4 5 2" xfId="14163" xr:uid="{9F78395C-0D32-4AED-B682-4D4A85D685ED}"/>
    <cellStyle name="Percent 2 4 4 4 6" xfId="9681" xr:uid="{E3AC241B-35AA-4D02-9B63-5323D9B11274}"/>
    <cellStyle name="Percent 2 4 4 5" xfId="838" xr:uid="{F2B4808A-C64A-42F9-876C-B98ED2FA659A}"/>
    <cellStyle name="Percent 2 4 4 5 2" xfId="2332" xr:uid="{4ED1AF36-E23C-4013-AC7F-34AAC48F9FBB}"/>
    <cellStyle name="Percent 2 4 4 5 2 2" xfId="6814" xr:uid="{F9A62922-4CB5-422C-B022-C837AB926988}"/>
    <cellStyle name="Percent 2 4 4 5 2 2 2" xfId="15844" xr:uid="{5FD30E0E-9DDB-491A-B589-4F39FF4E1B7E}"/>
    <cellStyle name="Percent 2 4 4 5 2 3" xfId="11362" xr:uid="{1FAA6045-8746-49E7-9298-5A7EE998821F}"/>
    <cellStyle name="Percent 2 4 4 5 3" xfId="3826" xr:uid="{3D588BD0-B798-47FA-A6FD-2FE3457A434F}"/>
    <cellStyle name="Percent 2 4 4 5 3 2" xfId="8308" xr:uid="{5774835E-C66D-464D-A059-BFB4A11B29AC}"/>
    <cellStyle name="Percent 2 4 4 5 3 2 2" xfId="17338" xr:uid="{B1D731AE-A6C5-4778-A6E4-1480BC69AABA}"/>
    <cellStyle name="Percent 2 4 4 5 3 3" xfId="12856" xr:uid="{411127DC-A8DE-4DD0-A2E3-26E3F1E772B6}"/>
    <cellStyle name="Percent 2 4 4 5 4" xfId="5320" xr:uid="{BD41A9C0-C088-4D65-AD87-CFC6B918133A}"/>
    <cellStyle name="Percent 2 4 4 5 4 2" xfId="14350" xr:uid="{E1A4B308-FE79-44DF-9A13-1F2E23067D44}"/>
    <cellStyle name="Percent 2 4 4 5 5" xfId="9868" xr:uid="{9B6C3508-1D2A-44FE-89DD-78B0EA61C80F}"/>
    <cellStyle name="Percent 2 4 4 6" xfId="1587" xr:uid="{1810730E-5194-4A09-A080-CA893033AFF6}"/>
    <cellStyle name="Percent 2 4 4 6 2" xfId="6069" xr:uid="{C21863BB-BD81-4437-B89D-871278F11801}"/>
    <cellStyle name="Percent 2 4 4 6 2 2" xfId="15099" xr:uid="{A11F869A-7944-4743-99A4-550B700CD2A7}"/>
    <cellStyle name="Percent 2 4 4 6 3" xfId="10617" xr:uid="{8FDCAF8F-59F2-4013-83AE-15BBD428E053}"/>
    <cellStyle name="Percent 2 4 4 7" xfId="3081" xr:uid="{92995514-7B3E-4806-8004-E4101B969948}"/>
    <cellStyle name="Percent 2 4 4 7 2" xfId="7563" xr:uid="{59A51D40-2CE8-46DE-95E5-D9EAD6200D4D}"/>
    <cellStyle name="Percent 2 4 4 7 2 2" xfId="16593" xr:uid="{B8D3B018-B7E0-41FA-B12A-D9167F4EA11D}"/>
    <cellStyle name="Percent 2 4 4 7 3" xfId="12111" xr:uid="{DAD4A36F-822A-47A8-800B-88BA37C61EF6}"/>
    <cellStyle name="Percent 2 4 4 8" xfId="4575" xr:uid="{250BA23D-0E11-452C-B47A-DDFD3981904F}"/>
    <cellStyle name="Percent 2 4 4 8 2" xfId="13605" xr:uid="{F25D784E-4306-4B7D-AF2E-6A30B035A39A}"/>
    <cellStyle name="Percent 2 4 4 9" xfId="9123" xr:uid="{412AA5B3-7925-4177-BB33-FB3FF7F2C7A3}"/>
    <cellStyle name="Percent 2 4 5" xfId="122" xr:uid="{082ECC29-35C1-4FF1-9A45-97F0EB02E9D2}"/>
    <cellStyle name="Percent 2 4 5 2" xfId="308" xr:uid="{F135E22F-CE5F-460C-8A26-E38B78F8B045}"/>
    <cellStyle name="Percent 2 4 5 2 2" xfId="1051" xr:uid="{3CF8DF51-DF29-4561-8D9B-67947E3D907F}"/>
    <cellStyle name="Percent 2 4 5 2 2 2" xfId="2545" xr:uid="{656706BF-276E-4C0A-BA56-EF972168F087}"/>
    <cellStyle name="Percent 2 4 5 2 2 2 2" xfId="7027" xr:uid="{597C35E6-12ED-4A25-BD44-AFB4A7286614}"/>
    <cellStyle name="Percent 2 4 5 2 2 2 2 2" xfId="16057" xr:uid="{00E3BEF3-3060-4121-9578-42652A8E561A}"/>
    <cellStyle name="Percent 2 4 5 2 2 2 3" xfId="11575" xr:uid="{2E22B6E4-42F1-4A64-B0C4-2D7A213AD32E}"/>
    <cellStyle name="Percent 2 4 5 2 2 3" xfId="4039" xr:uid="{08505C48-853D-4979-B286-D305EB6D0875}"/>
    <cellStyle name="Percent 2 4 5 2 2 3 2" xfId="8521" xr:uid="{34C8A679-D9ED-4938-BCC3-5F976D8B7402}"/>
    <cellStyle name="Percent 2 4 5 2 2 3 2 2" xfId="17551" xr:uid="{C739A4C7-2B58-4181-9D64-48A27C3D896F}"/>
    <cellStyle name="Percent 2 4 5 2 2 3 3" xfId="13069" xr:uid="{56B75CDB-2CE5-4FB4-A6E5-72396500D181}"/>
    <cellStyle name="Percent 2 4 5 2 2 4" xfId="5533" xr:uid="{8D5A838E-217A-4868-8E7F-3F379ACF9B43}"/>
    <cellStyle name="Percent 2 4 5 2 2 4 2" xfId="14563" xr:uid="{2E9D1D5F-9595-4CA3-A9DB-1D1EBE5601D0}"/>
    <cellStyle name="Percent 2 4 5 2 2 5" xfId="10081" xr:uid="{781779BE-1A56-4C8A-B02A-0C242F863D54}"/>
    <cellStyle name="Percent 2 4 5 2 3" xfId="1802" xr:uid="{E275E325-6656-42B7-A77F-C56CD78D7533}"/>
    <cellStyle name="Percent 2 4 5 2 3 2" xfId="6284" xr:uid="{55377767-3459-4E9D-8639-CF2FD769DFCF}"/>
    <cellStyle name="Percent 2 4 5 2 3 2 2" xfId="15314" xr:uid="{E0DFFCE5-123D-4FF9-A532-721B11368528}"/>
    <cellStyle name="Percent 2 4 5 2 3 3" xfId="10832" xr:uid="{67216A90-DBE4-463B-B162-9A496CC0CDE6}"/>
    <cellStyle name="Percent 2 4 5 2 4" xfId="3296" xr:uid="{1EF7E841-7DFB-48FF-A682-4E1FF1EC0ABB}"/>
    <cellStyle name="Percent 2 4 5 2 4 2" xfId="7778" xr:uid="{A327AB4E-04A5-4CA1-97BC-3071E50D6625}"/>
    <cellStyle name="Percent 2 4 5 2 4 2 2" xfId="16808" xr:uid="{11C63DC8-48F8-4459-996E-11405E3E7100}"/>
    <cellStyle name="Percent 2 4 5 2 4 3" xfId="12326" xr:uid="{EBCF44FC-85DF-44F3-B2DE-A2D1FF5F3274}"/>
    <cellStyle name="Percent 2 4 5 2 5" xfId="4790" xr:uid="{3591FBAA-588A-4CE3-A13B-4AE7C9D66E82}"/>
    <cellStyle name="Percent 2 4 5 2 5 2" xfId="13820" xr:uid="{48FFC23F-F0DC-444F-A1D6-3D3484304ADF}"/>
    <cellStyle name="Percent 2 4 5 2 6" xfId="9338" xr:uid="{48F87BAC-309D-412F-9E48-294EC3AF23AD}"/>
    <cellStyle name="Percent 2 4 5 3" xfId="494" xr:uid="{A5F9914F-984A-4B13-A2CC-62BCF01D7685}"/>
    <cellStyle name="Percent 2 4 5 3 2" xfId="1241" xr:uid="{FDBE3C18-05A8-4C9C-AAC1-69E1D9452E6F}"/>
    <cellStyle name="Percent 2 4 5 3 2 2" xfId="2735" xr:uid="{39722E6F-4E25-4BB0-9E49-925081BABE1D}"/>
    <cellStyle name="Percent 2 4 5 3 2 2 2" xfId="7217" xr:uid="{15B0A94F-65FB-4E61-9D2E-EFBB47369E2F}"/>
    <cellStyle name="Percent 2 4 5 3 2 2 2 2" xfId="16247" xr:uid="{2A1ECBF1-571E-409D-A069-F7BC18D80F64}"/>
    <cellStyle name="Percent 2 4 5 3 2 2 3" xfId="11765" xr:uid="{288CEFB8-BE8F-44E6-A871-15CA1A8E1065}"/>
    <cellStyle name="Percent 2 4 5 3 2 3" xfId="4229" xr:uid="{584C3D9A-616C-4392-976C-4DFE8D21A48E}"/>
    <cellStyle name="Percent 2 4 5 3 2 3 2" xfId="8711" xr:uid="{1A094497-B0FA-47DA-B814-493FA2A073ED}"/>
    <cellStyle name="Percent 2 4 5 3 2 3 2 2" xfId="17741" xr:uid="{29786E85-EB9F-4BD2-AA17-AE08C448353D}"/>
    <cellStyle name="Percent 2 4 5 3 2 3 3" xfId="13259" xr:uid="{8A4E2FF1-D29A-4CD7-A3A3-A16EBC854573}"/>
    <cellStyle name="Percent 2 4 5 3 2 4" xfId="5723" xr:uid="{5CA3E6BF-04BD-4A8F-AAC1-CF911DD3E9E9}"/>
    <cellStyle name="Percent 2 4 5 3 2 4 2" xfId="14753" xr:uid="{9B7E25BE-37DF-4618-98CA-0FAAFFC27A04}"/>
    <cellStyle name="Percent 2 4 5 3 2 5" xfId="10271" xr:uid="{7ACF07ED-2C8E-4441-ACBB-0F368CE2FB56}"/>
    <cellStyle name="Percent 2 4 5 3 3" xfId="1988" xr:uid="{E1F596A8-C31E-4487-95CB-1208447DC88D}"/>
    <cellStyle name="Percent 2 4 5 3 3 2" xfId="6470" xr:uid="{747C4B34-D10D-48E0-91FB-764A22B8FE81}"/>
    <cellStyle name="Percent 2 4 5 3 3 2 2" xfId="15500" xr:uid="{D66C00F6-969C-40D3-BD59-BE9061BF023C}"/>
    <cellStyle name="Percent 2 4 5 3 3 3" xfId="11018" xr:uid="{578AD2D2-6621-438C-A32D-B7EAD3ADC145}"/>
    <cellStyle name="Percent 2 4 5 3 4" xfId="3482" xr:uid="{1FD835F5-77D6-4DA6-B3CA-067E44940BFF}"/>
    <cellStyle name="Percent 2 4 5 3 4 2" xfId="7964" xr:uid="{8DC70A72-1B48-47B2-ABC5-365D93023D1C}"/>
    <cellStyle name="Percent 2 4 5 3 4 2 2" xfId="16994" xr:uid="{47C1EA45-5036-48DE-9096-63F684E1C21B}"/>
    <cellStyle name="Percent 2 4 5 3 4 3" xfId="12512" xr:uid="{B2AAFF9D-BE98-4037-9BDF-3C5DDFC5C047}"/>
    <cellStyle name="Percent 2 4 5 3 5" xfId="4976" xr:uid="{F2976B12-40F3-4165-B7FC-03D2611B7332}"/>
    <cellStyle name="Percent 2 4 5 3 5 2" xfId="14006" xr:uid="{82F53142-4C57-4B36-B9FC-F6FD5EEEC322}"/>
    <cellStyle name="Percent 2 4 5 3 6" xfId="9524" xr:uid="{6D626517-3AB6-4E92-80D6-361ECB8731F1}"/>
    <cellStyle name="Percent 2 4 5 4" xfId="680" xr:uid="{36D05290-7DA8-402B-967A-DA98696071DA}"/>
    <cellStyle name="Percent 2 4 5 4 2" xfId="1427" xr:uid="{C4E27F54-6451-4B65-A370-BF95A220D1DF}"/>
    <cellStyle name="Percent 2 4 5 4 2 2" xfId="2921" xr:uid="{458EADAA-35AA-4266-82A6-4592EEE97244}"/>
    <cellStyle name="Percent 2 4 5 4 2 2 2" xfId="7403" xr:uid="{86F4DD27-AEDF-4D8C-B801-A31DA1A90A0B}"/>
    <cellStyle name="Percent 2 4 5 4 2 2 2 2" xfId="16433" xr:uid="{E4E98120-169A-480A-B078-3E68D64ECDA6}"/>
    <cellStyle name="Percent 2 4 5 4 2 2 3" xfId="11951" xr:uid="{39163AF1-A744-490A-87E9-4664F3256592}"/>
    <cellStyle name="Percent 2 4 5 4 2 3" xfId="4415" xr:uid="{67EEBCAA-397E-45D8-9EDC-6436F36369AD}"/>
    <cellStyle name="Percent 2 4 5 4 2 3 2" xfId="8897" xr:uid="{1CB5ACC9-6534-42C3-ABC8-362A38AA542B}"/>
    <cellStyle name="Percent 2 4 5 4 2 3 2 2" xfId="17927" xr:uid="{B00A5AE5-1454-4F28-A8E1-9D8C0DF76B49}"/>
    <cellStyle name="Percent 2 4 5 4 2 3 3" xfId="13445" xr:uid="{599B2FC6-7ADD-46E8-9210-25C169D7F7CD}"/>
    <cellStyle name="Percent 2 4 5 4 2 4" xfId="5909" xr:uid="{92A797B6-F82F-4575-A927-B2D7D8394F4C}"/>
    <cellStyle name="Percent 2 4 5 4 2 4 2" xfId="14939" xr:uid="{5C757F9C-DF1F-4ADC-A283-888ECF7AD76E}"/>
    <cellStyle name="Percent 2 4 5 4 2 5" xfId="10457" xr:uid="{FCC44974-78DD-4C8A-8233-4E522DD11C9B}"/>
    <cellStyle name="Percent 2 4 5 4 3" xfId="2174" xr:uid="{D636B439-3C5F-4CBF-A8CD-9C38517BDCBB}"/>
    <cellStyle name="Percent 2 4 5 4 3 2" xfId="6656" xr:uid="{2E172962-A3F8-46C0-959C-BCDAE61A7003}"/>
    <cellStyle name="Percent 2 4 5 4 3 2 2" xfId="15686" xr:uid="{33F6C14E-7D12-4BF0-9237-37CDAA1D36CF}"/>
    <cellStyle name="Percent 2 4 5 4 3 3" xfId="11204" xr:uid="{AC29057C-5E7B-4E85-9762-858A32CBEDD5}"/>
    <cellStyle name="Percent 2 4 5 4 4" xfId="3668" xr:uid="{581025CB-1570-467A-BA1D-64ECD2A924A4}"/>
    <cellStyle name="Percent 2 4 5 4 4 2" xfId="8150" xr:uid="{ADC6E1E5-33F3-46A0-93A4-08EF409A45B2}"/>
    <cellStyle name="Percent 2 4 5 4 4 2 2" xfId="17180" xr:uid="{41B92F69-AA77-40E3-9EFA-31E55943F35D}"/>
    <cellStyle name="Percent 2 4 5 4 4 3" xfId="12698" xr:uid="{686B41D2-0185-4157-B635-C3EC7A21004C}"/>
    <cellStyle name="Percent 2 4 5 4 5" xfId="5162" xr:uid="{C42A5C34-E520-4BD5-A73E-BE74073E4E7F}"/>
    <cellStyle name="Percent 2 4 5 4 5 2" xfId="14192" xr:uid="{18C6EF44-0A03-410B-B049-A9868A2C624D}"/>
    <cellStyle name="Percent 2 4 5 4 6" xfId="9710" xr:uid="{8BB7842B-7F7F-4214-9A29-F21C3AF5E27A}"/>
    <cellStyle name="Percent 2 4 5 5" xfId="867" xr:uid="{C9CFDD68-ADD0-4779-9E47-C48E29755BC5}"/>
    <cellStyle name="Percent 2 4 5 5 2" xfId="2361" xr:uid="{C1FEDDA1-5626-4769-9A64-5D49A0DC14DC}"/>
    <cellStyle name="Percent 2 4 5 5 2 2" xfId="6843" xr:uid="{DCD0016B-5DB0-42A4-9F6A-E40D881D420B}"/>
    <cellStyle name="Percent 2 4 5 5 2 2 2" xfId="15873" xr:uid="{9A7C4A18-4858-4D7D-95E9-CDA571B2DDD3}"/>
    <cellStyle name="Percent 2 4 5 5 2 3" xfId="11391" xr:uid="{45841D01-764E-487C-B640-F80CC5DD95DC}"/>
    <cellStyle name="Percent 2 4 5 5 3" xfId="3855" xr:uid="{2A65423A-E635-489E-BEDD-765A9F57805B}"/>
    <cellStyle name="Percent 2 4 5 5 3 2" xfId="8337" xr:uid="{8BD4060A-0A57-4F55-94B4-833F0892768A}"/>
    <cellStyle name="Percent 2 4 5 5 3 2 2" xfId="17367" xr:uid="{5AEBEE5A-53A4-4622-AB5A-029D11230F4C}"/>
    <cellStyle name="Percent 2 4 5 5 3 3" xfId="12885" xr:uid="{4310D889-16E3-44F0-95F8-9CB4CF6EBDCC}"/>
    <cellStyle name="Percent 2 4 5 5 4" xfId="5349" xr:uid="{6B1DD9BF-0132-4B0E-8522-FD4614C6D1F2}"/>
    <cellStyle name="Percent 2 4 5 5 4 2" xfId="14379" xr:uid="{2FD8A714-FA15-471B-8C64-107D8157CF08}"/>
    <cellStyle name="Percent 2 4 5 5 5" xfId="9897" xr:uid="{FA71F60D-4E9F-47A2-BAB5-A6091471A4FF}"/>
    <cellStyle name="Percent 2 4 5 6" xfId="1616" xr:uid="{984AF8FE-9AB5-4273-82A8-CB783813BCB6}"/>
    <cellStyle name="Percent 2 4 5 6 2" xfId="6098" xr:uid="{02CD167F-4462-419D-81D5-98C0616F044C}"/>
    <cellStyle name="Percent 2 4 5 6 2 2" xfId="15128" xr:uid="{F42AABD9-8F1D-45B6-B56B-AE5F44041273}"/>
    <cellStyle name="Percent 2 4 5 6 3" xfId="10646" xr:uid="{1D175E1C-41B3-481D-903C-5FBAE8E95D39}"/>
    <cellStyle name="Percent 2 4 5 7" xfId="3110" xr:uid="{5BF8ED22-38DE-4CDC-9A40-73E36EE5B7A9}"/>
    <cellStyle name="Percent 2 4 5 7 2" xfId="7592" xr:uid="{09EB8269-A398-474F-A582-AA04F3DF1AE7}"/>
    <cellStyle name="Percent 2 4 5 7 2 2" xfId="16622" xr:uid="{DDEFB2CC-D131-4D86-99BE-B2E779E299DF}"/>
    <cellStyle name="Percent 2 4 5 7 3" xfId="12140" xr:uid="{917D227B-2BE8-420D-8120-5F85C9F30B25}"/>
    <cellStyle name="Percent 2 4 5 8" xfId="4604" xr:uid="{032B992B-8343-4748-8050-C2C8B7E897B1}"/>
    <cellStyle name="Percent 2 4 5 8 2" xfId="13634" xr:uid="{6C79BADC-5B9D-42C3-B4B3-DB4747A75775}"/>
    <cellStyle name="Percent 2 4 5 9" xfId="9152" xr:uid="{24BDED4E-2B5D-465B-85EF-ED755A9EB062}"/>
    <cellStyle name="Percent 2 4 6" xfId="140" xr:uid="{89D28D47-4658-4E16-8C4D-663CDCEA89E5}"/>
    <cellStyle name="Percent 2 4 6 2" xfId="326" xr:uid="{F041138D-3104-461F-9B9F-A1C948EE847D}"/>
    <cellStyle name="Percent 2 4 6 2 2" xfId="1069" xr:uid="{43101FBD-1B1F-4767-9FA2-5387126DBAEE}"/>
    <cellStyle name="Percent 2 4 6 2 2 2" xfId="2563" xr:uid="{1D0B5670-FA08-41E4-90DB-32EC66CB6DB9}"/>
    <cellStyle name="Percent 2 4 6 2 2 2 2" xfId="7045" xr:uid="{7F92EF61-F7B1-423F-839B-5190F10ED44D}"/>
    <cellStyle name="Percent 2 4 6 2 2 2 2 2" xfId="16075" xr:uid="{3E242A6F-B1B9-4158-889D-6D474F3A865E}"/>
    <cellStyle name="Percent 2 4 6 2 2 2 3" xfId="11593" xr:uid="{1C52BABC-9B0D-4884-BEDE-EF9875EF2DCD}"/>
    <cellStyle name="Percent 2 4 6 2 2 3" xfId="4057" xr:uid="{77D06DEF-065D-4D3B-96ED-F20FD66A1951}"/>
    <cellStyle name="Percent 2 4 6 2 2 3 2" xfId="8539" xr:uid="{C1021FA7-C9E0-4F97-8552-05A2C9163B61}"/>
    <cellStyle name="Percent 2 4 6 2 2 3 2 2" xfId="17569" xr:uid="{5FB3AA9D-264E-4200-BA34-C0699F0D0DAE}"/>
    <cellStyle name="Percent 2 4 6 2 2 3 3" xfId="13087" xr:uid="{B917B5FF-CFE4-4258-ADEF-0FB45F581CDF}"/>
    <cellStyle name="Percent 2 4 6 2 2 4" xfId="5551" xr:uid="{C5331955-25E4-43D8-B435-423B70251795}"/>
    <cellStyle name="Percent 2 4 6 2 2 4 2" xfId="14581" xr:uid="{ABE393A0-50AA-4B51-B04F-B9B9F9C4AF4E}"/>
    <cellStyle name="Percent 2 4 6 2 2 5" xfId="10099" xr:uid="{AB3F3F2C-1BC8-4B33-8678-4B1D7D185FCE}"/>
    <cellStyle name="Percent 2 4 6 2 3" xfId="1820" xr:uid="{4A25B01A-F632-4CD6-8ACA-592283C566BE}"/>
    <cellStyle name="Percent 2 4 6 2 3 2" xfId="6302" xr:uid="{0BB2E0BE-418B-4D94-8E7F-75CEDCF10668}"/>
    <cellStyle name="Percent 2 4 6 2 3 2 2" xfId="15332" xr:uid="{CE8223AB-4814-4135-AA03-583D73069963}"/>
    <cellStyle name="Percent 2 4 6 2 3 3" xfId="10850" xr:uid="{4A9863DD-5BD6-462E-ACC0-866CAFED4815}"/>
    <cellStyle name="Percent 2 4 6 2 4" xfId="3314" xr:uid="{A5D0177D-124E-45F8-B4E7-1B3A3F954802}"/>
    <cellStyle name="Percent 2 4 6 2 4 2" xfId="7796" xr:uid="{ECEA6588-E80A-4C79-922F-4B51D3B3C74D}"/>
    <cellStyle name="Percent 2 4 6 2 4 2 2" xfId="16826" xr:uid="{17EFE0BF-D618-469C-AB45-B97AE9FEBC44}"/>
    <cellStyle name="Percent 2 4 6 2 4 3" xfId="12344" xr:uid="{618C445E-ADBF-4FE4-8218-00A7509B12A2}"/>
    <cellStyle name="Percent 2 4 6 2 5" xfId="4808" xr:uid="{E45472C7-7C2B-454B-924A-499E9729F68F}"/>
    <cellStyle name="Percent 2 4 6 2 5 2" xfId="13838" xr:uid="{B70DC4CD-D7B1-470A-B17C-841E90F32EA4}"/>
    <cellStyle name="Percent 2 4 6 2 6" xfId="9356" xr:uid="{98A13D26-90F0-4F52-94DF-CBB74EFA5DBD}"/>
    <cellStyle name="Percent 2 4 6 3" xfId="512" xr:uid="{773F0AE0-B810-43F9-9BA3-D97130C01753}"/>
    <cellStyle name="Percent 2 4 6 3 2" xfId="1259" xr:uid="{75FD2103-C5BB-4E58-8D76-6F311355871C}"/>
    <cellStyle name="Percent 2 4 6 3 2 2" xfId="2753" xr:uid="{D31D95DC-67E7-4FAD-999E-D7110E9E9102}"/>
    <cellStyle name="Percent 2 4 6 3 2 2 2" xfId="7235" xr:uid="{B9156347-9EED-4C16-BB77-D20AC9A69FE5}"/>
    <cellStyle name="Percent 2 4 6 3 2 2 2 2" xfId="16265" xr:uid="{573106EC-9FFF-4C6D-9A3F-CC720FF610B2}"/>
    <cellStyle name="Percent 2 4 6 3 2 2 3" xfId="11783" xr:uid="{3023A6E2-0330-43B5-99D9-9862ABC16762}"/>
    <cellStyle name="Percent 2 4 6 3 2 3" xfId="4247" xr:uid="{8D71BCCF-FD68-405E-8947-D86E02EDA442}"/>
    <cellStyle name="Percent 2 4 6 3 2 3 2" xfId="8729" xr:uid="{88EAEBED-FCCE-4EA0-8F9D-BDCDAF0B8435}"/>
    <cellStyle name="Percent 2 4 6 3 2 3 2 2" xfId="17759" xr:uid="{64E10103-898F-4898-BCD5-429110463F59}"/>
    <cellStyle name="Percent 2 4 6 3 2 3 3" xfId="13277" xr:uid="{C328B374-C7A4-49AF-9A87-5C1AC390CF78}"/>
    <cellStyle name="Percent 2 4 6 3 2 4" xfId="5741" xr:uid="{946646B1-D67A-45B6-B899-82DBFC53A5AC}"/>
    <cellStyle name="Percent 2 4 6 3 2 4 2" xfId="14771" xr:uid="{9DCDFD5C-28C4-442A-8918-C387441AA45A}"/>
    <cellStyle name="Percent 2 4 6 3 2 5" xfId="10289" xr:uid="{DD482A60-B150-4880-A7F5-202FC00DBD00}"/>
    <cellStyle name="Percent 2 4 6 3 3" xfId="2006" xr:uid="{6488A7BF-BC34-4F2A-B3E0-22C7C3F71D15}"/>
    <cellStyle name="Percent 2 4 6 3 3 2" xfId="6488" xr:uid="{B1D98B89-9D38-43EE-85FF-B2BB7F5207E0}"/>
    <cellStyle name="Percent 2 4 6 3 3 2 2" xfId="15518" xr:uid="{8AA0635F-15BE-4591-B42E-0534F48D1CA7}"/>
    <cellStyle name="Percent 2 4 6 3 3 3" xfId="11036" xr:uid="{9469BCF1-ACD0-4A5A-BD7E-C56428C70522}"/>
    <cellStyle name="Percent 2 4 6 3 4" xfId="3500" xr:uid="{7EBD7107-D56D-4B86-8E09-798A5604DA0A}"/>
    <cellStyle name="Percent 2 4 6 3 4 2" xfId="7982" xr:uid="{89C6EACE-4518-4986-92B1-B16F5583AFBB}"/>
    <cellStyle name="Percent 2 4 6 3 4 2 2" xfId="17012" xr:uid="{D5EED0B5-73EA-46BA-A0D4-5C11EF4A829C}"/>
    <cellStyle name="Percent 2 4 6 3 4 3" xfId="12530" xr:uid="{728C2E3F-F576-47F5-88D0-09CB684BCDC7}"/>
    <cellStyle name="Percent 2 4 6 3 5" xfId="4994" xr:uid="{2E478C41-A0D5-4EC4-97E4-F57996D0BD10}"/>
    <cellStyle name="Percent 2 4 6 3 5 2" xfId="14024" xr:uid="{8D7D727B-93C0-4C07-B8B7-F39C1539F762}"/>
    <cellStyle name="Percent 2 4 6 3 6" xfId="9542" xr:uid="{1816974A-F2D7-4237-BFD6-91CDBEB1E134}"/>
    <cellStyle name="Percent 2 4 6 4" xfId="698" xr:uid="{BCA7E265-E11E-4A49-8E08-14A07E26F47D}"/>
    <cellStyle name="Percent 2 4 6 4 2" xfId="1445" xr:uid="{46D8E004-40E3-4140-9183-BBF6607D67AA}"/>
    <cellStyle name="Percent 2 4 6 4 2 2" xfId="2939" xr:uid="{DE23CF08-B623-4629-9888-D7B67F00E984}"/>
    <cellStyle name="Percent 2 4 6 4 2 2 2" xfId="7421" xr:uid="{07555D7B-5FC1-4B22-AC46-87E3A80BB059}"/>
    <cellStyle name="Percent 2 4 6 4 2 2 2 2" xfId="16451" xr:uid="{5311BCCB-800F-4AC3-BF67-E7886CEE1E59}"/>
    <cellStyle name="Percent 2 4 6 4 2 2 3" xfId="11969" xr:uid="{C8778C1B-51DE-4DAF-A913-E81E6C89EBAE}"/>
    <cellStyle name="Percent 2 4 6 4 2 3" xfId="4433" xr:uid="{38FEAA98-1E11-47B3-9B38-42B18F9312E2}"/>
    <cellStyle name="Percent 2 4 6 4 2 3 2" xfId="8915" xr:uid="{D6D9FB6B-185C-4FB8-A208-FEC6CD82FDB6}"/>
    <cellStyle name="Percent 2 4 6 4 2 3 2 2" xfId="17945" xr:uid="{08733C35-DE80-494D-992D-EF424E651431}"/>
    <cellStyle name="Percent 2 4 6 4 2 3 3" xfId="13463" xr:uid="{FD422C71-4C9C-4C16-9FED-D1EBD466A527}"/>
    <cellStyle name="Percent 2 4 6 4 2 4" xfId="5927" xr:uid="{04CA155A-2074-47A3-8A77-2DEE6CBF0CE6}"/>
    <cellStyle name="Percent 2 4 6 4 2 4 2" xfId="14957" xr:uid="{8CC9EFFE-EFC2-4EF6-84EF-BB407004F6C0}"/>
    <cellStyle name="Percent 2 4 6 4 2 5" xfId="10475" xr:uid="{1182EEBA-82FD-4C2F-A96C-501E4834FD85}"/>
    <cellStyle name="Percent 2 4 6 4 3" xfId="2192" xr:uid="{F95DDDDC-E8B5-4AE7-8C05-C44E3DCE8F8A}"/>
    <cellStyle name="Percent 2 4 6 4 3 2" xfId="6674" xr:uid="{3A00D483-D048-4B6B-B63A-3177215FC696}"/>
    <cellStyle name="Percent 2 4 6 4 3 2 2" xfId="15704" xr:uid="{E43B4B89-66B0-476C-A8E0-0234CE10FF79}"/>
    <cellStyle name="Percent 2 4 6 4 3 3" xfId="11222" xr:uid="{CE210CAD-00CE-4059-A774-E16C65D95751}"/>
    <cellStyle name="Percent 2 4 6 4 4" xfId="3686" xr:uid="{204A49CA-1982-415A-9797-7EB133E2178F}"/>
    <cellStyle name="Percent 2 4 6 4 4 2" xfId="8168" xr:uid="{C2AF4696-3640-42CB-983D-F0FC367996EB}"/>
    <cellStyle name="Percent 2 4 6 4 4 2 2" xfId="17198" xr:uid="{8B3B034E-3BF5-465A-81D3-50C4749794EA}"/>
    <cellStyle name="Percent 2 4 6 4 4 3" xfId="12716" xr:uid="{1E5C4E45-95BB-483B-BAEF-2569891EE816}"/>
    <cellStyle name="Percent 2 4 6 4 5" xfId="5180" xr:uid="{8FC421B6-70A8-49A5-8EAF-FBB43AD1B425}"/>
    <cellStyle name="Percent 2 4 6 4 5 2" xfId="14210" xr:uid="{8C2020ED-D4BC-4DC6-A27D-0BCF8D83FEA9}"/>
    <cellStyle name="Percent 2 4 6 4 6" xfId="9728" xr:uid="{80F413F0-BC07-45AA-8C28-7058D1346790}"/>
    <cellStyle name="Percent 2 4 6 5" xfId="885" xr:uid="{A9A6BB98-2FDA-4BA7-8036-C11F8832DAB1}"/>
    <cellStyle name="Percent 2 4 6 5 2" xfId="2379" xr:uid="{E4EB3F3C-F341-4E1B-9CCF-FB5540A7F68B}"/>
    <cellStyle name="Percent 2 4 6 5 2 2" xfId="6861" xr:uid="{88B20C1A-4A66-4835-A0A0-7E0E2BE73030}"/>
    <cellStyle name="Percent 2 4 6 5 2 2 2" xfId="15891" xr:uid="{68A09D6B-9291-4FB9-ABF3-269572BCA2E8}"/>
    <cellStyle name="Percent 2 4 6 5 2 3" xfId="11409" xr:uid="{76843562-0474-4A50-9B9F-483F33DFFDB0}"/>
    <cellStyle name="Percent 2 4 6 5 3" xfId="3873" xr:uid="{2DF917D1-FF04-410F-BDBE-1A1D7F5E56EF}"/>
    <cellStyle name="Percent 2 4 6 5 3 2" xfId="8355" xr:uid="{645725C6-EA69-41AD-B736-BB7E2EB44261}"/>
    <cellStyle name="Percent 2 4 6 5 3 2 2" xfId="17385" xr:uid="{027FC2A7-E057-4FCB-B67E-5629E3B2DCAB}"/>
    <cellStyle name="Percent 2 4 6 5 3 3" xfId="12903" xr:uid="{2E9F7949-6758-44FE-9067-4F0A5D41726D}"/>
    <cellStyle name="Percent 2 4 6 5 4" xfId="5367" xr:uid="{C73DEB66-E8BE-4FE0-91F1-99A65E83C541}"/>
    <cellStyle name="Percent 2 4 6 5 4 2" xfId="14397" xr:uid="{EB9E8C3E-AF4C-4551-8B1B-01BBA8D4985A}"/>
    <cellStyle name="Percent 2 4 6 5 5" xfId="9915" xr:uid="{5EA369E9-E36F-49E3-A712-FEF8FC3386DC}"/>
    <cellStyle name="Percent 2 4 6 6" xfId="1634" xr:uid="{A8A4A062-6699-4697-AEFB-268404CA6968}"/>
    <cellStyle name="Percent 2 4 6 6 2" xfId="6116" xr:uid="{51A8DB43-0931-4C78-AF3E-AF255F940D60}"/>
    <cellStyle name="Percent 2 4 6 6 2 2" xfId="15146" xr:uid="{2E456160-75B0-4AFE-B1CC-EFB516EB64E5}"/>
    <cellStyle name="Percent 2 4 6 6 3" xfId="10664" xr:uid="{D6F43E9A-B76E-4156-9516-170A2BE563E2}"/>
    <cellStyle name="Percent 2 4 6 7" xfId="3128" xr:uid="{7E009222-0D74-4E12-BBFF-D3976071E5BE}"/>
    <cellStyle name="Percent 2 4 6 7 2" xfId="7610" xr:uid="{0B63B1F3-CE02-4B27-A5F8-B396C7115453}"/>
    <cellStyle name="Percent 2 4 6 7 2 2" xfId="16640" xr:uid="{F356BE2B-26B1-4C5C-84AD-95F88DE21883}"/>
    <cellStyle name="Percent 2 4 6 7 3" xfId="12158" xr:uid="{9626E10C-2E29-48B9-B7AE-2C6C27FEF201}"/>
    <cellStyle name="Percent 2 4 6 8" xfId="4622" xr:uid="{B1F96ECC-CD50-4ED7-BFA1-7DDAA7AD14B1}"/>
    <cellStyle name="Percent 2 4 6 8 2" xfId="13652" xr:uid="{4940857A-8710-4FF5-B41E-FD7F0341ABEC}"/>
    <cellStyle name="Percent 2 4 6 9" xfId="9170" xr:uid="{9EE0C237-0717-49E2-9C45-5DEEC19211A2}"/>
    <cellStyle name="Percent 2 4 7" xfId="163" xr:uid="{7DEB907A-FC91-4579-AEA1-31EB88618B16}"/>
    <cellStyle name="Percent 2 4 7 2" xfId="349" xr:uid="{3456DA0E-26AE-4D23-B202-B54046909510}"/>
    <cellStyle name="Percent 2 4 7 2 2" xfId="1092" xr:uid="{F4C27955-09DF-41FC-B70E-71FFF10E15B7}"/>
    <cellStyle name="Percent 2 4 7 2 2 2" xfId="2586" xr:uid="{FFAF1056-5D1F-4294-B3C8-0AFC0740E8F1}"/>
    <cellStyle name="Percent 2 4 7 2 2 2 2" xfId="7068" xr:uid="{21D2D44B-46E7-45DB-BC8E-EB8A336D3230}"/>
    <cellStyle name="Percent 2 4 7 2 2 2 2 2" xfId="16098" xr:uid="{3689CF0D-A844-4377-9508-68540246884F}"/>
    <cellStyle name="Percent 2 4 7 2 2 2 3" xfId="11616" xr:uid="{DB6F5429-DCDE-4601-9812-1FF999C1B341}"/>
    <cellStyle name="Percent 2 4 7 2 2 3" xfId="4080" xr:uid="{7E389A43-62E0-490D-B238-781F738F8642}"/>
    <cellStyle name="Percent 2 4 7 2 2 3 2" xfId="8562" xr:uid="{6E33D44C-68AF-467B-8F07-3743B8FB8059}"/>
    <cellStyle name="Percent 2 4 7 2 2 3 2 2" xfId="17592" xr:uid="{AF5BAC59-0C46-4957-993D-A5AFE0276CEA}"/>
    <cellStyle name="Percent 2 4 7 2 2 3 3" xfId="13110" xr:uid="{34BB77A0-CF15-4073-B112-2D717959E838}"/>
    <cellStyle name="Percent 2 4 7 2 2 4" xfId="5574" xr:uid="{E469A893-28DB-4CD3-95BA-926CD4AA8704}"/>
    <cellStyle name="Percent 2 4 7 2 2 4 2" xfId="14604" xr:uid="{09AA341B-A926-46B6-9FBE-8511B8429FA0}"/>
    <cellStyle name="Percent 2 4 7 2 2 5" xfId="10122" xr:uid="{52900860-9D7B-475C-93BF-13D8E311CE2D}"/>
    <cellStyle name="Percent 2 4 7 2 3" xfId="1843" xr:uid="{5C6CA188-C5C1-4198-B419-4DD60A0DDD42}"/>
    <cellStyle name="Percent 2 4 7 2 3 2" xfId="6325" xr:uid="{E5F76418-0FDB-48BC-B7E9-4879963743C7}"/>
    <cellStyle name="Percent 2 4 7 2 3 2 2" xfId="15355" xr:uid="{CA5A7BE9-031B-46F5-BBD2-F12185920E05}"/>
    <cellStyle name="Percent 2 4 7 2 3 3" xfId="10873" xr:uid="{B3178A8B-5F3E-4C03-967A-29ED8E3C8056}"/>
    <cellStyle name="Percent 2 4 7 2 4" xfId="3337" xr:uid="{D10E258B-75C5-4BAF-B79E-40E478C14BA2}"/>
    <cellStyle name="Percent 2 4 7 2 4 2" xfId="7819" xr:uid="{1D4402A9-0D16-4916-8682-9BE10B504348}"/>
    <cellStyle name="Percent 2 4 7 2 4 2 2" xfId="16849" xr:uid="{205C564B-7842-4CA0-A1E3-1BA7F9C65EF0}"/>
    <cellStyle name="Percent 2 4 7 2 4 3" xfId="12367" xr:uid="{075CF9F3-FC5E-4FB8-AB5D-921BAB0F77BC}"/>
    <cellStyle name="Percent 2 4 7 2 5" xfId="4831" xr:uid="{C4823C3C-D5DF-4647-8D79-9692693A0CA9}"/>
    <cellStyle name="Percent 2 4 7 2 5 2" xfId="13861" xr:uid="{A047FA0E-89A5-4771-933D-9CAADF91E80E}"/>
    <cellStyle name="Percent 2 4 7 2 6" xfId="9379" xr:uid="{57322BEC-047C-4420-B214-99ECBE399EB8}"/>
    <cellStyle name="Percent 2 4 7 3" xfId="535" xr:uid="{244BFE99-7507-48BE-8E85-455E6D72A9AF}"/>
    <cellStyle name="Percent 2 4 7 3 2" xfId="1282" xr:uid="{983C03E0-982C-4C66-8469-B6ACD6BDB9F6}"/>
    <cellStyle name="Percent 2 4 7 3 2 2" xfId="2776" xr:uid="{33D5B3D0-353C-4121-84F6-4817F426F7CA}"/>
    <cellStyle name="Percent 2 4 7 3 2 2 2" xfId="7258" xr:uid="{1BF4503E-8AB6-40F0-8574-8FDDD15C50A3}"/>
    <cellStyle name="Percent 2 4 7 3 2 2 2 2" xfId="16288" xr:uid="{59A0C159-FE85-4544-8F56-F9FB837ADAB7}"/>
    <cellStyle name="Percent 2 4 7 3 2 2 3" xfId="11806" xr:uid="{1D49A300-0FF2-4248-9852-464E3A306697}"/>
    <cellStyle name="Percent 2 4 7 3 2 3" xfId="4270" xr:uid="{FDD4D440-7D4D-49A1-BE1E-6F3577F4F6DD}"/>
    <cellStyle name="Percent 2 4 7 3 2 3 2" xfId="8752" xr:uid="{F405C116-4483-4FE6-9CAB-71B7F664EAD0}"/>
    <cellStyle name="Percent 2 4 7 3 2 3 2 2" xfId="17782" xr:uid="{B5F1AD5D-3E05-4944-A31B-3A488321DFC1}"/>
    <cellStyle name="Percent 2 4 7 3 2 3 3" xfId="13300" xr:uid="{6FE0FA97-F204-438E-A647-FD51696FDB59}"/>
    <cellStyle name="Percent 2 4 7 3 2 4" xfId="5764" xr:uid="{6B5426BF-3C20-455E-B9F8-B372929D76A1}"/>
    <cellStyle name="Percent 2 4 7 3 2 4 2" xfId="14794" xr:uid="{3C3DF7B7-23B6-4521-924B-26EFBB0A60C4}"/>
    <cellStyle name="Percent 2 4 7 3 2 5" xfId="10312" xr:uid="{864598BE-F034-43C3-8567-72F61BDF0C82}"/>
    <cellStyle name="Percent 2 4 7 3 3" xfId="2029" xr:uid="{2E504CA8-58B2-46C4-BDB1-250F8AFB6C71}"/>
    <cellStyle name="Percent 2 4 7 3 3 2" xfId="6511" xr:uid="{D64CDF74-4041-49A4-B5D6-601FED8E19F5}"/>
    <cellStyle name="Percent 2 4 7 3 3 2 2" xfId="15541" xr:uid="{53E4D275-60ED-41AD-96A4-C941B4F11DAC}"/>
    <cellStyle name="Percent 2 4 7 3 3 3" xfId="11059" xr:uid="{F36DDEB5-DE4B-433F-8B17-7171182D7E57}"/>
    <cellStyle name="Percent 2 4 7 3 4" xfId="3523" xr:uid="{49C04C15-FC6B-46E7-A1A4-56F89AD0E139}"/>
    <cellStyle name="Percent 2 4 7 3 4 2" xfId="8005" xr:uid="{E843104B-3E3C-4407-979C-C43886905405}"/>
    <cellStyle name="Percent 2 4 7 3 4 2 2" xfId="17035" xr:uid="{954CAD17-E0F4-4C99-8DB8-C9C247952890}"/>
    <cellStyle name="Percent 2 4 7 3 4 3" xfId="12553" xr:uid="{098EF2A0-ED69-4CE9-AC57-14A254CB9866}"/>
    <cellStyle name="Percent 2 4 7 3 5" xfId="5017" xr:uid="{BD04F015-A0F6-459C-8539-B651EF37FE99}"/>
    <cellStyle name="Percent 2 4 7 3 5 2" xfId="14047" xr:uid="{AAD87EAE-9172-4EC6-B76D-B24CC39DC0E8}"/>
    <cellStyle name="Percent 2 4 7 3 6" xfId="9565" xr:uid="{B852A449-302B-4AA6-B4FF-7AEC3ED8029E}"/>
    <cellStyle name="Percent 2 4 7 4" xfId="721" xr:uid="{0E2ED1D3-4063-4017-997B-1767E41831FC}"/>
    <cellStyle name="Percent 2 4 7 4 2" xfId="1468" xr:uid="{B2073412-4D11-40A8-AF8D-524B4032DCBD}"/>
    <cellStyle name="Percent 2 4 7 4 2 2" xfId="2962" xr:uid="{63DF260C-1E3D-444A-8235-A9C69854117A}"/>
    <cellStyle name="Percent 2 4 7 4 2 2 2" xfId="7444" xr:uid="{DEE3B88F-9995-4C1F-9C0B-91FDBA4A694A}"/>
    <cellStyle name="Percent 2 4 7 4 2 2 2 2" xfId="16474" xr:uid="{C65DA4DC-C05E-4534-9654-E8A369E1C670}"/>
    <cellStyle name="Percent 2 4 7 4 2 2 3" xfId="11992" xr:uid="{E4A4F783-30C5-4B1A-A144-2A68C6FA8EEC}"/>
    <cellStyle name="Percent 2 4 7 4 2 3" xfId="4456" xr:uid="{D9CF56FB-BCA1-4ED2-B907-3812FEC95D85}"/>
    <cellStyle name="Percent 2 4 7 4 2 3 2" xfId="8938" xr:uid="{4C3CC145-4D4F-44E6-B5C5-4434CC9AC2B3}"/>
    <cellStyle name="Percent 2 4 7 4 2 3 2 2" xfId="17968" xr:uid="{3E9AF03E-01E7-45FB-9F1E-3C2919712975}"/>
    <cellStyle name="Percent 2 4 7 4 2 3 3" xfId="13486" xr:uid="{A37B83CC-655B-4576-B9DF-1CA460F2F318}"/>
    <cellStyle name="Percent 2 4 7 4 2 4" xfId="5950" xr:uid="{584E56FF-4587-4E9D-BBED-A097EC03143D}"/>
    <cellStyle name="Percent 2 4 7 4 2 4 2" xfId="14980" xr:uid="{08420348-8137-4046-9ABA-0758EFD43AE1}"/>
    <cellStyle name="Percent 2 4 7 4 2 5" xfId="10498" xr:uid="{5809711D-017C-4760-B049-F31BE86C5110}"/>
    <cellStyle name="Percent 2 4 7 4 3" xfId="2215" xr:uid="{E6C3F3CE-C7AF-40A6-B36C-BE168CF61508}"/>
    <cellStyle name="Percent 2 4 7 4 3 2" xfId="6697" xr:uid="{8A2FE3AE-47A3-4153-AE8B-D058E5BF9DFE}"/>
    <cellStyle name="Percent 2 4 7 4 3 2 2" xfId="15727" xr:uid="{A082192D-8FEF-4935-A519-BC40E55B5D3F}"/>
    <cellStyle name="Percent 2 4 7 4 3 3" xfId="11245" xr:uid="{41F74FF5-8184-4644-AF4E-EF009640E687}"/>
    <cellStyle name="Percent 2 4 7 4 4" xfId="3709" xr:uid="{945662CD-FDF8-4506-8004-694F4686014E}"/>
    <cellStyle name="Percent 2 4 7 4 4 2" xfId="8191" xr:uid="{5F30ACA5-D9F0-44F8-BC81-BD244030A91A}"/>
    <cellStyle name="Percent 2 4 7 4 4 2 2" xfId="17221" xr:uid="{448DF092-BF1C-4256-95FE-CF9828E87A98}"/>
    <cellStyle name="Percent 2 4 7 4 4 3" xfId="12739" xr:uid="{E89CA20D-1FF3-45F6-AE1D-F219CA8F305C}"/>
    <cellStyle name="Percent 2 4 7 4 5" xfId="5203" xr:uid="{21E19C80-DF79-4213-895B-184253AE7B49}"/>
    <cellStyle name="Percent 2 4 7 4 5 2" xfId="14233" xr:uid="{CCADD99B-2014-4427-AAF3-8407D3242109}"/>
    <cellStyle name="Percent 2 4 7 4 6" xfId="9751" xr:uid="{21441130-EC16-43F5-A3B1-0014B463B774}"/>
    <cellStyle name="Percent 2 4 7 5" xfId="908" xr:uid="{4E7F2CB4-2008-4CFC-85A5-F21E5C02CE8E}"/>
    <cellStyle name="Percent 2 4 7 5 2" xfId="2402" xr:uid="{DD97FEEE-BFC3-45E1-8EFD-FCE9563B9665}"/>
    <cellStyle name="Percent 2 4 7 5 2 2" xfId="6884" xr:uid="{C174D553-7A79-4A06-AC4E-3F0C50DEDD47}"/>
    <cellStyle name="Percent 2 4 7 5 2 2 2" xfId="15914" xr:uid="{D23326A6-1468-41D6-9EC7-255D0362E894}"/>
    <cellStyle name="Percent 2 4 7 5 2 3" xfId="11432" xr:uid="{CA8D8D46-A742-4F4F-B418-5069F9CC106A}"/>
    <cellStyle name="Percent 2 4 7 5 3" xfId="3896" xr:uid="{B227FB0B-FA95-4EE0-A4AA-E52510F6EF1E}"/>
    <cellStyle name="Percent 2 4 7 5 3 2" xfId="8378" xr:uid="{355BB9C3-9932-4E39-A625-C2253A2D94A2}"/>
    <cellStyle name="Percent 2 4 7 5 3 2 2" xfId="17408" xr:uid="{4F96180C-E58F-4F9B-9069-1B4A29C996D9}"/>
    <cellStyle name="Percent 2 4 7 5 3 3" xfId="12926" xr:uid="{CEE8ECD5-731E-49E5-A1FE-5FD8AF2EEE00}"/>
    <cellStyle name="Percent 2 4 7 5 4" xfId="5390" xr:uid="{0C5C339B-0D71-4D17-B5BC-4356F5907DD3}"/>
    <cellStyle name="Percent 2 4 7 5 4 2" xfId="14420" xr:uid="{6B79B316-6241-415B-8907-0DB62CA06226}"/>
    <cellStyle name="Percent 2 4 7 5 5" xfId="9938" xr:uid="{76335935-1307-46B3-82CD-B237C0958420}"/>
    <cellStyle name="Percent 2 4 7 6" xfId="1657" xr:uid="{3005E39D-B9D4-4610-B9B2-03AEFFA77D55}"/>
    <cellStyle name="Percent 2 4 7 6 2" xfId="6139" xr:uid="{39ED1545-28C0-4787-9E46-25F82555D5B1}"/>
    <cellStyle name="Percent 2 4 7 6 2 2" xfId="15169" xr:uid="{A01A00DF-1DE7-4243-B75D-4C3B28270D32}"/>
    <cellStyle name="Percent 2 4 7 6 3" xfId="10687" xr:uid="{E58CF74B-4B01-4945-ACC8-3DF2005D8FA9}"/>
    <cellStyle name="Percent 2 4 7 7" xfId="3151" xr:uid="{13056C92-9EB5-4733-84ED-CE28C182F93C}"/>
    <cellStyle name="Percent 2 4 7 7 2" xfId="7633" xr:uid="{9AC80DE3-DAB0-4699-9E4D-AC6F8C099D7E}"/>
    <cellStyle name="Percent 2 4 7 7 2 2" xfId="16663" xr:uid="{8B1125F4-4742-450A-A168-841104319229}"/>
    <cellStyle name="Percent 2 4 7 7 3" xfId="12181" xr:uid="{5D9850C9-05C9-484B-AADC-902B0D1B7264}"/>
    <cellStyle name="Percent 2 4 7 8" xfId="4645" xr:uid="{4BF19AA7-C5C2-4ACB-A5E1-AD5F69BC0EC5}"/>
    <cellStyle name="Percent 2 4 7 8 2" xfId="13675" xr:uid="{99217B4F-B504-4318-AAD9-2237D78F6C54}"/>
    <cellStyle name="Percent 2 4 7 9" xfId="9193" xr:uid="{EEDD55CB-4E43-447D-AF18-30B0C3B8E3EB}"/>
    <cellStyle name="Percent 2 4 8" xfId="186" xr:uid="{62B7DA39-1A02-4421-B161-BE9D1A889FC6}"/>
    <cellStyle name="Percent 2 4 8 2" xfId="372" xr:uid="{7923BB81-F771-4708-A934-5B7C08776189}"/>
    <cellStyle name="Percent 2 4 8 2 2" xfId="1115" xr:uid="{F9F7C393-B9A1-471C-88D8-3CDEE55F1EBB}"/>
    <cellStyle name="Percent 2 4 8 2 2 2" xfId="2609" xr:uid="{B3EE69A5-30F1-4408-8F1E-8F51DCFE7058}"/>
    <cellStyle name="Percent 2 4 8 2 2 2 2" xfId="7091" xr:uid="{41139007-D321-484A-9EE3-9070542F8EFB}"/>
    <cellStyle name="Percent 2 4 8 2 2 2 2 2" xfId="16121" xr:uid="{03B4DF5E-5E12-426C-883A-179002A8E74D}"/>
    <cellStyle name="Percent 2 4 8 2 2 2 3" xfId="11639" xr:uid="{7931D4F5-CBFD-444A-A398-768D1CD089E0}"/>
    <cellStyle name="Percent 2 4 8 2 2 3" xfId="4103" xr:uid="{76A8A873-AAEE-4307-AB12-130D2217D776}"/>
    <cellStyle name="Percent 2 4 8 2 2 3 2" xfId="8585" xr:uid="{CAECC26D-EB74-4769-A5F1-9E28F11E758A}"/>
    <cellStyle name="Percent 2 4 8 2 2 3 2 2" xfId="17615" xr:uid="{72975B82-9033-4E15-9E9C-5C9CE16498CB}"/>
    <cellStyle name="Percent 2 4 8 2 2 3 3" xfId="13133" xr:uid="{1495B9A5-D9D0-4DD4-9871-F91425D8BEFA}"/>
    <cellStyle name="Percent 2 4 8 2 2 4" xfId="5597" xr:uid="{A63EFF92-82A8-4BFF-89FB-0864D765FDC1}"/>
    <cellStyle name="Percent 2 4 8 2 2 4 2" xfId="14627" xr:uid="{55DEB9E8-6745-4C84-B762-039542AFFA36}"/>
    <cellStyle name="Percent 2 4 8 2 2 5" xfId="10145" xr:uid="{1BF50313-1434-43E2-AB12-5071AD4E4719}"/>
    <cellStyle name="Percent 2 4 8 2 3" xfId="1866" xr:uid="{5902F477-1134-445F-B1BE-3D892FD9D264}"/>
    <cellStyle name="Percent 2 4 8 2 3 2" xfId="6348" xr:uid="{634FB4FF-B43A-47CC-8945-CAC7D1D1C6C2}"/>
    <cellStyle name="Percent 2 4 8 2 3 2 2" xfId="15378" xr:uid="{0E865689-D646-4449-BDC7-EA863F44F3F3}"/>
    <cellStyle name="Percent 2 4 8 2 3 3" xfId="10896" xr:uid="{BAD4E283-E2F9-4AD4-B31E-EDE2261FD0AD}"/>
    <cellStyle name="Percent 2 4 8 2 4" xfId="3360" xr:uid="{5C23B49D-9A49-4400-81A5-55D66D3DF271}"/>
    <cellStyle name="Percent 2 4 8 2 4 2" xfId="7842" xr:uid="{741E56E0-A286-4A02-898F-09EAAC77EFB6}"/>
    <cellStyle name="Percent 2 4 8 2 4 2 2" xfId="16872" xr:uid="{27B2E2F5-E682-4F41-88B1-CC445B7B8C97}"/>
    <cellStyle name="Percent 2 4 8 2 4 3" xfId="12390" xr:uid="{84561460-E8B9-4650-AA38-BE1A74CFE147}"/>
    <cellStyle name="Percent 2 4 8 2 5" xfId="4854" xr:uid="{E449DE0F-3C2A-485A-8B06-1C9081DC7C78}"/>
    <cellStyle name="Percent 2 4 8 2 5 2" xfId="13884" xr:uid="{4CF503AE-00FA-479D-889A-539C15BCB57F}"/>
    <cellStyle name="Percent 2 4 8 2 6" xfId="9402" xr:uid="{9255C6E0-CD96-47F7-B9C6-3F49E7ACF159}"/>
    <cellStyle name="Percent 2 4 8 3" xfId="558" xr:uid="{477D0DA3-55BA-4FC7-99F8-3373F8C2E5DE}"/>
    <cellStyle name="Percent 2 4 8 3 2" xfId="1305" xr:uid="{C070F169-3B65-4EC9-890C-57BAD4913583}"/>
    <cellStyle name="Percent 2 4 8 3 2 2" xfId="2799" xr:uid="{90FA8A83-7BF5-4932-9E8A-E40C02BE69C7}"/>
    <cellStyle name="Percent 2 4 8 3 2 2 2" xfId="7281" xr:uid="{E2041071-2657-4661-A624-72F70F5AC3ED}"/>
    <cellStyle name="Percent 2 4 8 3 2 2 2 2" xfId="16311" xr:uid="{5EC2EEE6-38F0-4824-BC93-7A02CF84334A}"/>
    <cellStyle name="Percent 2 4 8 3 2 2 3" xfId="11829" xr:uid="{86B1A1E9-C02B-410E-8FB4-DA93AEC4D951}"/>
    <cellStyle name="Percent 2 4 8 3 2 3" xfId="4293" xr:uid="{C18F62B2-FECB-45B1-82BF-B6BA7C5B211D}"/>
    <cellStyle name="Percent 2 4 8 3 2 3 2" xfId="8775" xr:uid="{8C1EBF22-32D2-4491-B584-06B3E0E559DE}"/>
    <cellStyle name="Percent 2 4 8 3 2 3 2 2" xfId="17805" xr:uid="{E1ACAB4D-F50C-4251-8F4D-A194F83135F8}"/>
    <cellStyle name="Percent 2 4 8 3 2 3 3" xfId="13323" xr:uid="{ECE696B7-5F7B-423A-A2AC-D1C528D06E25}"/>
    <cellStyle name="Percent 2 4 8 3 2 4" xfId="5787" xr:uid="{45228CBD-7B0D-4D62-9EB5-42110022FBEA}"/>
    <cellStyle name="Percent 2 4 8 3 2 4 2" xfId="14817" xr:uid="{3AD9EFCC-6C76-46CB-BDDB-0E6AD1D6C017}"/>
    <cellStyle name="Percent 2 4 8 3 2 5" xfId="10335" xr:uid="{819F6CA7-8326-45BD-89DB-CA6AE48D407F}"/>
    <cellStyle name="Percent 2 4 8 3 3" xfId="2052" xr:uid="{A2DE28B4-7768-4D72-BAF6-6115528F9AF6}"/>
    <cellStyle name="Percent 2 4 8 3 3 2" xfId="6534" xr:uid="{F82D173B-8247-466B-A978-347F8F617341}"/>
    <cellStyle name="Percent 2 4 8 3 3 2 2" xfId="15564" xr:uid="{51A23AB6-1B31-4D7F-BC79-30DC1420DD9E}"/>
    <cellStyle name="Percent 2 4 8 3 3 3" xfId="11082" xr:uid="{8A09C9D7-DDF7-46C8-9E59-A06EE628B71F}"/>
    <cellStyle name="Percent 2 4 8 3 4" xfId="3546" xr:uid="{98F738F8-8C73-4566-A0F4-3DB68DB5CDB7}"/>
    <cellStyle name="Percent 2 4 8 3 4 2" xfId="8028" xr:uid="{496F245B-4399-4ECE-B6C0-6C46D4B931AB}"/>
    <cellStyle name="Percent 2 4 8 3 4 2 2" xfId="17058" xr:uid="{2B22DB11-3036-4C0A-8F92-3A1246CD83C1}"/>
    <cellStyle name="Percent 2 4 8 3 4 3" xfId="12576" xr:uid="{6D26F992-B346-4EDA-ADD6-95FBD8A9AB63}"/>
    <cellStyle name="Percent 2 4 8 3 5" xfId="5040" xr:uid="{E344DCD4-7C50-4601-B411-162216E56241}"/>
    <cellStyle name="Percent 2 4 8 3 5 2" xfId="14070" xr:uid="{210DB708-A688-425D-927A-5627515AD8FB}"/>
    <cellStyle name="Percent 2 4 8 3 6" xfId="9588" xr:uid="{6BFC4577-B7C4-47DB-A398-C76612251779}"/>
    <cellStyle name="Percent 2 4 8 4" xfId="744" xr:uid="{86E1CC9A-06BC-439B-B3CA-1DDE832E0828}"/>
    <cellStyle name="Percent 2 4 8 4 2" xfId="1491" xr:uid="{09D1F95E-F721-48C0-8B07-5BAF693AFA43}"/>
    <cellStyle name="Percent 2 4 8 4 2 2" xfId="2985" xr:uid="{8C3BB0E3-8216-432F-9F6A-A6BC8AED6D0C}"/>
    <cellStyle name="Percent 2 4 8 4 2 2 2" xfId="7467" xr:uid="{613FAB28-C7D8-415D-BE30-986643DD7C7B}"/>
    <cellStyle name="Percent 2 4 8 4 2 2 2 2" xfId="16497" xr:uid="{870550BD-B031-456F-BBB2-36A04C91B6A0}"/>
    <cellStyle name="Percent 2 4 8 4 2 2 3" xfId="12015" xr:uid="{F5B3C876-886F-4187-B1E0-CB1DE82F2955}"/>
    <cellStyle name="Percent 2 4 8 4 2 3" xfId="4479" xr:uid="{BF88369F-23A5-446E-9440-2E42EC501D7F}"/>
    <cellStyle name="Percent 2 4 8 4 2 3 2" xfId="8961" xr:uid="{78BBD2F1-34D1-4083-99E3-59F5AA661BBD}"/>
    <cellStyle name="Percent 2 4 8 4 2 3 2 2" xfId="17991" xr:uid="{3913AAB9-0C76-43B3-BEB0-DC618B7140AC}"/>
    <cellStyle name="Percent 2 4 8 4 2 3 3" xfId="13509" xr:uid="{9EC5548F-E2C4-426F-A8BF-541CA194EA00}"/>
    <cellStyle name="Percent 2 4 8 4 2 4" xfId="5973" xr:uid="{A8AB665C-803F-462C-8F1F-2BE540DF2D81}"/>
    <cellStyle name="Percent 2 4 8 4 2 4 2" xfId="15003" xr:uid="{B60C9FD7-1024-4DCF-818B-7F1A5AB95B98}"/>
    <cellStyle name="Percent 2 4 8 4 2 5" xfId="10521" xr:uid="{50822296-740B-4C76-9670-78009E8AE70D}"/>
    <cellStyle name="Percent 2 4 8 4 3" xfId="2238" xr:uid="{E8515552-B3E9-4378-A965-FFD734270952}"/>
    <cellStyle name="Percent 2 4 8 4 3 2" xfId="6720" xr:uid="{42B75F3A-5050-451F-BD88-5181CF387345}"/>
    <cellStyle name="Percent 2 4 8 4 3 2 2" xfId="15750" xr:uid="{E66342A7-9C79-421A-A623-ED3AF9B668D2}"/>
    <cellStyle name="Percent 2 4 8 4 3 3" xfId="11268" xr:uid="{17D787C9-19C1-4C01-B677-588D290AB6EA}"/>
    <cellStyle name="Percent 2 4 8 4 4" xfId="3732" xr:uid="{A7F477BC-F7C8-4169-80E3-848CE78A3023}"/>
    <cellStyle name="Percent 2 4 8 4 4 2" xfId="8214" xr:uid="{3F5F1FF2-B32E-49D9-85DF-DE3DAD0D3704}"/>
    <cellStyle name="Percent 2 4 8 4 4 2 2" xfId="17244" xr:uid="{48F098C2-053B-4114-878C-51BD3B3FD361}"/>
    <cellStyle name="Percent 2 4 8 4 4 3" xfId="12762" xr:uid="{FF7FA76C-D25E-40C0-9048-9EE58651E2CD}"/>
    <cellStyle name="Percent 2 4 8 4 5" xfId="5226" xr:uid="{147708C5-30BF-4765-AD64-D36A44BE29B5}"/>
    <cellStyle name="Percent 2 4 8 4 5 2" xfId="14256" xr:uid="{3851EA7E-21F5-43DC-BF6B-EFB4E6D8D341}"/>
    <cellStyle name="Percent 2 4 8 4 6" xfId="9774" xr:uid="{99D6D43E-D602-42DD-95E4-E1C5748E15C4}"/>
    <cellStyle name="Percent 2 4 8 5" xfId="931" xr:uid="{AE412086-DCFC-42E2-9235-A5B7361CC738}"/>
    <cellStyle name="Percent 2 4 8 5 2" xfId="2425" xr:uid="{94F638CC-D3AE-411E-B6D1-167EA1719B59}"/>
    <cellStyle name="Percent 2 4 8 5 2 2" xfId="6907" xr:uid="{34F48828-EC44-43B3-869A-359B8EB0BFB2}"/>
    <cellStyle name="Percent 2 4 8 5 2 2 2" xfId="15937" xr:uid="{DE399BA6-81C7-4AE9-A34D-B543FF21DC97}"/>
    <cellStyle name="Percent 2 4 8 5 2 3" xfId="11455" xr:uid="{C21E58F3-7488-41CF-B9D7-D387587E9868}"/>
    <cellStyle name="Percent 2 4 8 5 3" xfId="3919" xr:uid="{AF018269-F26A-4FCF-93EB-2E490B930751}"/>
    <cellStyle name="Percent 2 4 8 5 3 2" xfId="8401" xr:uid="{1640DE21-349F-4845-B8F6-F6EA215E00F9}"/>
    <cellStyle name="Percent 2 4 8 5 3 2 2" xfId="17431" xr:uid="{B232AC5E-C04C-49D1-A449-E2F7147151A8}"/>
    <cellStyle name="Percent 2 4 8 5 3 3" xfId="12949" xr:uid="{8FCC031C-A7EC-4DC9-B9B6-DB2F34B7DBF3}"/>
    <cellStyle name="Percent 2 4 8 5 4" xfId="5413" xr:uid="{86A13691-2C5C-4619-BAE8-20CCF87A02BF}"/>
    <cellStyle name="Percent 2 4 8 5 4 2" xfId="14443" xr:uid="{C51B0396-AFD8-4B91-B844-222D7BCC4B2F}"/>
    <cellStyle name="Percent 2 4 8 5 5" xfId="9961" xr:uid="{9DB0A946-66A4-4215-AB53-CE35617A8498}"/>
    <cellStyle name="Percent 2 4 8 6" xfId="1680" xr:uid="{42955830-0EF5-4142-A435-6A6252EEA1A2}"/>
    <cellStyle name="Percent 2 4 8 6 2" xfId="6162" xr:uid="{B239E504-F626-43C4-B47C-EC7895065C91}"/>
    <cellStyle name="Percent 2 4 8 6 2 2" xfId="15192" xr:uid="{5BF909BA-0DD5-4402-A1D0-4CFBC0C821A8}"/>
    <cellStyle name="Percent 2 4 8 6 3" xfId="10710" xr:uid="{0344A9FB-C1C2-4BBC-A3E9-63DEA4F68FBD}"/>
    <cellStyle name="Percent 2 4 8 7" xfId="3174" xr:uid="{91CE03B5-2F5A-4DBF-B70B-20388A5E9531}"/>
    <cellStyle name="Percent 2 4 8 7 2" xfId="7656" xr:uid="{43A643AC-9C48-436F-8A37-9EA2816CDD9A}"/>
    <cellStyle name="Percent 2 4 8 7 2 2" xfId="16686" xr:uid="{5045EBFC-7C85-484A-9824-7C077D2335A6}"/>
    <cellStyle name="Percent 2 4 8 7 3" xfId="12204" xr:uid="{1A59B89B-14B5-41C6-9ED7-DBF93FBED083}"/>
    <cellStyle name="Percent 2 4 8 8" xfId="4668" xr:uid="{032BB8BE-DC23-4504-8A30-6404697C9C3A}"/>
    <cellStyle name="Percent 2 4 8 8 2" xfId="13698" xr:uid="{A9995DC8-7754-43B5-93E1-10D96E33D0BD}"/>
    <cellStyle name="Percent 2 4 8 9" xfId="9216" xr:uid="{084005B6-5DBD-46DA-A3CE-B4334E463307}"/>
    <cellStyle name="Percent 2 4 9" xfId="209" xr:uid="{23702FB3-9ED9-4CEB-999D-1236D9894A64}"/>
    <cellStyle name="Percent 2 4 9 2" xfId="954" xr:uid="{74E02DF8-5BB7-4C42-A20F-7536647DA8C5}"/>
    <cellStyle name="Percent 2 4 9 2 2" xfId="2448" xr:uid="{5D1C5C9E-6188-437D-8B76-EBD6E40B5BF6}"/>
    <cellStyle name="Percent 2 4 9 2 2 2" xfId="6930" xr:uid="{E38C3438-5F39-4B5F-B07B-4AECF1F50E6B}"/>
    <cellStyle name="Percent 2 4 9 2 2 2 2" xfId="15960" xr:uid="{568CF713-1E6E-401F-8837-82D73C27909A}"/>
    <cellStyle name="Percent 2 4 9 2 2 3" xfId="11478" xr:uid="{872A85FC-8EAC-4E19-A5CD-7762CA6205AC}"/>
    <cellStyle name="Percent 2 4 9 2 3" xfId="3942" xr:uid="{E1BA7D10-BC69-4F0E-A3AB-15D6315FD6EB}"/>
    <cellStyle name="Percent 2 4 9 2 3 2" xfId="8424" xr:uid="{6FCD463E-D93D-4B03-8425-AC8B08DAD48E}"/>
    <cellStyle name="Percent 2 4 9 2 3 2 2" xfId="17454" xr:uid="{E6B05AAA-3276-49C3-9220-B15D48EE3A60}"/>
    <cellStyle name="Percent 2 4 9 2 3 3" xfId="12972" xr:uid="{2957BBBA-2076-463F-B194-A3595F0DD158}"/>
    <cellStyle name="Percent 2 4 9 2 4" xfId="5436" xr:uid="{30E7A157-7A7D-4BDB-8B31-4F1449AF22B1}"/>
    <cellStyle name="Percent 2 4 9 2 4 2" xfId="14466" xr:uid="{339FB7D7-9DA5-4F0C-ACB5-DCB56B2CBD71}"/>
    <cellStyle name="Percent 2 4 9 2 5" xfId="9984" xr:uid="{60468FA1-3064-47EB-AFD5-B8D2D2851C75}"/>
    <cellStyle name="Percent 2 4 9 3" xfId="1703" xr:uid="{7B5C8106-D64C-4E3C-8269-9A5BA6A91897}"/>
    <cellStyle name="Percent 2 4 9 3 2" xfId="6185" xr:uid="{CA421484-8903-494F-AFBF-A926CD0689BD}"/>
    <cellStyle name="Percent 2 4 9 3 2 2" xfId="15215" xr:uid="{93C052A1-0EEB-439A-A9DB-487771D8B8F7}"/>
    <cellStyle name="Percent 2 4 9 3 3" xfId="10733" xr:uid="{0BC38D90-268B-464D-B903-5A9B9419639B}"/>
    <cellStyle name="Percent 2 4 9 4" xfId="3197" xr:uid="{6B4FFE81-EC5F-433B-91FC-7480A7AECAE2}"/>
    <cellStyle name="Percent 2 4 9 4 2" xfId="7679" xr:uid="{5B1206E0-75EB-43FD-984F-D405D9B364E4}"/>
    <cellStyle name="Percent 2 4 9 4 2 2" xfId="16709" xr:uid="{03595523-D6EC-4D6F-ABB4-5C2BDD7D2D9A}"/>
    <cellStyle name="Percent 2 4 9 4 3" xfId="12227" xr:uid="{3C175911-296C-47B4-A68A-C461AE61024F}"/>
    <cellStyle name="Percent 2 4 9 5" xfId="4691" xr:uid="{673A2534-3542-44AC-AAD0-3E3F08F039DC}"/>
    <cellStyle name="Percent 2 4 9 5 2" xfId="13721" xr:uid="{FF5CF7AE-E4B5-4018-9432-E197403C51B0}"/>
    <cellStyle name="Percent 2 4 9 6" xfId="9239" xr:uid="{8FD86127-715A-418D-A108-812BE09CE12D}"/>
    <cellStyle name="Percent 2 5" xfId="36" xr:uid="{4A20F0E1-1B56-4F50-BA3C-7D42F2BD7363}"/>
    <cellStyle name="Percent 2 5 2" xfId="222" xr:uid="{1E52FE80-B2AA-4A8B-B64C-BC96051D7182}"/>
    <cellStyle name="Percent 2 5 2 2" xfId="967" xr:uid="{39C44041-27BA-4ED8-BEF1-CD9EC01B28AF}"/>
    <cellStyle name="Percent 2 5 2 2 2" xfId="2461" xr:uid="{FFC6F5D6-F5C8-4364-96CA-A512C473809D}"/>
    <cellStyle name="Percent 2 5 2 2 2 2" xfId="6943" xr:uid="{99A260DC-61C0-45E3-BC72-267D875982B9}"/>
    <cellStyle name="Percent 2 5 2 2 2 2 2" xfId="15973" xr:uid="{3B180CB2-CF25-478F-9A0C-E7DE5AE74E1D}"/>
    <cellStyle name="Percent 2 5 2 2 2 3" xfId="11491" xr:uid="{F1C82EE9-B204-49F7-BB0B-35A55CA8A005}"/>
    <cellStyle name="Percent 2 5 2 2 3" xfId="3955" xr:uid="{5D4B0323-E645-4B7B-8C74-3DA7CE3B081E}"/>
    <cellStyle name="Percent 2 5 2 2 3 2" xfId="8437" xr:uid="{138CC81B-E602-467B-96EC-CC3851844534}"/>
    <cellStyle name="Percent 2 5 2 2 3 2 2" xfId="17467" xr:uid="{BBE6352E-6CFC-40A7-AD1C-3A770DBBB5A9}"/>
    <cellStyle name="Percent 2 5 2 2 3 3" xfId="12985" xr:uid="{17CCA181-48B2-4D16-9026-2198B3492F6E}"/>
    <cellStyle name="Percent 2 5 2 2 4" xfId="5449" xr:uid="{6A3C1492-0FFD-448A-AF14-53B74FE4CDD5}"/>
    <cellStyle name="Percent 2 5 2 2 4 2" xfId="14479" xr:uid="{ECFB7FC7-7743-4ED1-AE92-4E17B6AA4D41}"/>
    <cellStyle name="Percent 2 5 2 2 5" xfId="9997" xr:uid="{14E4219D-E26F-4957-92D5-E91548CE7AE9}"/>
    <cellStyle name="Percent 2 5 2 3" xfId="1716" xr:uid="{4B66C4A0-506B-483D-8FAA-7BF472FEC339}"/>
    <cellStyle name="Percent 2 5 2 3 2" xfId="6198" xr:uid="{E33CE4D3-F418-40AD-B140-7A85ACB2299C}"/>
    <cellStyle name="Percent 2 5 2 3 2 2" xfId="15228" xr:uid="{DA3D1F9F-F450-42CB-9300-192C1D4F6EFB}"/>
    <cellStyle name="Percent 2 5 2 3 3" xfId="10746" xr:uid="{6CB5A053-FFD0-4A7A-A5DE-F71F7285272A}"/>
    <cellStyle name="Percent 2 5 2 4" xfId="3210" xr:uid="{449BACD1-4946-4173-AD36-2F414D4E5AE2}"/>
    <cellStyle name="Percent 2 5 2 4 2" xfId="7692" xr:uid="{0F954656-F7E8-484C-AA7C-C21B7C3B9EF6}"/>
    <cellStyle name="Percent 2 5 2 4 2 2" xfId="16722" xr:uid="{FD728601-DD48-454C-94C9-A647DE9AEC96}"/>
    <cellStyle name="Percent 2 5 2 4 3" xfId="12240" xr:uid="{7A8F2420-B998-453B-A00F-C8C85D02D0DF}"/>
    <cellStyle name="Percent 2 5 2 5" xfId="4704" xr:uid="{062485F5-F741-4FC1-A290-AF29303398E0}"/>
    <cellStyle name="Percent 2 5 2 5 2" xfId="13734" xr:uid="{AE8D77AC-2CD9-41B8-AA01-6C5E058C25C3}"/>
    <cellStyle name="Percent 2 5 2 6" xfId="9252" xr:uid="{17E726ED-9526-450A-8AFD-CDBD06FAF299}"/>
    <cellStyle name="Percent 2 5 3" xfId="408" xr:uid="{B74CBACE-2FDA-4CB0-AE8C-CEFCBB0253C2}"/>
    <cellStyle name="Percent 2 5 3 2" xfId="1155" xr:uid="{FBB46AAA-2A56-4384-8CBD-BC04E08BA0F3}"/>
    <cellStyle name="Percent 2 5 3 2 2" xfId="2649" xr:uid="{1821E3FE-DE53-4843-99FE-C36EBB322506}"/>
    <cellStyle name="Percent 2 5 3 2 2 2" xfId="7131" xr:uid="{62173777-4939-40C9-9F13-6C213FE6EDFC}"/>
    <cellStyle name="Percent 2 5 3 2 2 2 2" xfId="16161" xr:uid="{B4E7A951-92CE-4DCA-A3FB-F85CB46DC13A}"/>
    <cellStyle name="Percent 2 5 3 2 2 3" xfId="11679" xr:uid="{2F5E95AD-7AC4-423B-9633-00A3B121EF27}"/>
    <cellStyle name="Percent 2 5 3 2 3" xfId="4143" xr:uid="{ACF1833F-AED4-4FC9-83F2-015F36EC6BFB}"/>
    <cellStyle name="Percent 2 5 3 2 3 2" xfId="8625" xr:uid="{6D851C38-0052-417E-9EF2-04AAB5EBE709}"/>
    <cellStyle name="Percent 2 5 3 2 3 2 2" xfId="17655" xr:uid="{2D24506D-E6E2-4E7A-BB6A-45B83629B617}"/>
    <cellStyle name="Percent 2 5 3 2 3 3" xfId="13173" xr:uid="{AD6C728F-0175-4CDA-8C7B-23E87C5DD852}"/>
    <cellStyle name="Percent 2 5 3 2 4" xfId="5637" xr:uid="{F5FC5B73-1465-4EA3-A325-97C2730F87B3}"/>
    <cellStyle name="Percent 2 5 3 2 4 2" xfId="14667" xr:uid="{EF4D113A-F7C4-40D6-A99D-5BB691B6C92A}"/>
    <cellStyle name="Percent 2 5 3 2 5" xfId="10185" xr:uid="{E6095480-4A23-4D33-98A3-9D67E0D6896D}"/>
    <cellStyle name="Percent 2 5 3 3" xfId="1902" xr:uid="{2F957FEB-236C-4C3B-896C-F3F9B607E792}"/>
    <cellStyle name="Percent 2 5 3 3 2" xfId="6384" xr:uid="{FEFE6F8A-48FF-4FB0-B8F9-184385974139}"/>
    <cellStyle name="Percent 2 5 3 3 2 2" xfId="15414" xr:uid="{6F890EAB-3EF3-4826-B8CA-1A8593015954}"/>
    <cellStyle name="Percent 2 5 3 3 3" xfId="10932" xr:uid="{D93FE4E8-DDD4-4876-BCF9-056C42E8040A}"/>
    <cellStyle name="Percent 2 5 3 4" xfId="3396" xr:uid="{3D4224B2-13E9-4657-9F27-3735C1360EEB}"/>
    <cellStyle name="Percent 2 5 3 4 2" xfId="7878" xr:uid="{D1FF8A1E-B20E-4870-BC55-4739CFA3EFA0}"/>
    <cellStyle name="Percent 2 5 3 4 2 2" xfId="16908" xr:uid="{ACE29FB6-680C-4EB5-90BE-85FBFD78CEC0}"/>
    <cellStyle name="Percent 2 5 3 4 3" xfId="12426" xr:uid="{6DBE7CD5-926E-404E-8B5E-E0213AEE867B}"/>
    <cellStyle name="Percent 2 5 3 5" xfId="4890" xr:uid="{18D7F89F-59E6-433C-9B61-A524FE9EEE78}"/>
    <cellStyle name="Percent 2 5 3 5 2" xfId="13920" xr:uid="{56690AB3-9D8C-468A-8067-9D833724835D}"/>
    <cellStyle name="Percent 2 5 3 6" xfId="9438" xr:uid="{EF4AF88D-B00A-42C0-AF07-FEE5E98CFA0F}"/>
    <cellStyle name="Percent 2 5 4" xfId="594" xr:uid="{5A1E850C-C397-45C1-8B94-9E0AD6F62D6B}"/>
    <cellStyle name="Percent 2 5 4 2" xfId="1341" xr:uid="{59CC5FDE-4D8E-4539-BD4C-A9EFADC162AF}"/>
    <cellStyle name="Percent 2 5 4 2 2" xfId="2835" xr:uid="{1A6D4615-C827-4307-9FF2-4E8F93E25422}"/>
    <cellStyle name="Percent 2 5 4 2 2 2" xfId="7317" xr:uid="{9CDE99A0-86A7-4990-8A1F-E68EEADE319F}"/>
    <cellStyle name="Percent 2 5 4 2 2 2 2" xfId="16347" xr:uid="{40BCB313-1135-4A7C-A4E3-B37C9FBA73D4}"/>
    <cellStyle name="Percent 2 5 4 2 2 3" xfId="11865" xr:uid="{6F41BEDF-5F96-4F0B-8895-CA2232042EF4}"/>
    <cellStyle name="Percent 2 5 4 2 3" xfId="4329" xr:uid="{7F827887-E49D-4C67-9192-1E7129F976C5}"/>
    <cellStyle name="Percent 2 5 4 2 3 2" xfId="8811" xr:uid="{9E5FC9CF-895F-4F3F-9D20-1EC0D7BCAB4F}"/>
    <cellStyle name="Percent 2 5 4 2 3 2 2" xfId="17841" xr:uid="{F399BEF2-AF5E-4720-B138-021F59A21C08}"/>
    <cellStyle name="Percent 2 5 4 2 3 3" xfId="13359" xr:uid="{B35472AF-66F3-40C4-80D5-AA5E31841747}"/>
    <cellStyle name="Percent 2 5 4 2 4" xfId="5823" xr:uid="{5EADBDB2-AA83-4BF0-AAB6-260A975EA46B}"/>
    <cellStyle name="Percent 2 5 4 2 4 2" xfId="14853" xr:uid="{2A3B5DF2-3253-4B05-8AEB-FE01D5D76233}"/>
    <cellStyle name="Percent 2 5 4 2 5" xfId="10371" xr:uid="{A9EE79CD-BD20-4BFC-ABE7-CD72EBF9886A}"/>
    <cellStyle name="Percent 2 5 4 3" xfId="2088" xr:uid="{54F22AC6-642D-4DD4-B34F-B4AA5DF40C5E}"/>
    <cellStyle name="Percent 2 5 4 3 2" xfId="6570" xr:uid="{E731FD88-CDC5-46E7-8116-9889E44FB0BF}"/>
    <cellStyle name="Percent 2 5 4 3 2 2" xfId="15600" xr:uid="{663F0791-2EB8-460B-9CA7-A2B6A5C53840}"/>
    <cellStyle name="Percent 2 5 4 3 3" xfId="11118" xr:uid="{F9AA243E-142D-4C81-91AA-101B1BF2A1CA}"/>
    <cellStyle name="Percent 2 5 4 4" xfId="3582" xr:uid="{8909D7E3-4144-4C57-9CBC-C61BCA67ECE9}"/>
    <cellStyle name="Percent 2 5 4 4 2" xfId="8064" xr:uid="{24518F7F-BF11-41EA-823B-041572556525}"/>
    <cellStyle name="Percent 2 5 4 4 2 2" xfId="17094" xr:uid="{D210CEB2-373C-4707-B0DC-875A799B2E6D}"/>
    <cellStyle name="Percent 2 5 4 4 3" xfId="12612" xr:uid="{5514AB0E-136B-41EC-B1D2-4EEAF71FD50B}"/>
    <cellStyle name="Percent 2 5 4 5" xfId="5076" xr:uid="{F9245E99-881A-49E2-83B4-9F61F56D265B}"/>
    <cellStyle name="Percent 2 5 4 5 2" xfId="14106" xr:uid="{4081C6BB-6C72-40E6-9122-3C801E0F2A5B}"/>
    <cellStyle name="Percent 2 5 4 6" xfId="9624" xr:uid="{46335BDC-FE4A-4522-ADBD-06DBFFA8FCD3}"/>
    <cellStyle name="Percent 2 5 5" xfId="781" xr:uid="{914C0D2D-7D99-459B-BBE6-D5FDC28316A8}"/>
    <cellStyle name="Percent 2 5 5 2" xfId="2275" xr:uid="{8043FCE0-6C6A-4BA3-98B3-3604D4CBE35D}"/>
    <cellStyle name="Percent 2 5 5 2 2" xfId="6757" xr:uid="{DF3840C1-BAFA-4C02-AB17-6D36E0C8D185}"/>
    <cellStyle name="Percent 2 5 5 2 2 2" xfId="15787" xr:uid="{4A51FBA2-F2C0-45BB-923B-C1E30020EAF8}"/>
    <cellStyle name="Percent 2 5 5 2 3" xfId="11305" xr:uid="{A6CBD8EC-10BE-4960-83E7-0D024BBF17AE}"/>
    <cellStyle name="Percent 2 5 5 3" xfId="3769" xr:uid="{630BFF37-9F5E-4ED8-8ACB-AC6250731878}"/>
    <cellStyle name="Percent 2 5 5 3 2" xfId="8251" xr:uid="{C030CB51-0620-446A-8B7C-2C24BCA6F147}"/>
    <cellStyle name="Percent 2 5 5 3 2 2" xfId="17281" xr:uid="{38ADEAE6-C92A-43A2-A009-33C7302265D7}"/>
    <cellStyle name="Percent 2 5 5 3 3" xfId="12799" xr:uid="{19E83689-41A3-45DF-ACCF-56334AE013E0}"/>
    <cellStyle name="Percent 2 5 5 4" xfId="5263" xr:uid="{41612500-8ADE-4793-8A52-86FD07A8B4AB}"/>
    <cellStyle name="Percent 2 5 5 4 2" xfId="14293" xr:uid="{3BDC7565-7883-4EE0-A0CB-76E4EA2C2133}"/>
    <cellStyle name="Percent 2 5 5 5" xfId="9811" xr:uid="{24D79863-5DC9-4BF0-BB55-A32BE05CC569}"/>
    <cellStyle name="Percent 2 5 6" xfId="1530" xr:uid="{3ED6AF61-E713-4819-9562-4420ED955523}"/>
    <cellStyle name="Percent 2 5 6 2" xfId="6012" xr:uid="{415F90E6-70EC-42E8-9525-BD74D8BEE068}"/>
    <cellStyle name="Percent 2 5 6 2 2" xfId="15042" xr:uid="{D7ADDA22-6B5D-4D17-9B0E-5E2788DA67C3}"/>
    <cellStyle name="Percent 2 5 6 3" xfId="10560" xr:uid="{42858CAD-70A9-446B-8E40-64E5E71844D6}"/>
    <cellStyle name="Percent 2 5 7" xfId="3024" xr:uid="{9244964F-BA4C-413F-A375-3E43B01BE3A3}"/>
    <cellStyle name="Percent 2 5 7 2" xfId="7506" xr:uid="{E8426A57-5005-4E58-BFEF-6DC11916F2E4}"/>
    <cellStyle name="Percent 2 5 7 2 2" xfId="16536" xr:uid="{9E36634F-610A-49DF-BCAB-004BEBD10DA2}"/>
    <cellStyle name="Percent 2 5 7 3" xfId="12054" xr:uid="{9A3ED76A-BD80-490A-9E81-D374A141A40D}"/>
    <cellStyle name="Percent 2 5 8" xfId="4518" xr:uid="{EE7D7558-4F8A-4060-9FDC-B94AC3CBD1BE}"/>
    <cellStyle name="Percent 2 5 8 2" xfId="13548" xr:uid="{627A09CD-1FC9-46F5-A069-6170F8EC9B50}"/>
    <cellStyle name="Percent 2 5 9" xfId="9066" xr:uid="{061EE86B-080A-479F-B2E7-B34B99F01B13}"/>
    <cellStyle name="Percent 2 6" xfId="59" xr:uid="{48C0071D-208C-4C22-8277-BBC984A44765}"/>
    <cellStyle name="Percent 2 6 2" xfId="245" xr:uid="{14AF5767-E8BA-4C54-94BA-E6F8888240F5}"/>
    <cellStyle name="Percent 2 6 2 2" xfId="990" xr:uid="{D8A5BC75-4AA4-4D23-B2C0-5DD6EF00B002}"/>
    <cellStyle name="Percent 2 6 2 2 2" xfId="2484" xr:uid="{924312A5-CC2F-468D-A309-3244ADA95D4E}"/>
    <cellStyle name="Percent 2 6 2 2 2 2" xfId="6966" xr:uid="{C01853A6-2723-4244-892F-580B42C04170}"/>
    <cellStyle name="Percent 2 6 2 2 2 2 2" xfId="15996" xr:uid="{E8BAD3AD-4F69-4211-A89B-AAB012873DB4}"/>
    <cellStyle name="Percent 2 6 2 2 2 3" xfId="11514" xr:uid="{77CE9801-F413-4C24-AF5F-5BC820FDB0D5}"/>
    <cellStyle name="Percent 2 6 2 2 3" xfId="3978" xr:uid="{313141B2-6F22-479B-A3F9-FB38E7378B55}"/>
    <cellStyle name="Percent 2 6 2 2 3 2" xfId="8460" xr:uid="{5109E22C-622D-40A4-95A8-E98003914F02}"/>
    <cellStyle name="Percent 2 6 2 2 3 2 2" xfId="17490" xr:uid="{687F4F80-DE15-4C00-9E56-780900910138}"/>
    <cellStyle name="Percent 2 6 2 2 3 3" xfId="13008" xr:uid="{6ADAE9DF-DD2B-4028-A1C7-89222661E96D}"/>
    <cellStyle name="Percent 2 6 2 2 4" xfId="5472" xr:uid="{668D2270-AABA-432E-BDA0-88A474B81D6D}"/>
    <cellStyle name="Percent 2 6 2 2 4 2" xfId="14502" xr:uid="{3C7C929A-78E0-406F-89CE-C36B53FE4674}"/>
    <cellStyle name="Percent 2 6 2 2 5" xfId="10020" xr:uid="{979E024A-AB1B-4B95-B9AD-1B863035A716}"/>
    <cellStyle name="Percent 2 6 2 3" xfId="1739" xr:uid="{95AA22C6-320B-4DF3-9829-4951942C3F2E}"/>
    <cellStyle name="Percent 2 6 2 3 2" xfId="6221" xr:uid="{0BB2F288-F046-4240-BBFF-6DFAEADB2781}"/>
    <cellStyle name="Percent 2 6 2 3 2 2" xfId="15251" xr:uid="{8EB61F34-B2BB-46C8-9083-2C6D454208B9}"/>
    <cellStyle name="Percent 2 6 2 3 3" xfId="10769" xr:uid="{F1D35406-5D27-427B-AE26-C91FE0E22199}"/>
    <cellStyle name="Percent 2 6 2 4" xfId="3233" xr:uid="{682F41B3-0E4D-420E-BD91-AB99F7514550}"/>
    <cellStyle name="Percent 2 6 2 4 2" xfId="7715" xr:uid="{BF9BB761-E31A-4656-8D8B-9367972D2743}"/>
    <cellStyle name="Percent 2 6 2 4 2 2" xfId="16745" xr:uid="{5EA3B6D3-3FBD-48A6-BA02-9DA9D1C4F351}"/>
    <cellStyle name="Percent 2 6 2 4 3" xfId="12263" xr:uid="{6F96C980-69BA-4BDD-A4AC-D704491D5AA5}"/>
    <cellStyle name="Percent 2 6 2 5" xfId="4727" xr:uid="{AE1E5FB8-D398-4326-B829-93245F9340E5}"/>
    <cellStyle name="Percent 2 6 2 5 2" xfId="13757" xr:uid="{447FF963-DE5B-4566-945C-4C5202FD3C0E}"/>
    <cellStyle name="Percent 2 6 2 6" xfId="9275" xr:uid="{CC14BC95-D7B7-4101-AB66-CFA09BA5ED46}"/>
    <cellStyle name="Percent 2 6 3" xfId="431" xr:uid="{8D3A2B85-F72A-499A-9A45-5A5EACEBBD67}"/>
    <cellStyle name="Percent 2 6 3 2" xfId="1178" xr:uid="{FBE289AC-7276-467E-B9FD-6A8F34592FA8}"/>
    <cellStyle name="Percent 2 6 3 2 2" xfId="2672" xr:uid="{7E2DB126-EC27-4563-9A3C-E6CEF1BBEB3D}"/>
    <cellStyle name="Percent 2 6 3 2 2 2" xfId="7154" xr:uid="{12E75933-9361-482A-BF1B-F1F0D56873DD}"/>
    <cellStyle name="Percent 2 6 3 2 2 2 2" xfId="16184" xr:uid="{AAA538E9-4A30-4DB3-9C10-4725F7AA0BBD}"/>
    <cellStyle name="Percent 2 6 3 2 2 3" xfId="11702" xr:uid="{AAB3D8C3-EF6D-4E1B-AD27-169C770FD31E}"/>
    <cellStyle name="Percent 2 6 3 2 3" xfId="4166" xr:uid="{1028ADDA-A286-4D6D-8CC0-3B8B36EE5A52}"/>
    <cellStyle name="Percent 2 6 3 2 3 2" xfId="8648" xr:uid="{05247BC9-52FB-4EB2-BAFD-78A448B81CC4}"/>
    <cellStyle name="Percent 2 6 3 2 3 2 2" xfId="17678" xr:uid="{BA8A4D35-A990-4BCA-99D3-39AA150BB6D1}"/>
    <cellStyle name="Percent 2 6 3 2 3 3" xfId="13196" xr:uid="{3AD30B51-8EFF-4543-A4A1-3E1609DF5C96}"/>
    <cellStyle name="Percent 2 6 3 2 4" xfId="5660" xr:uid="{AF1D51D8-2A95-4A17-9517-B4EF8418A9C5}"/>
    <cellStyle name="Percent 2 6 3 2 4 2" xfId="14690" xr:uid="{87DF54AB-5299-42CA-BEE7-61E0A6B0C072}"/>
    <cellStyle name="Percent 2 6 3 2 5" xfId="10208" xr:uid="{8BA1C29F-71F5-4C87-AD86-DCF05F60EFFE}"/>
    <cellStyle name="Percent 2 6 3 3" xfId="1925" xr:uid="{57B5AABA-828A-42A2-AE84-C01D9ECBC668}"/>
    <cellStyle name="Percent 2 6 3 3 2" xfId="6407" xr:uid="{1BB3F0E1-39B6-4127-B290-DF6CAB70D8A4}"/>
    <cellStyle name="Percent 2 6 3 3 2 2" xfId="15437" xr:uid="{00B3D8EF-FC29-4EDB-9A3F-9232D146D899}"/>
    <cellStyle name="Percent 2 6 3 3 3" xfId="10955" xr:uid="{184E2D67-AA37-421A-A2D7-C4E91CF5E33D}"/>
    <cellStyle name="Percent 2 6 3 4" xfId="3419" xr:uid="{383ABFE7-F3C9-467E-828B-3CDE619C98A7}"/>
    <cellStyle name="Percent 2 6 3 4 2" xfId="7901" xr:uid="{7211078F-B1F0-47A5-9F02-8034B653E5A3}"/>
    <cellStyle name="Percent 2 6 3 4 2 2" xfId="16931" xr:uid="{715DE471-ED25-4F02-B565-B4E02F5DD944}"/>
    <cellStyle name="Percent 2 6 3 4 3" xfId="12449" xr:uid="{22EB775D-A31D-4006-921F-770F23BBDBDA}"/>
    <cellStyle name="Percent 2 6 3 5" xfId="4913" xr:uid="{D78E3FD2-C82C-49E1-8BD3-8516949B66AF}"/>
    <cellStyle name="Percent 2 6 3 5 2" xfId="13943" xr:uid="{2A72B307-02CA-40ED-A7BB-D7C7E7052A1F}"/>
    <cellStyle name="Percent 2 6 3 6" xfId="9461" xr:uid="{F519345F-E158-4E5D-8915-1EADC98C7167}"/>
    <cellStyle name="Percent 2 6 4" xfId="617" xr:uid="{71FDB77C-5AC9-4863-9A0C-0D537763F24B}"/>
    <cellStyle name="Percent 2 6 4 2" xfId="1364" xr:uid="{B016BC4E-0476-4039-972F-3784AC085E1C}"/>
    <cellStyle name="Percent 2 6 4 2 2" xfId="2858" xr:uid="{AD06F064-F61C-4F4F-B417-9E0B85651801}"/>
    <cellStyle name="Percent 2 6 4 2 2 2" xfId="7340" xr:uid="{F9836BE3-F802-4039-8981-7EF8E8A7EB31}"/>
    <cellStyle name="Percent 2 6 4 2 2 2 2" xfId="16370" xr:uid="{1F83F324-CF57-422F-A0ED-B50234AC68E8}"/>
    <cellStyle name="Percent 2 6 4 2 2 3" xfId="11888" xr:uid="{19D958F8-9E36-4E52-A02B-BD1ED1675146}"/>
    <cellStyle name="Percent 2 6 4 2 3" xfId="4352" xr:uid="{BFEE9C09-1209-4A3F-A67E-CF02149B5155}"/>
    <cellStyle name="Percent 2 6 4 2 3 2" xfId="8834" xr:uid="{DF96A71D-E9F0-4879-B6D4-CB6C83C21D6F}"/>
    <cellStyle name="Percent 2 6 4 2 3 2 2" xfId="17864" xr:uid="{34E6F4C8-7DA1-4F21-985E-189DD5F55306}"/>
    <cellStyle name="Percent 2 6 4 2 3 3" xfId="13382" xr:uid="{AC3A9468-E4B1-4FD9-AD0E-C1FD8FED571B}"/>
    <cellStyle name="Percent 2 6 4 2 4" xfId="5846" xr:uid="{446C7FDA-2A32-4F66-8CF4-34DCE292788C}"/>
    <cellStyle name="Percent 2 6 4 2 4 2" xfId="14876" xr:uid="{0CDB1EC7-0C42-4E30-A1C6-2538046DFF08}"/>
    <cellStyle name="Percent 2 6 4 2 5" xfId="10394" xr:uid="{F8E09B48-E109-4238-832E-08187C1D8220}"/>
    <cellStyle name="Percent 2 6 4 3" xfId="2111" xr:uid="{E38B89E7-38B0-410A-A454-6294CBE85AFB}"/>
    <cellStyle name="Percent 2 6 4 3 2" xfId="6593" xr:uid="{D3274A41-87E3-4B51-AB42-B72CFF789A84}"/>
    <cellStyle name="Percent 2 6 4 3 2 2" xfId="15623" xr:uid="{B1F86A32-B793-4696-926E-8DEEEBEE3AB5}"/>
    <cellStyle name="Percent 2 6 4 3 3" xfId="11141" xr:uid="{72FE6B31-9D13-4133-8751-66235CFC68A2}"/>
    <cellStyle name="Percent 2 6 4 4" xfId="3605" xr:uid="{5C0B1E48-9041-40BF-A3FE-0B815FDD1980}"/>
    <cellStyle name="Percent 2 6 4 4 2" xfId="8087" xr:uid="{39F3B742-1F4C-40D0-BD9D-A624BD88E6C0}"/>
    <cellStyle name="Percent 2 6 4 4 2 2" xfId="17117" xr:uid="{DE551DA3-DB6A-4CEE-A76C-2EAACC19DCE1}"/>
    <cellStyle name="Percent 2 6 4 4 3" xfId="12635" xr:uid="{82260A1E-D291-49EA-97E7-D06E3028DE9F}"/>
    <cellStyle name="Percent 2 6 4 5" xfId="5099" xr:uid="{2C9D6B37-B14B-4AAF-88B3-E3F8E31C7B82}"/>
    <cellStyle name="Percent 2 6 4 5 2" xfId="14129" xr:uid="{81A5D520-3C4F-4041-9293-043764220886}"/>
    <cellStyle name="Percent 2 6 4 6" xfId="9647" xr:uid="{77396DB2-1A2D-4CA9-A019-DBE7C57124BB}"/>
    <cellStyle name="Percent 2 6 5" xfId="804" xr:uid="{AE4A35CE-2CC3-44AF-83CE-5276AEEA0CB1}"/>
    <cellStyle name="Percent 2 6 5 2" xfId="2298" xr:uid="{A4FE0B67-C897-455D-A077-CFA6A1C16FA3}"/>
    <cellStyle name="Percent 2 6 5 2 2" xfId="6780" xr:uid="{257C810B-32BD-4A6A-810B-5CFA191F2732}"/>
    <cellStyle name="Percent 2 6 5 2 2 2" xfId="15810" xr:uid="{80EA5539-AE36-483B-9B66-D779D04FB28D}"/>
    <cellStyle name="Percent 2 6 5 2 3" xfId="11328" xr:uid="{13C70ADC-7290-43F3-9824-FA8BF1B95EEB}"/>
    <cellStyle name="Percent 2 6 5 3" xfId="3792" xr:uid="{C371DC02-F571-4FFD-9C2F-3AEC3787CCB3}"/>
    <cellStyle name="Percent 2 6 5 3 2" xfId="8274" xr:uid="{EBBEB87E-FCF8-46DB-A6FE-AAC5CD1370E9}"/>
    <cellStyle name="Percent 2 6 5 3 2 2" xfId="17304" xr:uid="{C06C6884-09C7-4B62-B732-D2E0F72EED9D}"/>
    <cellStyle name="Percent 2 6 5 3 3" xfId="12822" xr:uid="{07D150F5-7D53-437A-978D-56A5805B85B4}"/>
    <cellStyle name="Percent 2 6 5 4" xfId="5286" xr:uid="{23BE5689-9000-42EA-9273-8C95C4AF0BD4}"/>
    <cellStyle name="Percent 2 6 5 4 2" xfId="14316" xr:uid="{53D9E746-AC51-4932-BDDA-63C9B0C07F75}"/>
    <cellStyle name="Percent 2 6 5 5" xfId="9834" xr:uid="{87136C0F-C072-4BB1-AEA6-FEF1680ABBEC}"/>
    <cellStyle name="Percent 2 6 6" xfId="1553" xr:uid="{A246A500-A1F3-4DB9-8A18-C0A35881C4F4}"/>
    <cellStyle name="Percent 2 6 6 2" xfId="6035" xr:uid="{844223A5-17DF-4A97-B2AE-8F5065AA7AD9}"/>
    <cellStyle name="Percent 2 6 6 2 2" xfId="15065" xr:uid="{759E47B7-8CC8-496C-BBE1-F07FB7F1F461}"/>
    <cellStyle name="Percent 2 6 6 3" xfId="10583" xr:uid="{806F1813-6CBF-4095-94F1-0A9AC3505C50}"/>
    <cellStyle name="Percent 2 6 7" xfId="3047" xr:uid="{D3EDAF46-2A0B-483C-933A-FD781A95D654}"/>
    <cellStyle name="Percent 2 6 7 2" xfId="7529" xr:uid="{FEB8DC6C-5E7A-48AB-9EDC-FEBB654D551D}"/>
    <cellStyle name="Percent 2 6 7 2 2" xfId="16559" xr:uid="{E0C76A0E-08B8-41DD-96F4-2C5945AB85BB}"/>
    <cellStyle name="Percent 2 6 7 3" xfId="12077" xr:uid="{B1B03036-C348-4D37-B80A-8B7AD2A70161}"/>
    <cellStyle name="Percent 2 6 8" xfId="4541" xr:uid="{B69F2BC3-235D-43F2-9033-E4EB263C699A}"/>
    <cellStyle name="Percent 2 6 8 2" xfId="13571" xr:uid="{42DEA15F-74CA-405F-80BA-A9910427F303}"/>
    <cellStyle name="Percent 2 6 9" xfId="9089" xr:uid="{2FDE4A93-E5DB-465B-A7F7-34838BBFACD1}"/>
    <cellStyle name="Percent 2 7" xfId="83" xr:uid="{23A0E453-1D41-4C7E-9105-4892A068F2F1}"/>
    <cellStyle name="Percent 2 7 2" xfId="269" xr:uid="{94F7DBCC-B3E3-4129-9692-80C9B5F8C08D}"/>
    <cellStyle name="Percent 2 7 2 2" xfId="1013" xr:uid="{D0D8A44A-9D30-4408-A4CC-4B8F89C3C09D}"/>
    <cellStyle name="Percent 2 7 2 2 2" xfId="2507" xr:uid="{B682CACE-F48F-44D6-AA00-511F0FBF1ECA}"/>
    <cellStyle name="Percent 2 7 2 2 2 2" xfId="6989" xr:uid="{9010F04B-9284-4EE3-B5B3-1EBEE6589731}"/>
    <cellStyle name="Percent 2 7 2 2 2 2 2" xfId="16019" xr:uid="{F74A8826-4248-4F4A-A9A9-8A1B00C52062}"/>
    <cellStyle name="Percent 2 7 2 2 2 3" xfId="11537" xr:uid="{A45D3F81-3189-4B72-B322-7F0B0F91BC0B}"/>
    <cellStyle name="Percent 2 7 2 2 3" xfId="4001" xr:uid="{E56029B0-A403-43A3-9B3C-2F43D9F17498}"/>
    <cellStyle name="Percent 2 7 2 2 3 2" xfId="8483" xr:uid="{208A6408-6060-44FD-8779-A04F608D3C3C}"/>
    <cellStyle name="Percent 2 7 2 2 3 2 2" xfId="17513" xr:uid="{B05692AF-A231-44EA-856F-30F269590C24}"/>
    <cellStyle name="Percent 2 7 2 2 3 3" xfId="13031" xr:uid="{DB125843-F076-44DD-A2A3-A7B62F0FF28D}"/>
    <cellStyle name="Percent 2 7 2 2 4" xfId="5495" xr:uid="{489B6589-6E83-42F5-8271-AFC561B34289}"/>
    <cellStyle name="Percent 2 7 2 2 4 2" xfId="14525" xr:uid="{8AD12DB3-42D4-4696-92A6-D823291DFF30}"/>
    <cellStyle name="Percent 2 7 2 2 5" xfId="10043" xr:uid="{1BF3457A-A82D-4417-AB93-7415554B374B}"/>
    <cellStyle name="Percent 2 7 2 3" xfId="1763" xr:uid="{F29B83ED-AB96-4E3E-8CA6-FCB8C6B0A868}"/>
    <cellStyle name="Percent 2 7 2 3 2" xfId="6245" xr:uid="{3DB8EB1D-C01C-40DF-9A03-FD3F94F14D07}"/>
    <cellStyle name="Percent 2 7 2 3 2 2" xfId="15275" xr:uid="{F1B52F1E-00AB-4905-82EF-D9A3727F36D8}"/>
    <cellStyle name="Percent 2 7 2 3 3" xfId="10793" xr:uid="{AFD11825-719E-4A39-B99B-0894FA657076}"/>
    <cellStyle name="Percent 2 7 2 4" xfId="3257" xr:uid="{0F9E4D1F-9F45-4248-A721-694B71DB369B}"/>
    <cellStyle name="Percent 2 7 2 4 2" xfId="7739" xr:uid="{B1C71EF2-2135-4C93-94F3-26974C66AD32}"/>
    <cellStyle name="Percent 2 7 2 4 2 2" xfId="16769" xr:uid="{6736434F-38BE-4DC5-9CE1-41E52654398F}"/>
    <cellStyle name="Percent 2 7 2 4 3" xfId="12287" xr:uid="{CF6FCF46-5FD0-40C5-9178-655D35ACA297}"/>
    <cellStyle name="Percent 2 7 2 5" xfId="4751" xr:uid="{CA055D46-6324-49EE-B9D0-8D97FBD7B97A}"/>
    <cellStyle name="Percent 2 7 2 5 2" xfId="13781" xr:uid="{2D98C65E-D6E8-4BCB-B508-495B28D492B1}"/>
    <cellStyle name="Percent 2 7 2 6" xfId="9299" xr:uid="{E193F17B-C814-443B-9F7B-368BF8E2FBEF}"/>
    <cellStyle name="Percent 2 7 3" xfId="455" xr:uid="{EFC9B477-0235-4F1A-A03B-33996288D85F}"/>
    <cellStyle name="Percent 2 7 3 2" xfId="1202" xr:uid="{CA2D8433-DC07-4E2A-B0C0-667019B4E815}"/>
    <cellStyle name="Percent 2 7 3 2 2" xfId="2696" xr:uid="{1F074C23-7E83-44CC-B7C7-8D66567F0897}"/>
    <cellStyle name="Percent 2 7 3 2 2 2" xfId="7178" xr:uid="{1ED1CD8B-9259-49C0-B246-86CEC8173EF3}"/>
    <cellStyle name="Percent 2 7 3 2 2 2 2" xfId="16208" xr:uid="{02042079-32D7-482F-B48E-DBD3B9898F0E}"/>
    <cellStyle name="Percent 2 7 3 2 2 3" xfId="11726" xr:uid="{8BDF00DB-0F17-40F0-A7AD-7FF7B971AF08}"/>
    <cellStyle name="Percent 2 7 3 2 3" xfId="4190" xr:uid="{A6EEDD6C-4537-4919-896D-9EF670264FB2}"/>
    <cellStyle name="Percent 2 7 3 2 3 2" xfId="8672" xr:uid="{07F5247E-C74C-4897-BCCB-10D08835F0F8}"/>
    <cellStyle name="Percent 2 7 3 2 3 2 2" xfId="17702" xr:uid="{E2AE2551-C1F3-4F8C-B211-401FF2B650BE}"/>
    <cellStyle name="Percent 2 7 3 2 3 3" xfId="13220" xr:uid="{6FD5B6B9-5825-4072-8DD2-B1F9DC05DAD9}"/>
    <cellStyle name="Percent 2 7 3 2 4" xfId="5684" xr:uid="{B13468C1-B807-4B70-8F6E-D0214127F1CF}"/>
    <cellStyle name="Percent 2 7 3 2 4 2" xfId="14714" xr:uid="{1259FE3A-5764-4967-801F-D7646D7C2581}"/>
    <cellStyle name="Percent 2 7 3 2 5" xfId="10232" xr:uid="{0385BE1C-7951-4854-93C0-482A5D6268C8}"/>
    <cellStyle name="Percent 2 7 3 3" xfId="1949" xr:uid="{BA657F07-CB67-46BC-9907-0F6C3923197F}"/>
    <cellStyle name="Percent 2 7 3 3 2" xfId="6431" xr:uid="{FD3EAE9F-1F46-4744-9DE9-91B7B1DD76F5}"/>
    <cellStyle name="Percent 2 7 3 3 2 2" xfId="15461" xr:uid="{4DB6859A-1380-4B25-8DD8-C4C9716A0345}"/>
    <cellStyle name="Percent 2 7 3 3 3" xfId="10979" xr:uid="{C1A15F1D-04F4-40A5-91A5-BB248716FB39}"/>
    <cellStyle name="Percent 2 7 3 4" xfId="3443" xr:uid="{CE22C9B2-A952-42C9-B88B-8D957B86F9FA}"/>
    <cellStyle name="Percent 2 7 3 4 2" xfId="7925" xr:uid="{0A5932D1-B0A3-4CAE-AA9B-0E563AE8A48E}"/>
    <cellStyle name="Percent 2 7 3 4 2 2" xfId="16955" xr:uid="{69BF898F-0BBC-46B8-8D14-E44D694C071E}"/>
    <cellStyle name="Percent 2 7 3 4 3" xfId="12473" xr:uid="{BA8A50BE-4F9F-40E4-8083-11F1E54973A4}"/>
    <cellStyle name="Percent 2 7 3 5" xfId="4937" xr:uid="{21AE3E3D-707F-4D6F-A9A1-4A6759E9B096}"/>
    <cellStyle name="Percent 2 7 3 5 2" xfId="13967" xr:uid="{FC22EA28-996A-4FE2-9848-E6C09AC88186}"/>
    <cellStyle name="Percent 2 7 3 6" xfId="9485" xr:uid="{25B89345-E80F-462A-ABFF-0FF2DD9E7838}"/>
    <cellStyle name="Percent 2 7 4" xfId="641" xr:uid="{B706009C-0119-4D59-88F0-E56530155546}"/>
    <cellStyle name="Percent 2 7 4 2" xfId="1388" xr:uid="{62645300-DD18-4181-AEE0-4AE5567DF23A}"/>
    <cellStyle name="Percent 2 7 4 2 2" xfId="2882" xr:uid="{6CA6FD85-175A-4C3C-B02D-304D5AE3E5E7}"/>
    <cellStyle name="Percent 2 7 4 2 2 2" xfId="7364" xr:uid="{76062FA3-2ED2-4B39-AE39-376BE83EE70B}"/>
    <cellStyle name="Percent 2 7 4 2 2 2 2" xfId="16394" xr:uid="{0DB43E9E-1D61-48F2-99F3-B6999EED512B}"/>
    <cellStyle name="Percent 2 7 4 2 2 3" xfId="11912" xr:uid="{F89B0B7A-9363-4772-9B1E-B91988601508}"/>
    <cellStyle name="Percent 2 7 4 2 3" xfId="4376" xr:uid="{7BDE4B9D-9ADF-4DC7-898B-F350AD94DD52}"/>
    <cellStyle name="Percent 2 7 4 2 3 2" xfId="8858" xr:uid="{F4069A62-469C-42B6-8CA7-A9F5FAE62262}"/>
    <cellStyle name="Percent 2 7 4 2 3 2 2" xfId="17888" xr:uid="{3D238830-B83B-4E88-862A-ECAEBE04F3DC}"/>
    <cellStyle name="Percent 2 7 4 2 3 3" xfId="13406" xr:uid="{BCC7B943-D510-464C-9C05-3FECCC570034}"/>
    <cellStyle name="Percent 2 7 4 2 4" xfId="5870" xr:uid="{5A42F27E-F8C7-4890-B13D-52B4AB5AC530}"/>
    <cellStyle name="Percent 2 7 4 2 4 2" xfId="14900" xr:uid="{FAEAFAA9-76F7-4FEB-9A77-4FF5FBAA8BD2}"/>
    <cellStyle name="Percent 2 7 4 2 5" xfId="10418" xr:uid="{0315B856-9D0F-40D4-96C9-4CCE7E162182}"/>
    <cellStyle name="Percent 2 7 4 3" xfId="2135" xr:uid="{024F77CE-CB38-4F9C-A297-54B53C1680A5}"/>
    <cellStyle name="Percent 2 7 4 3 2" xfId="6617" xr:uid="{571F6E3F-92F8-400D-AAC0-61CAF0B771A3}"/>
    <cellStyle name="Percent 2 7 4 3 2 2" xfId="15647" xr:uid="{3D3B7CCE-AB17-4A3F-9C62-57FC23E7EF72}"/>
    <cellStyle name="Percent 2 7 4 3 3" xfId="11165" xr:uid="{27707188-24D0-425C-92F4-5C54E7906782}"/>
    <cellStyle name="Percent 2 7 4 4" xfId="3629" xr:uid="{3D9B98EC-D295-456A-9CA6-0BE4E830BBFE}"/>
    <cellStyle name="Percent 2 7 4 4 2" xfId="8111" xr:uid="{C7CBC75B-1BBD-40CF-906C-EA384C31DC0D}"/>
    <cellStyle name="Percent 2 7 4 4 2 2" xfId="17141" xr:uid="{9171E1BA-6A54-4ACA-8346-2BEC60A32118}"/>
    <cellStyle name="Percent 2 7 4 4 3" xfId="12659" xr:uid="{AC9F5949-624D-4F8C-B54C-44FAD2128645}"/>
    <cellStyle name="Percent 2 7 4 5" xfId="5123" xr:uid="{01990146-F77D-4E84-8269-9DFD941114AA}"/>
    <cellStyle name="Percent 2 7 4 5 2" xfId="14153" xr:uid="{CDCE0042-29F9-4D9A-8D08-205110838FF2}"/>
    <cellStyle name="Percent 2 7 4 6" xfId="9671" xr:uid="{2A8DA52E-E90C-49CC-994C-C52BFFE09CF6}"/>
    <cellStyle name="Percent 2 7 5" xfId="828" xr:uid="{E6418EA1-F632-44E1-9126-08ADAACE3718}"/>
    <cellStyle name="Percent 2 7 5 2" xfId="2322" xr:uid="{354ADC66-6178-4034-A5CA-78E0EB99B1C1}"/>
    <cellStyle name="Percent 2 7 5 2 2" xfId="6804" xr:uid="{2EB27F34-8714-406D-A112-AD7338933353}"/>
    <cellStyle name="Percent 2 7 5 2 2 2" xfId="15834" xr:uid="{523AE5A0-0C30-4845-BD26-12959CF4C129}"/>
    <cellStyle name="Percent 2 7 5 2 3" xfId="11352" xr:uid="{17CAD909-E049-4F9C-B120-16D8441A7E11}"/>
    <cellStyle name="Percent 2 7 5 3" xfId="3816" xr:uid="{FD0D94F3-C703-4280-9609-C8FC32A692E2}"/>
    <cellStyle name="Percent 2 7 5 3 2" xfId="8298" xr:uid="{DB39D5CF-AA18-4B53-964A-962EEE5CB624}"/>
    <cellStyle name="Percent 2 7 5 3 2 2" xfId="17328" xr:uid="{596B96E4-5E69-4939-8F52-0238CFCD61F5}"/>
    <cellStyle name="Percent 2 7 5 3 3" xfId="12846" xr:uid="{E3208A09-3295-4EC6-8D60-17B495DC8C66}"/>
    <cellStyle name="Percent 2 7 5 4" xfId="5310" xr:uid="{3E628EC4-9958-4F55-95F7-DD35DCB129F6}"/>
    <cellStyle name="Percent 2 7 5 4 2" xfId="14340" xr:uid="{A7187CDD-090E-4F63-8356-868A8779108E}"/>
    <cellStyle name="Percent 2 7 5 5" xfId="9858" xr:uid="{CD9235F9-430D-4FA9-8EB3-FD174BB44B09}"/>
    <cellStyle name="Percent 2 7 6" xfId="1577" xr:uid="{C1EE6E27-AEF8-4390-B3DE-66E3B1A6DB70}"/>
    <cellStyle name="Percent 2 7 6 2" xfId="6059" xr:uid="{22DD8F61-A90B-4F94-8797-62020A322C91}"/>
    <cellStyle name="Percent 2 7 6 2 2" xfId="15089" xr:uid="{1D60D70F-35B2-44F5-8A93-3C1E3A2DBC74}"/>
    <cellStyle name="Percent 2 7 6 3" xfId="10607" xr:uid="{C406C4B0-F6B6-4AF9-BA5B-D83DED14574E}"/>
    <cellStyle name="Percent 2 7 7" xfId="3071" xr:uid="{D5D5A43B-C919-4DEA-B313-972D72071915}"/>
    <cellStyle name="Percent 2 7 7 2" xfId="7553" xr:uid="{770C398D-5F5F-4C3D-9E45-C11EB9874096}"/>
    <cellStyle name="Percent 2 7 7 2 2" xfId="16583" xr:uid="{8A57FF5F-89F8-423C-B027-CF33C6068E09}"/>
    <cellStyle name="Percent 2 7 7 3" xfId="12101" xr:uid="{BA3A7F10-706C-4596-8A91-643FB55512FC}"/>
    <cellStyle name="Percent 2 7 8" xfId="4565" xr:uid="{1E2C8813-EF21-460D-B60F-3613BF1214B8}"/>
    <cellStyle name="Percent 2 7 8 2" xfId="13595" xr:uid="{4C6D8920-442C-4513-9380-535A66C1E9E2}"/>
    <cellStyle name="Percent 2 7 9" xfId="9113" xr:uid="{A2647CE0-F32C-48D5-9815-FAC4E145ED8D}"/>
    <cellStyle name="Percent 2 8" xfId="119" xr:uid="{3341A720-12D5-4248-852C-C078973D22FB}"/>
    <cellStyle name="Percent 2 8 2" xfId="305" xr:uid="{D324E43A-0430-4CE2-A96E-5B485803FEBB}"/>
    <cellStyle name="Percent 2 8 2 2" xfId="1048" xr:uid="{F8A465CC-DD41-41E9-BB42-E4A6E7D84F16}"/>
    <cellStyle name="Percent 2 8 2 2 2" xfId="2542" xr:uid="{31BDC0F1-617F-4F21-845E-B1A877BDEA38}"/>
    <cellStyle name="Percent 2 8 2 2 2 2" xfId="7024" xr:uid="{C2E04851-D9C3-40EE-963D-295102FD7C0D}"/>
    <cellStyle name="Percent 2 8 2 2 2 2 2" xfId="16054" xr:uid="{0002B058-4A38-48C8-AD2A-1A30AA46C19A}"/>
    <cellStyle name="Percent 2 8 2 2 2 3" xfId="11572" xr:uid="{E1124CEF-C283-4163-A633-68C59AFA4523}"/>
    <cellStyle name="Percent 2 8 2 2 3" xfId="4036" xr:uid="{58BAEDEF-F0C0-4769-B746-DBB6D0664C29}"/>
    <cellStyle name="Percent 2 8 2 2 3 2" xfId="8518" xr:uid="{0D8A7062-DD3B-4D09-AFE7-7333F25C29C9}"/>
    <cellStyle name="Percent 2 8 2 2 3 2 2" xfId="17548" xr:uid="{56FE1544-24A5-48DB-8E31-90D419236EF0}"/>
    <cellStyle name="Percent 2 8 2 2 3 3" xfId="13066" xr:uid="{48F1DD02-B195-4740-8D07-AA0F0D90F91E}"/>
    <cellStyle name="Percent 2 8 2 2 4" xfId="5530" xr:uid="{AAAC1F60-3626-4ECF-AE16-67337CB09D3B}"/>
    <cellStyle name="Percent 2 8 2 2 4 2" xfId="14560" xr:uid="{29134812-4F20-4773-8B54-DF49780BADBE}"/>
    <cellStyle name="Percent 2 8 2 2 5" xfId="10078" xr:uid="{A97825F6-4318-4567-9291-36943479FBD8}"/>
    <cellStyle name="Percent 2 8 2 3" xfId="1799" xr:uid="{F383E04B-A798-4B2B-9AA5-9FD7CA351EBC}"/>
    <cellStyle name="Percent 2 8 2 3 2" xfId="6281" xr:uid="{32A2232E-E504-43CA-9196-047AF44160CC}"/>
    <cellStyle name="Percent 2 8 2 3 2 2" xfId="15311" xr:uid="{2BAA61BE-7B4A-418D-ABD7-8D0893559757}"/>
    <cellStyle name="Percent 2 8 2 3 3" xfId="10829" xr:uid="{FE5F4913-5DAE-412D-B556-439EE7CCB5ED}"/>
    <cellStyle name="Percent 2 8 2 4" xfId="3293" xr:uid="{AAB610DD-156D-425A-884E-FC6A289EFE25}"/>
    <cellStyle name="Percent 2 8 2 4 2" xfId="7775" xr:uid="{6E80636E-A373-4FF0-8AD1-CFD1CD92403F}"/>
    <cellStyle name="Percent 2 8 2 4 2 2" xfId="16805" xr:uid="{6E9279EF-B102-4CCA-94F7-9C4F5D68477A}"/>
    <cellStyle name="Percent 2 8 2 4 3" xfId="12323" xr:uid="{F9FFD273-1D1E-4EEE-9C0A-5A185CFD25D3}"/>
    <cellStyle name="Percent 2 8 2 5" xfId="4787" xr:uid="{1A810BDE-38BE-4DD9-B550-B6EFEF3FBA83}"/>
    <cellStyle name="Percent 2 8 2 5 2" xfId="13817" xr:uid="{53069472-0E31-4486-9C0F-7AE887C629C6}"/>
    <cellStyle name="Percent 2 8 2 6" xfId="9335" xr:uid="{13008A46-5ED8-4838-898F-457A472CF116}"/>
    <cellStyle name="Percent 2 8 3" xfId="491" xr:uid="{151047D7-CA5E-4E47-97CD-26E58E501756}"/>
    <cellStyle name="Percent 2 8 3 2" xfId="1238" xr:uid="{C567DC48-1A3A-4358-ADFE-BDEB397259E2}"/>
    <cellStyle name="Percent 2 8 3 2 2" xfId="2732" xr:uid="{B92E92A7-425C-42A0-A0F0-4EC6DE84AF2F}"/>
    <cellStyle name="Percent 2 8 3 2 2 2" xfId="7214" xr:uid="{C0FB3D32-D2C8-474B-8BC3-1463617E7CA4}"/>
    <cellStyle name="Percent 2 8 3 2 2 2 2" xfId="16244" xr:uid="{D06C0D0B-23C8-4135-97D4-DEA3F3DD45A8}"/>
    <cellStyle name="Percent 2 8 3 2 2 3" xfId="11762" xr:uid="{130FDDFE-5157-4EE6-A9EC-C79609E2ECCA}"/>
    <cellStyle name="Percent 2 8 3 2 3" xfId="4226" xr:uid="{851F3DEC-9083-4A30-90F4-C55FA200652E}"/>
    <cellStyle name="Percent 2 8 3 2 3 2" xfId="8708" xr:uid="{9FF247DE-C5D3-406E-9FCE-DDF466FE2F63}"/>
    <cellStyle name="Percent 2 8 3 2 3 2 2" xfId="17738" xr:uid="{21761551-AD13-4FC8-962B-D9FB4D5F7DF0}"/>
    <cellStyle name="Percent 2 8 3 2 3 3" xfId="13256" xr:uid="{D61EC3E4-E15F-41BE-A1E7-9352FDE35A98}"/>
    <cellStyle name="Percent 2 8 3 2 4" xfId="5720" xr:uid="{AF40621F-CAD2-4CE5-844A-447ACC3613A3}"/>
    <cellStyle name="Percent 2 8 3 2 4 2" xfId="14750" xr:uid="{8D6D73D2-886C-4D6E-B266-A6F538D0120C}"/>
    <cellStyle name="Percent 2 8 3 2 5" xfId="10268" xr:uid="{3C78437D-ABB3-4647-ACE6-626A4E26903C}"/>
    <cellStyle name="Percent 2 8 3 3" xfId="1985" xr:uid="{946ED9D9-4B6D-470F-86CF-1A6485E90BAA}"/>
    <cellStyle name="Percent 2 8 3 3 2" xfId="6467" xr:uid="{DBA6719A-F63D-463D-A3E0-77B07C6FAABF}"/>
    <cellStyle name="Percent 2 8 3 3 2 2" xfId="15497" xr:uid="{FEE9A9CA-E42D-454C-A06B-2DCD8FB69D2E}"/>
    <cellStyle name="Percent 2 8 3 3 3" xfId="11015" xr:uid="{36BEE1E6-EE89-4B0D-95D5-65DF4E0AA9AC}"/>
    <cellStyle name="Percent 2 8 3 4" xfId="3479" xr:uid="{60354457-A5B4-4F17-BC6D-3284F19B8D09}"/>
    <cellStyle name="Percent 2 8 3 4 2" xfId="7961" xr:uid="{8ED18A35-B9AE-452D-BED0-8B2ABD653CDF}"/>
    <cellStyle name="Percent 2 8 3 4 2 2" xfId="16991" xr:uid="{990F9120-637C-42FF-BCF3-3F11CB6691FE}"/>
    <cellStyle name="Percent 2 8 3 4 3" xfId="12509" xr:uid="{B280E5FF-6BE9-4A72-BE0F-B9EE385286D3}"/>
    <cellStyle name="Percent 2 8 3 5" xfId="4973" xr:uid="{FE62C12D-C330-4521-B17D-35C905D4EB29}"/>
    <cellStyle name="Percent 2 8 3 5 2" xfId="14003" xr:uid="{1A88BB08-3867-4262-9934-7B2A5BC00E74}"/>
    <cellStyle name="Percent 2 8 3 6" xfId="9521" xr:uid="{CFE6FFD1-A2F1-404D-93E2-0640011DAAB6}"/>
    <cellStyle name="Percent 2 8 4" xfId="677" xr:uid="{C518C5AD-3EAE-4CC3-B30D-CA3C158A783C}"/>
    <cellStyle name="Percent 2 8 4 2" xfId="1424" xr:uid="{F88C7C7C-94F6-4790-89F7-2C2C6A446FD2}"/>
    <cellStyle name="Percent 2 8 4 2 2" xfId="2918" xr:uid="{F45EC17C-D18D-478C-BDEB-A082F0461170}"/>
    <cellStyle name="Percent 2 8 4 2 2 2" xfId="7400" xr:uid="{A4C5FF5C-3BB4-4259-8605-E4FF8B77C6B0}"/>
    <cellStyle name="Percent 2 8 4 2 2 2 2" xfId="16430" xr:uid="{D5F3D592-C5E8-47E6-B50C-DC873DA5A8AE}"/>
    <cellStyle name="Percent 2 8 4 2 2 3" xfId="11948" xr:uid="{8B134092-091D-4927-88AF-4A86A2031DF7}"/>
    <cellStyle name="Percent 2 8 4 2 3" xfId="4412" xr:uid="{A3CDA644-3D20-446E-A4FD-D46F53F18C97}"/>
    <cellStyle name="Percent 2 8 4 2 3 2" xfId="8894" xr:uid="{7C2750D7-7067-43E8-B2D4-D03AFDAA1FF2}"/>
    <cellStyle name="Percent 2 8 4 2 3 2 2" xfId="17924" xr:uid="{3A6A64FB-BCEE-4138-93A3-2E20C7780CDE}"/>
    <cellStyle name="Percent 2 8 4 2 3 3" xfId="13442" xr:uid="{9EA85C13-66AD-45EA-898E-50B56D4ADF1B}"/>
    <cellStyle name="Percent 2 8 4 2 4" xfId="5906" xr:uid="{08B523B9-C171-4E73-BE29-A69921FCB25E}"/>
    <cellStyle name="Percent 2 8 4 2 4 2" xfId="14936" xr:uid="{B879B4A6-76B9-43E9-9417-680792BE0588}"/>
    <cellStyle name="Percent 2 8 4 2 5" xfId="10454" xr:uid="{16C9BC06-60BA-43F8-84CA-687DAD7A42D3}"/>
    <cellStyle name="Percent 2 8 4 3" xfId="2171" xr:uid="{612CEB53-B09E-4B03-A152-D7FBED580DDC}"/>
    <cellStyle name="Percent 2 8 4 3 2" xfId="6653" xr:uid="{FD94BD79-A55D-4EBE-88DE-6FEB5DF68083}"/>
    <cellStyle name="Percent 2 8 4 3 2 2" xfId="15683" xr:uid="{6B82C1BD-D7EF-4BBC-9D54-2DE06C001EB1}"/>
    <cellStyle name="Percent 2 8 4 3 3" xfId="11201" xr:uid="{D3658462-C3EE-443F-9E45-D67FFF52671E}"/>
    <cellStyle name="Percent 2 8 4 4" xfId="3665" xr:uid="{25DFFE14-8C34-4C2A-B454-AEAED8F5D9AF}"/>
    <cellStyle name="Percent 2 8 4 4 2" xfId="8147" xr:uid="{C0964AE4-EE6B-4AA3-B85A-EE33E5ECEE88}"/>
    <cellStyle name="Percent 2 8 4 4 2 2" xfId="17177" xr:uid="{08ECD414-F702-4509-9988-8FB15E0EBFED}"/>
    <cellStyle name="Percent 2 8 4 4 3" xfId="12695" xr:uid="{0A2C57D0-28F8-466F-A138-184F8221FD9B}"/>
    <cellStyle name="Percent 2 8 4 5" xfId="5159" xr:uid="{189994F8-5457-4DD0-ABD0-77D142E6B020}"/>
    <cellStyle name="Percent 2 8 4 5 2" xfId="14189" xr:uid="{AE78027E-B7B3-4B8A-AC58-2A87CCA38EFB}"/>
    <cellStyle name="Percent 2 8 4 6" xfId="9707" xr:uid="{AB1BB398-2C7B-4976-BECD-9F44543475B6}"/>
    <cellStyle name="Percent 2 8 5" xfId="864" xr:uid="{C685E995-8896-444C-A395-ABCDEEA21AD1}"/>
    <cellStyle name="Percent 2 8 5 2" xfId="2358" xr:uid="{C1366FB0-D66C-4CB9-8BB2-91EF6207F883}"/>
    <cellStyle name="Percent 2 8 5 2 2" xfId="6840" xr:uid="{6179D319-44FE-4C85-BF23-5AB3940D74B2}"/>
    <cellStyle name="Percent 2 8 5 2 2 2" xfId="15870" xr:uid="{F7863DEC-5239-496E-A334-D172C7E3D354}"/>
    <cellStyle name="Percent 2 8 5 2 3" xfId="11388" xr:uid="{4743E0C1-CA0A-4225-8E50-3DAC8F05B843}"/>
    <cellStyle name="Percent 2 8 5 3" xfId="3852" xr:uid="{DE9C8C27-4E63-4BF2-A37A-282DF811C5B9}"/>
    <cellStyle name="Percent 2 8 5 3 2" xfId="8334" xr:uid="{D68CC004-F070-42C4-A5DA-3EE572D3BC8D}"/>
    <cellStyle name="Percent 2 8 5 3 2 2" xfId="17364" xr:uid="{29082C6E-3646-4B06-9C79-FA16CED561C4}"/>
    <cellStyle name="Percent 2 8 5 3 3" xfId="12882" xr:uid="{6AC11403-50BA-41C8-B508-3E2FB0DC0D23}"/>
    <cellStyle name="Percent 2 8 5 4" xfId="5346" xr:uid="{645EB318-E879-4BB4-8124-3531ACB1E3E9}"/>
    <cellStyle name="Percent 2 8 5 4 2" xfId="14376" xr:uid="{CFCD11E5-DC5F-4754-8EB7-20E127002DB7}"/>
    <cellStyle name="Percent 2 8 5 5" xfId="9894" xr:uid="{0E743912-3E14-45D9-BE57-48F44DD12A25}"/>
    <cellStyle name="Percent 2 8 6" xfId="1613" xr:uid="{224E7A31-5B93-4AC7-BFAD-642E214326F8}"/>
    <cellStyle name="Percent 2 8 6 2" xfId="6095" xr:uid="{22F6D3ED-3D8E-423E-A461-7C7D86C3EED1}"/>
    <cellStyle name="Percent 2 8 6 2 2" xfId="15125" xr:uid="{A05718BF-CA19-4257-8174-FC00256773D4}"/>
    <cellStyle name="Percent 2 8 6 3" xfId="10643" xr:uid="{08BC8A78-B6D2-4094-BA2F-1408F01AEF99}"/>
    <cellStyle name="Percent 2 8 7" xfId="3107" xr:uid="{08368C41-933D-4850-9601-D2B912F865CC}"/>
    <cellStyle name="Percent 2 8 7 2" xfId="7589" xr:uid="{C63F4C9B-8183-464A-9EB8-D5DD8DA7F9C9}"/>
    <cellStyle name="Percent 2 8 7 2 2" xfId="16619" xr:uid="{94A3681E-687E-4EF0-8B3D-B6E2D8B78C91}"/>
    <cellStyle name="Percent 2 8 7 3" xfId="12137" xr:uid="{1B79A155-C1E9-497C-BB01-C7185557774F}"/>
    <cellStyle name="Percent 2 8 8" xfId="4601" xr:uid="{8CB1500B-44F6-4BAC-B9A1-6A37F234FE6B}"/>
    <cellStyle name="Percent 2 8 8 2" xfId="13631" xr:uid="{CB4CE1BC-0D1C-4FF1-9DCA-1D56ECAD6BE7}"/>
    <cellStyle name="Percent 2 8 9" xfId="9149" xr:uid="{C4B1947E-D06D-4783-847C-265DC76324B5}"/>
    <cellStyle name="Percent 2 9" xfId="130" xr:uid="{8F1A87B5-A21D-490B-AF70-251986A7BCB3}"/>
    <cellStyle name="Percent 2 9 2" xfId="316" xr:uid="{FCC5C390-DEDA-43A3-AF4B-5F461079E468}"/>
    <cellStyle name="Percent 2 9 2 2" xfId="1059" xr:uid="{C1F49A86-78B7-4B03-BB66-C18207374CE9}"/>
    <cellStyle name="Percent 2 9 2 2 2" xfId="2553" xr:uid="{D15C52F7-5082-4CDC-AE92-DC766A7ABD22}"/>
    <cellStyle name="Percent 2 9 2 2 2 2" xfId="7035" xr:uid="{81B021CD-13D0-49A1-B5FF-0A8B488C6BD3}"/>
    <cellStyle name="Percent 2 9 2 2 2 2 2" xfId="16065" xr:uid="{38AB84D9-A11A-4588-8CCA-B41E5EC7CFE6}"/>
    <cellStyle name="Percent 2 9 2 2 2 3" xfId="11583" xr:uid="{DDA4A928-2125-460C-AA88-210B266C0600}"/>
    <cellStyle name="Percent 2 9 2 2 3" xfId="4047" xr:uid="{3137873D-8396-4638-8FC4-F87ED16DF2CA}"/>
    <cellStyle name="Percent 2 9 2 2 3 2" xfId="8529" xr:uid="{756BD75D-0026-41F6-8F95-1DA7D391ACD9}"/>
    <cellStyle name="Percent 2 9 2 2 3 2 2" xfId="17559" xr:uid="{65723ED2-6276-487B-99ED-C75FAC982AAD}"/>
    <cellStyle name="Percent 2 9 2 2 3 3" xfId="13077" xr:uid="{C917AEC2-BC44-4904-A6B4-EAB288D56FF0}"/>
    <cellStyle name="Percent 2 9 2 2 4" xfId="5541" xr:uid="{8EC9B62D-3DAC-4F1A-85C9-F4B27F061C9E}"/>
    <cellStyle name="Percent 2 9 2 2 4 2" xfId="14571" xr:uid="{5DB83591-7BD0-4E87-A6F1-3B23AA5F226A}"/>
    <cellStyle name="Percent 2 9 2 2 5" xfId="10089" xr:uid="{FBAB01A8-9C54-4EA6-95B1-495CE252F819}"/>
    <cellStyle name="Percent 2 9 2 3" xfId="1810" xr:uid="{3806BA44-9AAB-4F77-859C-B083C6C98268}"/>
    <cellStyle name="Percent 2 9 2 3 2" xfId="6292" xr:uid="{EF252B09-D456-467E-B667-7300EDAAB678}"/>
    <cellStyle name="Percent 2 9 2 3 2 2" xfId="15322" xr:uid="{8962EBEB-7009-42E7-B763-EFA3D2E151E8}"/>
    <cellStyle name="Percent 2 9 2 3 3" xfId="10840" xr:uid="{BFB81A3F-D5F3-4EC6-B100-0424A776ED4B}"/>
    <cellStyle name="Percent 2 9 2 4" xfId="3304" xr:uid="{4FD58238-86D9-44B3-BBCA-A6C4F58D02D7}"/>
    <cellStyle name="Percent 2 9 2 4 2" xfId="7786" xr:uid="{46CE9234-1BCA-40B5-BC15-5E5D59D3BF17}"/>
    <cellStyle name="Percent 2 9 2 4 2 2" xfId="16816" xr:uid="{E95837D7-977A-4A77-9E6B-F7FC56D31B8F}"/>
    <cellStyle name="Percent 2 9 2 4 3" xfId="12334" xr:uid="{3BEC1F61-7299-4741-BA6F-49D76509E400}"/>
    <cellStyle name="Percent 2 9 2 5" xfId="4798" xr:uid="{E6D892C6-3E6C-4A36-8ECD-B2B10B669AE7}"/>
    <cellStyle name="Percent 2 9 2 5 2" xfId="13828" xr:uid="{38C7FF82-D481-4ABC-8E25-51DB118F8B6C}"/>
    <cellStyle name="Percent 2 9 2 6" xfId="9346" xr:uid="{64B5692B-7025-4844-B032-506D8915BDBE}"/>
    <cellStyle name="Percent 2 9 3" xfId="502" xr:uid="{28BF625F-593A-4937-9B11-667D6FF1E28F}"/>
    <cellStyle name="Percent 2 9 3 2" xfId="1249" xr:uid="{4512F0D6-9902-4501-8E1F-13ABEB1E4C34}"/>
    <cellStyle name="Percent 2 9 3 2 2" xfId="2743" xr:uid="{B094A326-9954-49F8-85F0-8221F9545784}"/>
    <cellStyle name="Percent 2 9 3 2 2 2" xfId="7225" xr:uid="{2C9FE243-BAA0-4029-8DEF-B481FB6BC463}"/>
    <cellStyle name="Percent 2 9 3 2 2 2 2" xfId="16255" xr:uid="{04181196-D7CF-4DD8-83F8-E2C56749931C}"/>
    <cellStyle name="Percent 2 9 3 2 2 3" xfId="11773" xr:uid="{4D8F8679-C39D-4325-A408-E5C8E21F1DF9}"/>
    <cellStyle name="Percent 2 9 3 2 3" xfId="4237" xr:uid="{32974376-5F56-43A9-B551-67B7AE35AACB}"/>
    <cellStyle name="Percent 2 9 3 2 3 2" xfId="8719" xr:uid="{B580A7DC-B6A7-4538-8642-F31D23666C9D}"/>
    <cellStyle name="Percent 2 9 3 2 3 2 2" xfId="17749" xr:uid="{5B7D2EDE-AE08-4543-ACDC-39B5CAF2724F}"/>
    <cellStyle name="Percent 2 9 3 2 3 3" xfId="13267" xr:uid="{5079313E-A560-4807-97CD-49591FE01EE0}"/>
    <cellStyle name="Percent 2 9 3 2 4" xfId="5731" xr:uid="{633D956C-9EFE-43BD-90E9-95679D5BFAD4}"/>
    <cellStyle name="Percent 2 9 3 2 4 2" xfId="14761" xr:uid="{AF29DE20-21F4-457D-B3F4-7D8CF8EDF9E0}"/>
    <cellStyle name="Percent 2 9 3 2 5" xfId="10279" xr:uid="{382C518B-7424-4D08-A97D-7296465D831A}"/>
    <cellStyle name="Percent 2 9 3 3" xfId="1996" xr:uid="{CE0A561F-974C-4DDC-9747-CC8031B1FB35}"/>
    <cellStyle name="Percent 2 9 3 3 2" xfId="6478" xr:uid="{80DFB92E-63A5-41A7-B8C2-EA76EBEEC6E9}"/>
    <cellStyle name="Percent 2 9 3 3 2 2" xfId="15508" xr:uid="{C2BF6A94-3690-4325-8FE9-70E16B67C77E}"/>
    <cellStyle name="Percent 2 9 3 3 3" xfId="11026" xr:uid="{0D594478-DAC5-403A-9206-B067385861CE}"/>
    <cellStyle name="Percent 2 9 3 4" xfId="3490" xr:uid="{2518CE9A-941C-459C-B4B9-2BFE8DDF0C1C}"/>
    <cellStyle name="Percent 2 9 3 4 2" xfId="7972" xr:uid="{2A2D7040-C2AE-4A83-A885-AA1400BC839D}"/>
    <cellStyle name="Percent 2 9 3 4 2 2" xfId="17002" xr:uid="{A3FE7C97-6BD4-4D67-93EE-0D57305FF4AD}"/>
    <cellStyle name="Percent 2 9 3 4 3" xfId="12520" xr:uid="{B024C460-AD1E-402E-9E6D-BD0475C684CC}"/>
    <cellStyle name="Percent 2 9 3 5" xfId="4984" xr:uid="{CA7465AC-74E0-4A2A-A685-C84330DABF1D}"/>
    <cellStyle name="Percent 2 9 3 5 2" xfId="14014" xr:uid="{101BDEEE-3E04-4E3D-9E14-059D198824EA}"/>
    <cellStyle name="Percent 2 9 3 6" xfId="9532" xr:uid="{15976555-BCC6-44B7-BDD4-371EE61ECFA9}"/>
    <cellStyle name="Percent 2 9 4" xfId="688" xr:uid="{1CBF1AC9-A461-4B72-8342-9074E80DEABB}"/>
    <cellStyle name="Percent 2 9 4 2" xfId="1435" xr:uid="{232D1359-3AE4-4A10-9DD9-FD55B881636B}"/>
    <cellStyle name="Percent 2 9 4 2 2" xfId="2929" xr:uid="{0D4DB5F6-0EB8-4AE9-92D8-BE4F4E082544}"/>
    <cellStyle name="Percent 2 9 4 2 2 2" xfId="7411" xr:uid="{C4464B70-0E2D-4E96-86C9-C72C8A8B2C31}"/>
    <cellStyle name="Percent 2 9 4 2 2 2 2" xfId="16441" xr:uid="{CDF92948-8BEC-4ECE-B090-A58CAFACA68E}"/>
    <cellStyle name="Percent 2 9 4 2 2 3" xfId="11959" xr:uid="{76A65AD3-5E49-4464-BCC2-0060B2371483}"/>
    <cellStyle name="Percent 2 9 4 2 3" xfId="4423" xr:uid="{D8A4CEF3-EB4C-4F2B-8DB4-B69A769BEE2A}"/>
    <cellStyle name="Percent 2 9 4 2 3 2" xfId="8905" xr:uid="{DDABF51A-E947-4F15-BB8B-EDE9E76F5C87}"/>
    <cellStyle name="Percent 2 9 4 2 3 2 2" xfId="17935" xr:uid="{DE45B02E-9399-4819-B85D-A2F99B2D0884}"/>
    <cellStyle name="Percent 2 9 4 2 3 3" xfId="13453" xr:uid="{BC745F8D-5887-49A1-B15B-A125125E229C}"/>
    <cellStyle name="Percent 2 9 4 2 4" xfId="5917" xr:uid="{0B223537-0DC0-4F4E-8851-4580BA1DD6A7}"/>
    <cellStyle name="Percent 2 9 4 2 4 2" xfId="14947" xr:uid="{F936F6E0-4A27-4AC9-84AA-A37A3DBDF31E}"/>
    <cellStyle name="Percent 2 9 4 2 5" xfId="10465" xr:uid="{A324A774-13A0-43A4-8DC8-DB13B5D2CDC6}"/>
    <cellStyle name="Percent 2 9 4 3" xfId="2182" xr:uid="{69296170-01FF-4DD8-8A9C-234568A0B5FC}"/>
    <cellStyle name="Percent 2 9 4 3 2" xfId="6664" xr:uid="{7A775618-684F-4AB5-9A5B-53AA2E99A84D}"/>
    <cellStyle name="Percent 2 9 4 3 2 2" xfId="15694" xr:uid="{33F8F2A1-C37E-41CB-A2D1-7EE693F4FADC}"/>
    <cellStyle name="Percent 2 9 4 3 3" xfId="11212" xr:uid="{55A7E394-D7EC-4A00-A805-A7A2DCF0A653}"/>
    <cellStyle name="Percent 2 9 4 4" xfId="3676" xr:uid="{4F2D1F25-7A50-45CC-96DD-45BD41073568}"/>
    <cellStyle name="Percent 2 9 4 4 2" xfId="8158" xr:uid="{643A15B3-69CC-45C2-8A29-723E6C05EE5A}"/>
    <cellStyle name="Percent 2 9 4 4 2 2" xfId="17188" xr:uid="{7816FA7E-1061-4E10-A6F0-99C1A100C956}"/>
    <cellStyle name="Percent 2 9 4 4 3" xfId="12706" xr:uid="{028F85DE-CDA2-4CFD-BAD1-6C3D0EEBDD72}"/>
    <cellStyle name="Percent 2 9 4 5" xfId="5170" xr:uid="{CAFAA983-FF50-48D6-9AC9-20671AD3B0D2}"/>
    <cellStyle name="Percent 2 9 4 5 2" xfId="14200" xr:uid="{FDABB812-0375-4D77-BB5E-7E1B65ED1329}"/>
    <cellStyle name="Percent 2 9 4 6" xfId="9718" xr:uid="{1FD346D0-8CBC-4828-AF09-285173C24E20}"/>
    <cellStyle name="Percent 2 9 5" xfId="875" xr:uid="{C9E8AFFF-C72C-44CC-AC25-3005128BB723}"/>
    <cellStyle name="Percent 2 9 5 2" xfId="2369" xr:uid="{30921948-CE04-4455-BB75-41FAE767EEB9}"/>
    <cellStyle name="Percent 2 9 5 2 2" xfId="6851" xr:uid="{F47413C1-BC66-4175-B395-E0EEBE60E0EB}"/>
    <cellStyle name="Percent 2 9 5 2 2 2" xfId="15881" xr:uid="{3D59728C-346C-4F83-8563-2174CA675555}"/>
    <cellStyle name="Percent 2 9 5 2 3" xfId="11399" xr:uid="{D38CAE0E-E7A1-48F4-BD31-3EE42EB14AE2}"/>
    <cellStyle name="Percent 2 9 5 3" xfId="3863" xr:uid="{4AD29FBE-B65A-4D3E-95EF-FA5019549C51}"/>
    <cellStyle name="Percent 2 9 5 3 2" xfId="8345" xr:uid="{D604E1A0-7422-41C0-AC06-13EEE8F38377}"/>
    <cellStyle name="Percent 2 9 5 3 2 2" xfId="17375" xr:uid="{97E91C31-3B0F-46B6-8527-1DF2991AB3BB}"/>
    <cellStyle name="Percent 2 9 5 3 3" xfId="12893" xr:uid="{B6123947-A8C9-481A-A0B8-8FF4A00BEEFB}"/>
    <cellStyle name="Percent 2 9 5 4" xfId="5357" xr:uid="{B5CCEABC-F6DA-4702-A2D5-EB1213CCDBC9}"/>
    <cellStyle name="Percent 2 9 5 4 2" xfId="14387" xr:uid="{2414CBF1-82AB-46EB-95AB-AB28A059AB10}"/>
    <cellStyle name="Percent 2 9 5 5" xfId="9905" xr:uid="{A5F628B6-2CAB-4794-9F3B-9E49C671F2F0}"/>
    <cellStyle name="Percent 2 9 6" xfId="1624" xr:uid="{DED6040B-5778-48B2-9854-8B5225DF8DE7}"/>
    <cellStyle name="Percent 2 9 6 2" xfId="6106" xr:uid="{107941E3-AC73-4910-B1D2-FC0A5E1DBFD8}"/>
    <cellStyle name="Percent 2 9 6 2 2" xfId="15136" xr:uid="{63E22E1B-FCA5-4316-BD07-C775E46A2623}"/>
    <cellStyle name="Percent 2 9 6 3" xfId="10654" xr:uid="{8F191F9B-BA22-4321-9C2D-61FB38F5052A}"/>
    <cellStyle name="Percent 2 9 7" xfId="3118" xr:uid="{5B710684-D63A-4C5A-87BA-5523AEBDE180}"/>
    <cellStyle name="Percent 2 9 7 2" xfId="7600" xr:uid="{B453B161-C4A8-4544-8623-6A6D3DB348B8}"/>
    <cellStyle name="Percent 2 9 7 2 2" xfId="16630" xr:uid="{FD464865-0D3F-47C4-9DAA-C3E0D12F2D49}"/>
    <cellStyle name="Percent 2 9 7 3" xfId="12148" xr:uid="{1C58B4D2-9CCB-465D-94CE-42AD82657896}"/>
    <cellStyle name="Percent 2 9 8" xfId="4612" xr:uid="{EDD8CB8D-3453-4A02-9956-336228FA76A7}"/>
    <cellStyle name="Percent 2 9 8 2" xfId="13642" xr:uid="{710492C3-F093-49AE-A342-38C8758FDC19}"/>
    <cellStyle name="Percent 2 9 9" xfId="9160" xr:uid="{74710856-FBDC-4544-BCAF-A6812C95FBF6}"/>
    <cellStyle name="Percent 3" xfId="11" xr:uid="{6C557F57-7F78-478B-8625-63B0537E5DBB}"/>
    <cellStyle name="Percent 3 10" xfId="174" xr:uid="{0DCE19EC-EFD7-4CCE-947D-FB0B9C6741B7}"/>
    <cellStyle name="Percent 3 10 2" xfId="360" xr:uid="{56147E12-044F-4DA9-8C22-2442FA98E4D8}"/>
    <cellStyle name="Percent 3 10 2 2" xfId="1103" xr:uid="{E1DB6540-2579-4C59-985D-EB5453DFA01C}"/>
    <cellStyle name="Percent 3 10 2 2 2" xfId="2597" xr:uid="{5456EFDC-A7F7-47EF-84CE-A59020101574}"/>
    <cellStyle name="Percent 3 10 2 2 2 2" xfId="7079" xr:uid="{A617556C-A468-42C6-AA8F-E9D0D6BDA83E}"/>
    <cellStyle name="Percent 3 10 2 2 2 2 2" xfId="16109" xr:uid="{D6060BB5-061E-4D81-8398-0A32BD3514CE}"/>
    <cellStyle name="Percent 3 10 2 2 2 3" xfId="11627" xr:uid="{2DB8AAD6-BC46-4144-9901-81E9E2492E35}"/>
    <cellStyle name="Percent 3 10 2 2 3" xfId="4091" xr:uid="{08E8FC1A-9652-4E66-B688-BE6C2696FEA1}"/>
    <cellStyle name="Percent 3 10 2 2 3 2" xfId="8573" xr:uid="{CC69521B-C1D1-4B1E-8BEE-4C4EDF8E2B9E}"/>
    <cellStyle name="Percent 3 10 2 2 3 2 2" xfId="17603" xr:uid="{E9722316-11C2-4278-B327-EE7A3597DE77}"/>
    <cellStyle name="Percent 3 10 2 2 3 3" xfId="13121" xr:uid="{4534DF09-76C6-41A8-8E18-ADFBDB364DFD}"/>
    <cellStyle name="Percent 3 10 2 2 4" xfId="5585" xr:uid="{D7F29A86-59A0-41F7-B89C-C57AD3BFB355}"/>
    <cellStyle name="Percent 3 10 2 2 4 2" xfId="14615" xr:uid="{C88F39DD-62D3-4531-AD03-0CB4E8E70745}"/>
    <cellStyle name="Percent 3 10 2 2 5" xfId="10133" xr:uid="{59A5A987-CDE9-43C1-85D7-E915153E0B98}"/>
    <cellStyle name="Percent 3 10 2 3" xfId="1854" xr:uid="{AFC04B27-1D8A-409E-9E60-80DACE78EF2A}"/>
    <cellStyle name="Percent 3 10 2 3 2" xfId="6336" xr:uid="{E7F8073D-FD46-45E4-89AD-A5CD0F561119}"/>
    <cellStyle name="Percent 3 10 2 3 2 2" xfId="15366" xr:uid="{0DC46339-8625-464D-A607-C33D682FAD56}"/>
    <cellStyle name="Percent 3 10 2 3 3" xfId="10884" xr:uid="{B4630ABC-6282-4CD6-A2FF-67677DD1A49C}"/>
    <cellStyle name="Percent 3 10 2 4" xfId="3348" xr:uid="{7847896A-C9D0-459C-8D57-37E64BD9BC1F}"/>
    <cellStyle name="Percent 3 10 2 4 2" xfId="7830" xr:uid="{F87C3887-CDA1-445A-AB0E-8D6DE8CCB674}"/>
    <cellStyle name="Percent 3 10 2 4 2 2" xfId="16860" xr:uid="{3B115F73-FB28-4E18-AF6B-A87D3B1B24D3}"/>
    <cellStyle name="Percent 3 10 2 4 3" xfId="12378" xr:uid="{3410167B-F1CC-4AB2-9F70-256D61686243}"/>
    <cellStyle name="Percent 3 10 2 5" xfId="4842" xr:uid="{031073FC-216E-4760-AC6E-DD03CDAB99DE}"/>
    <cellStyle name="Percent 3 10 2 5 2" xfId="13872" xr:uid="{43FAF66D-4B6B-4875-B203-C0DA0E332169}"/>
    <cellStyle name="Percent 3 10 2 6" xfId="9390" xr:uid="{4B152CC8-A79A-4B03-9802-1689F7AF3647}"/>
    <cellStyle name="Percent 3 10 3" xfId="546" xr:uid="{94A991E3-6C94-4DF3-BD59-49E20B32DF16}"/>
    <cellStyle name="Percent 3 10 3 2" xfId="1293" xr:uid="{E2B4A064-0459-4520-BCAB-E357FC1933E3}"/>
    <cellStyle name="Percent 3 10 3 2 2" xfId="2787" xr:uid="{905EDACC-7855-4687-8A1C-17A1236A4DD9}"/>
    <cellStyle name="Percent 3 10 3 2 2 2" xfId="7269" xr:uid="{4CE25951-2849-4F44-A604-957E122F989D}"/>
    <cellStyle name="Percent 3 10 3 2 2 2 2" xfId="16299" xr:uid="{98B14FBB-A171-4543-A5DD-B1A06D663F42}"/>
    <cellStyle name="Percent 3 10 3 2 2 3" xfId="11817" xr:uid="{FE756C81-DB69-450E-864E-6A122662E726}"/>
    <cellStyle name="Percent 3 10 3 2 3" xfId="4281" xr:uid="{608E7CFD-A4F9-48E9-9135-E5253A6A5342}"/>
    <cellStyle name="Percent 3 10 3 2 3 2" xfId="8763" xr:uid="{69199C34-804A-4A3D-9D10-634D87152851}"/>
    <cellStyle name="Percent 3 10 3 2 3 2 2" xfId="17793" xr:uid="{744E7571-1607-4A93-A24A-2C91380F293A}"/>
    <cellStyle name="Percent 3 10 3 2 3 3" xfId="13311" xr:uid="{1F0C3AF4-E63D-47F9-BF8D-65330D78E017}"/>
    <cellStyle name="Percent 3 10 3 2 4" xfId="5775" xr:uid="{40FDE2C1-0A4E-4D53-AF31-C8D622413436}"/>
    <cellStyle name="Percent 3 10 3 2 4 2" xfId="14805" xr:uid="{F0DCA635-EC21-4E9A-B5A9-C49F7D95E16E}"/>
    <cellStyle name="Percent 3 10 3 2 5" xfId="10323" xr:uid="{816253BB-281F-4EDA-8A6B-A9C957D3266C}"/>
    <cellStyle name="Percent 3 10 3 3" xfId="2040" xr:uid="{BBE5B52D-B33C-4C0A-BC18-ECA11FEBEF19}"/>
    <cellStyle name="Percent 3 10 3 3 2" xfId="6522" xr:uid="{0E045527-3056-43EC-A743-6B96FC1B7BFA}"/>
    <cellStyle name="Percent 3 10 3 3 2 2" xfId="15552" xr:uid="{9567282A-033E-449D-9610-F9FC6F573C20}"/>
    <cellStyle name="Percent 3 10 3 3 3" xfId="11070" xr:uid="{F4B4BD6E-4167-4278-B54D-454FA48458B1}"/>
    <cellStyle name="Percent 3 10 3 4" xfId="3534" xr:uid="{55B2A0B5-1DDF-4F54-A67C-BE5B52C640A7}"/>
    <cellStyle name="Percent 3 10 3 4 2" xfId="8016" xr:uid="{99685063-E2C3-466E-8F74-54576EAEB605}"/>
    <cellStyle name="Percent 3 10 3 4 2 2" xfId="17046" xr:uid="{E20E291E-D9F3-446B-8B9E-F44767DDEFFE}"/>
    <cellStyle name="Percent 3 10 3 4 3" xfId="12564" xr:uid="{75BBB4CC-B12F-4E09-8109-3170EC74DE82}"/>
    <cellStyle name="Percent 3 10 3 5" xfId="5028" xr:uid="{E9D87DB7-7996-4FA1-8278-A531E4A5F153}"/>
    <cellStyle name="Percent 3 10 3 5 2" xfId="14058" xr:uid="{F99F602B-5B2D-4FC1-8E79-704F6F5C3F61}"/>
    <cellStyle name="Percent 3 10 3 6" xfId="9576" xr:uid="{BA8D4351-96BC-486F-9545-D607797EF167}"/>
    <cellStyle name="Percent 3 10 4" xfId="732" xr:uid="{E2D8925A-4B45-43E4-A14C-9A726E065551}"/>
    <cellStyle name="Percent 3 10 4 2" xfId="1479" xr:uid="{EA02A56F-F7FC-4CE1-8CFA-81223F199D9C}"/>
    <cellStyle name="Percent 3 10 4 2 2" xfId="2973" xr:uid="{64A19374-E578-4F60-B2A1-3956D0A2C8EB}"/>
    <cellStyle name="Percent 3 10 4 2 2 2" xfId="7455" xr:uid="{7964E74F-523E-427C-BC66-B4D07B87FD45}"/>
    <cellStyle name="Percent 3 10 4 2 2 2 2" xfId="16485" xr:uid="{9EDD2FA4-6ECE-4B81-858B-16B24D840DCD}"/>
    <cellStyle name="Percent 3 10 4 2 2 3" xfId="12003" xr:uid="{6AE6DACF-F170-47CE-BD90-06C021E4102E}"/>
    <cellStyle name="Percent 3 10 4 2 3" xfId="4467" xr:uid="{5FBCB484-6193-42D4-BE29-440D1AD1DCE3}"/>
    <cellStyle name="Percent 3 10 4 2 3 2" xfId="8949" xr:uid="{1E2DE949-C61B-41E5-85BF-9653884BAEAA}"/>
    <cellStyle name="Percent 3 10 4 2 3 2 2" xfId="17979" xr:uid="{A3993071-C527-45E7-A5DE-B1710D82B59D}"/>
    <cellStyle name="Percent 3 10 4 2 3 3" xfId="13497" xr:uid="{79FE9B54-AEDB-40D2-A28F-ED5EE69C6CF2}"/>
    <cellStyle name="Percent 3 10 4 2 4" xfId="5961" xr:uid="{AF0437CC-8F77-4A4D-BF31-E35D3B3E7A89}"/>
    <cellStyle name="Percent 3 10 4 2 4 2" xfId="14991" xr:uid="{F1187A51-824F-4A7C-A06A-0DACEC004D32}"/>
    <cellStyle name="Percent 3 10 4 2 5" xfId="10509" xr:uid="{6648DFB1-B907-463B-90F2-6A601D082370}"/>
    <cellStyle name="Percent 3 10 4 3" xfId="2226" xr:uid="{9D598D8E-C954-4067-8D8B-DD9E737CD795}"/>
    <cellStyle name="Percent 3 10 4 3 2" xfId="6708" xr:uid="{88FBE34E-0069-48D3-AC57-F3E28FD466E7}"/>
    <cellStyle name="Percent 3 10 4 3 2 2" xfId="15738" xr:uid="{C0CE8825-2F69-4177-B28B-829FD406C633}"/>
    <cellStyle name="Percent 3 10 4 3 3" xfId="11256" xr:uid="{801A6476-FCD4-43AF-A4A1-74200EE9884A}"/>
    <cellStyle name="Percent 3 10 4 4" xfId="3720" xr:uid="{BCBFB97C-3992-43C9-9EE0-29B6F28B2A17}"/>
    <cellStyle name="Percent 3 10 4 4 2" xfId="8202" xr:uid="{46973C4A-14BC-4B44-BE37-B6FF014FB674}"/>
    <cellStyle name="Percent 3 10 4 4 2 2" xfId="17232" xr:uid="{91EE38C0-6095-4C6C-A6D7-2D9CB67A9514}"/>
    <cellStyle name="Percent 3 10 4 4 3" xfId="12750" xr:uid="{8F060E46-DF5B-4340-821D-D26F2F202CA5}"/>
    <cellStyle name="Percent 3 10 4 5" xfId="5214" xr:uid="{97918598-A9ED-4EB1-9632-98B934DDB623}"/>
    <cellStyle name="Percent 3 10 4 5 2" xfId="14244" xr:uid="{53DF68D2-2E3E-46AC-984A-1E5D03F227A6}"/>
    <cellStyle name="Percent 3 10 4 6" xfId="9762" xr:uid="{E1C0BB97-B9C6-4DE4-92E0-6DC0A69CADDE}"/>
    <cellStyle name="Percent 3 10 5" xfId="919" xr:uid="{A35FD880-19C3-4150-9E87-5F6CC79E50F7}"/>
    <cellStyle name="Percent 3 10 5 2" xfId="2413" xr:uid="{0955D58B-1CCE-4A81-8F35-F2803CAF826D}"/>
    <cellStyle name="Percent 3 10 5 2 2" xfId="6895" xr:uid="{26337229-77BE-4441-A2C9-4811CE276E79}"/>
    <cellStyle name="Percent 3 10 5 2 2 2" xfId="15925" xr:uid="{5EADDF58-3194-42C7-BC75-FAA02E97900D}"/>
    <cellStyle name="Percent 3 10 5 2 3" xfId="11443" xr:uid="{33D58A8F-05EA-43DA-8B1D-B3E620121836}"/>
    <cellStyle name="Percent 3 10 5 3" xfId="3907" xr:uid="{E5300EF7-8EA8-4C43-ADE6-CE4552DBCA45}"/>
    <cellStyle name="Percent 3 10 5 3 2" xfId="8389" xr:uid="{C7831E36-A9DA-4051-9B9F-B6C3F8A1D087}"/>
    <cellStyle name="Percent 3 10 5 3 2 2" xfId="17419" xr:uid="{676A535D-D988-44CF-9F22-EDA6A129347F}"/>
    <cellStyle name="Percent 3 10 5 3 3" xfId="12937" xr:uid="{8366DB25-52A7-480E-BEB2-A6915BBE71FB}"/>
    <cellStyle name="Percent 3 10 5 4" xfId="5401" xr:uid="{FF233E18-4037-4CF4-9AEF-4D11E515ADF9}"/>
    <cellStyle name="Percent 3 10 5 4 2" xfId="14431" xr:uid="{AA06BE2E-2A03-4A48-9015-9412AA61BDF5}"/>
    <cellStyle name="Percent 3 10 5 5" xfId="9949" xr:uid="{7801433D-295E-4AC5-B852-19C513BD1F1A}"/>
    <cellStyle name="Percent 3 10 6" xfId="1668" xr:uid="{F2A4779B-347A-4048-8C6B-EEB580ABC417}"/>
    <cellStyle name="Percent 3 10 6 2" xfId="6150" xr:uid="{BFFC9FB0-F309-4F08-9834-1B6462BCBED9}"/>
    <cellStyle name="Percent 3 10 6 2 2" xfId="15180" xr:uid="{865A716F-47D2-4AB9-8776-E69B862EC784}"/>
    <cellStyle name="Percent 3 10 6 3" xfId="10698" xr:uid="{0D8C86B2-0CEF-4E07-9E01-9F4A2C3AB3BD}"/>
    <cellStyle name="Percent 3 10 7" xfId="3162" xr:uid="{FEAA4BDF-C96A-47EB-AE8B-3E9068BF25F8}"/>
    <cellStyle name="Percent 3 10 7 2" xfId="7644" xr:uid="{0CD5B451-6FE9-4639-AD29-F7AB227D4647}"/>
    <cellStyle name="Percent 3 10 7 2 2" xfId="16674" xr:uid="{493F4472-37C9-445E-B5E6-6F8EDBFDAA82}"/>
    <cellStyle name="Percent 3 10 7 3" xfId="12192" xr:uid="{95373693-C700-4DC8-B378-78C3C7882089}"/>
    <cellStyle name="Percent 3 10 8" xfId="4656" xr:uid="{D49F73D3-E047-4636-8A68-A03117CB7E6B}"/>
    <cellStyle name="Percent 3 10 8 2" xfId="13686" xr:uid="{5E0C5A49-79D5-46BE-9CCD-7B1266676244}"/>
    <cellStyle name="Percent 3 10 9" xfId="9204" xr:uid="{DB525C50-C502-4EDB-B05D-E685F5018921}"/>
    <cellStyle name="Percent 3 11" xfId="197" xr:uid="{D25E7407-34BA-4D88-8243-5A1D12AF9B68}"/>
    <cellStyle name="Percent 3 11 2" xfId="942" xr:uid="{087B09DA-D0CC-4786-8A79-16E3D6ACF49A}"/>
    <cellStyle name="Percent 3 11 2 2" xfId="2436" xr:uid="{4A0A300C-1E47-40B1-A37D-2380A88E884C}"/>
    <cellStyle name="Percent 3 11 2 2 2" xfId="6918" xr:uid="{33EA6CC3-B6EF-4E24-8729-1F3B164FE7EC}"/>
    <cellStyle name="Percent 3 11 2 2 2 2" xfId="15948" xr:uid="{F5DA6D50-7748-484A-9F97-19377C143113}"/>
    <cellStyle name="Percent 3 11 2 2 3" xfId="11466" xr:uid="{C1ED5078-B647-4C85-A401-D859DC55F754}"/>
    <cellStyle name="Percent 3 11 2 3" xfId="3930" xr:uid="{16C3A97F-5B0C-4C36-BE2C-E6076D94F057}"/>
    <cellStyle name="Percent 3 11 2 3 2" xfId="8412" xr:uid="{5753CFD3-F765-436A-98D5-71E54B80FB7D}"/>
    <cellStyle name="Percent 3 11 2 3 2 2" xfId="17442" xr:uid="{090833EE-3A79-484B-BB88-0FD7E2FD3BB1}"/>
    <cellStyle name="Percent 3 11 2 3 3" xfId="12960" xr:uid="{C92E2B6B-64EE-4008-BE80-FB342EA3D58D}"/>
    <cellStyle name="Percent 3 11 2 4" xfId="5424" xr:uid="{8BD415AB-654D-4865-AFB0-DCC6AA744200}"/>
    <cellStyle name="Percent 3 11 2 4 2" xfId="14454" xr:uid="{405E3641-D99E-4574-8085-EC4BE58F8B4F}"/>
    <cellStyle name="Percent 3 11 2 5" xfId="9972" xr:uid="{49431BC0-3971-4B5A-9B07-FD633EDB0523}"/>
    <cellStyle name="Percent 3 11 3" xfId="1691" xr:uid="{24A7377C-9388-4547-9EF2-913A96B3B277}"/>
    <cellStyle name="Percent 3 11 3 2" xfId="6173" xr:uid="{BCE137AF-FD8E-4FD8-B718-CD8B96B97F18}"/>
    <cellStyle name="Percent 3 11 3 2 2" xfId="15203" xr:uid="{00D2590A-AFEE-41B3-9220-D135159CF43F}"/>
    <cellStyle name="Percent 3 11 3 3" xfId="10721" xr:uid="{332D0596-BD43-4AA3-A038-DA29F2F5B39A}"/>
    <cellStyle name="Percent 3 11 4" xfId="3185" xr:uid="{216083C9-7799-4A51-94ED-322AB68D0FCC}"/>
    <cellStyle name="Percent 3 11 4 2" xfId="7667" xr:uid="{62E74CF6-EE69-464E-8F3D-71D8A0A75F7A}"/>
    <cellStyle name="Percent 3 11 4 2 2" xfId="16697" xr:uid="{B21A151C-6CC0-4B09-A0A1-F7843E0D579B}"/>
    <cellStyle name="Percent 3 11 4 3" xfId="12215" xr:uid="{44C8A7B4-06B8-4EF3-978B-518744A01361}"/>
    <cellStyle name="Percent 3 11 5" xfId="4679" xr:uid="{1EA97DD9-AB62-4DAF-9397-AF9F4AFABEAC}"/>
    <cellStyle name="Percent 3 11 5 2" xfId="13709" xr:uid="{24A1FD0F-B60A-4048-9CFF-D10176103AA8}"/>
    <cellStyle name="Percent 3 11 6" xfId="9227" xr:uid="{E9D9EE94-B24A-4E87-91D2-53F1F942565E}"/>
    <cellStyle name="Percent 3 12" xfId="383" xr:uid="{194C2EF5-8DD8-40BA-AF8C-F8DD34C5E6D6}"/>
    <cellStyle name="Percent 3 12 2" xfId="1130" xr:uid="{1EACEBA2-FFAF-42F8-A937-4BEE30548F64}"/>
    <cellStyle name="Percent 3 12 2 2" xfId="2624" xr:uid="{97EABDFA-78EB-4F02-8640-76945664523D}"/>
    <cellStyle name="Percent 3 12 2 2 2" xfId="7106" xr:uid="{3BD80B4E-48DE-4759-B479-018EF8749EAA}"/>
    <cellStyle name="Percent 3 12 2 2 2 2" xfId="16136" xr:uid="{8932C1D8-F9B7-4BC6-B553-B04C2B14C40E}"/>
    <cellStyle name="Percent 3 12 2 2 3" xfId="11654" xr:uid="{BBA203F7-3BA4-4701-93A6-23D1E0BF0F35}"/>
    <cellStyle name="Percent 3 12 2 3" xfId="4118" xr:uid="{4D9E3196-B39C-43D0-A51C-B94F3FD7F063}"/>
    <cellStyle name="Percent 3 12 2 3 2" xfId="8600" xr:uid="{95CB42D1-8BBF-4F60-B159-67BC97E746DD}"/>
    <cellStyle name="Percent 3 12 2 3 2 2" xfId="17630" xr:uid="{D73E7474-92A6-4898-951F-9C3DB462B3AD}"/>
    <cellStyle name="Percent 3 12 2 3 3" xfId="13148" xr:uid="{C036B75D-D69D-473D-90CB-3FF3448E2363}"/>
    <cellStyle name="Percent 3 12 2 4" xfId="5612" xr:uid="{CBCAAD72-55E9-41FB-B8AA-783006C8CD3E}"/>
    <cellStyle name="Percent 3 12 2 4 2" xfId="14642" xr:uid="{C321D4C2-CF87-4CC1-8234-1572C3D644ED}"/>
    <cellStyle name="Percent 3 12 2 5" xfId="10160" xr:uid="{EDC4BB13-0C92-415B-AF28-75ADF264970F}"/>
    <cellStyle name="Percent 3 12 3" xfId="1877" xr:uid="{35438880-8A82-431F-90FA-FF3A09CDDDFA}"/>
    <cellStyle name="Percent 3 12 3 2" xfId="6359" xr:uid="{13119E30-A69B-4717-A1C5-203B12C5C72D}"/>
    <cellStyle name="Percent 3 12 3 2 2" xfId="15389" xr:uid="{3009C2FB-67A5-46EB-AD5D-29F96E9C025F}"/>
    <cellStyle name="Percent 3 12 3 3" xfId="10907" xr:uid="{C84B7064-6FAE-4A66-85DA-2DC53BBE7D50}"/>
    <cellStyle name="Percent 3 12 4" xfId="3371" xr:uid="{4D4A2D72-EE3B-42F4-B0E2-B6613672FB1C}"/>
    <cellStyle name="Percent 3 12 4 2" xfId="7853" xr:uid="{0F49321C-4BD6-4852-A00B-EFC40C5DA6B4}"/>
    <cellStyle name="Percent 3 12 4 2 2" xfId="16883" xr:uid="{6B45E1BA-237C-4C49-A2CB-13254D7C4ED9}"/>
    <cellStyle name="Percent 3 12 4 3" xfId="12401" xr:uid="{12EEDB52-E4D6-4D44-86A1-C514DFFCA633}"/>
    <cellStyle name="Percent 3 12 5" xfId="4865" xr:uid="{89586C91-ECC2-47B0-A01F-2234C36061F1}"/>
    <cellStyle name="Percent 3 12 5 2" xfId="13895" xr:uid="{A9D4243D-D5D8-48F4-824D-B99FDCAEF355}"/>
    <cellStyle name="Percent 3 12 6" xfId="9413" xr:uid="{31C3DC9F-7CB5-4782-831B-B660484E4EC5}"/>
    <cellStyle name="Percent 3 13" xfId="569" xr:uid="{6D78EB96-F443-44EA-A3E3-CF8A60A4CCFA}"/>
    <cellStyle name="Percent 3 13 2" xfId="1316" xr:uid="{005CB90B-2E91-4DCC-9E04-9553CAB626E8}"/>
    <cellStyle name="Percent 3 13 2 2" xfId="2810" xr:uid="{BE062401-6E4F-4F55-8CE5-D361A783D81B}"/>
    <cellStyle name="Percent 3 13 2 2 2" xfId="7292" xr:uid="{66E79AFF-6E39-42E0-806D-481F98BB8C21}"/>
    <cellStyle name="Percent 3 13 2 2 2 2" xfId="16322" xr:uid="{222293D2-8915-4761-AF75-85306AAD5508}"/>
    <cellStyle name="Percent 3 13 2 2 3" xfId="11840" xr:uid="{17DE8ED3-4FE2-4D7C-8E28-DD49E702ECB1}"/>
    <cellStyle name="Percent 3 13 2 3" xfId="4304" xr:uid="{2F56A499-C8EB-42A4-AC89-E54604BDBEAF}"/>
    <cellStyle name="Percent 3 13 2 3 2" xfId="8786" xr:uid="{FCED03EE-6A95-4A51-8B83-FD6107B2A858}"/>
    <cellStyle name="Percent 3 13 2 3 2 2" xfId="17816" xr:uid="{BE988B41-67F4-47F8-A022-5D2DC18CBEE9}"/>
    <cellStyle name="Percent 3 13 2 3 3" xfId="13334" xr:uid="{E8917B9B-C574-4AB1-9AA6-F327BB6B5FFD}"/>
    <cellStyle name="Percent 3 13 2 4" xfId="5798" xr:uid="{DAC71F65-06AB-4709-B7ED-4331B345B916}"/>
    <cellStyle name="Percent 3 13 2 4 2" xfId="14828" xr:uid="{6F55258A-04B6-403F-BDD6-4B15249F80EA}"/>
    <cellStyle name="Percent 3 13 2 5" xfId="10346" xr:uid="{836339E0-B05B-41AF-AD12-A23CC9712A70}"/>
    <cellStyle name="Percent 3 13 3" xfId="2063" xr:uid="{B534183A-706E-4A85-A2D0-BDBB16BF51AF}"/>
    <cellStyle name="Percent 3 13 3 2" xfId="6545" xr:uid="{904FF497-98C9-4CEE-9EAD-E886089A9349}"/>
    <cellStyle name="Percent 3 13 3 2 2" xfId="15575" xr:uid="{F98986D3-C5A3-461B-82E4-60EFED5B9501}"/>
    <cellStyle name="Percent 3 13 3 3" xfId="11093" xr:uid="{D55E528B-D575-44FD-937A-86E76D909C4B}"/>
    <cellStyle name="Percent 3 13 4" xfId="3557" xr:uid="{73F4720D-5721-446D-9D47-80778296B7A8}"/>
    <cellStyle name="Percent 3 13 4 2" xfId="8039" xr:uid="{82DDE907-DAF4-4A0D-A4F5-A7F36CEB7986}"/>
    <cellStyle name="Percent 3 13 4 2 2" xfId="17069" xr:uid="{4C0148A9-3F7E-4020-87D5-6CA0858BFDF9}"/>
    <cellStyle name="Percent 3 13 4 3" xfId="12587" xr:uid="{E5795C9C-50B1-40FE-86A7-C9CE22941BEC}"/>
    <cellStyle name="Percent 3 13 5" xfId="5051" xr:uid="{B9EFDAA5-4148-4265-A97C-848DBB2CD0F3}"/>
    <cellStyle name="Percent 3 13 5 2" xfId="14081" xr:uid="{B71F32BD-AB0D-4E20-982F-DAC25D3D07D3}"/>
    <cellStyle name="Percent 3 13 6" xfId="9599" xr:uid="{9010396B-0C49-4054-AC15-6D6201CAD3FF}"/>
    <cellStyle name="Percent 3 14" xfId="756" xr:uid="{F0931C12-624A-4C7E-9560-7B3956964F38}"/>
    <cellStyle name="Percent 3 14 2" xfId="2250" xr:uid="{DD5784CC-5AAB-4778-AA1F-F67C1A15515B}"/>
    <cellStyle name="Percent 3 14 2 2" xfId="6732" xr:uid="{7A14C7C8-1160-43AA-800D-93A56AA83EB9}"/>
    <cellStyle name="Percent 3 14 2 2 2" xfId="15762" xr:uid="{335D1FFE-69A6-4F6C-A8A4-6D1A47C59EE8}"/>
    <cellStyle name="Percent 3 14 2 3" xfId="11280" xr:uid="{59671D3D-3A54-4E1B-A934-BB1FF115696E}"/>
    <cellStyle name="Percent 3 14 3" xfId="3744" xr:uid="{C23ED615-1761-4A7B-9043-D4A5E3A18F63}"/>
    <cellStyle name="Percent 3 14 3 2" xfId="8226" xr:uid="{C1720F4B-7C61-41FD-8080-871741447590}"/>
    <cellStyle name="Percent 3 14 3 2 2" xfId="17256" xr:uid="{1A0D7E86-E2FC-4858-A1F8-506CF8B64FE9}"/>
    <cellStyle name="Percent 3 14 3 3" xfId="12774" xr:uid="{4094A615-0AAC-4FFA-9132-093404F90036}"/>
    <cellStyle name="Percent 3 14 4" xfId="5238" xr:uid="{9BFD98B9-E337-40F4-8A9B-47252D4BFDD5}"/>
    <cellStyle name="Percent 3 14 4 2" xfId="14268" xr:uid="{579533FC-4142-47FA-BA7A-53FA7B4CDD97}"/>
    <cellStyle name="Percent 3 14 5" xfId="9786" xr:uid="{2EE6F3C6-A69D-4293-B207-A5C57EFC2C19}"/>
    <cellStyle name="Percent 3 15" xfId="1505" xr:uid="{2C06E4E3-E57B-4236-93C1-E918C8E600EA}"/>
    <cellStyle name="Percent 3 15 2" xfId="5987" xr:uid="{756DF024-5C69-4FAD-B198-2DE2481977A0}"/>
    <cellStyle name="Percent 3 15 2 2" xfId="15017" xr:uid="{8CD239BA-C154-4463-B37C-0E206D3A0440}"/>
    <cellStyle name="Percent 3 15 3" xfId="10535" xr:uid="{28212FF7-E410-4A49-BB8D-8D0EC01C5236}"/>
    <cellStyle name="Percent 3 16" xfId="2999" xr:uid="{00820E40-B4EB-4C91-AA20-7F910CA257D5}"/>
    <cellStyle name="Percent 3 16 2" xfId="7481" xr:uid="{ABCFC196-1AC9-41CE-A93C-DC6A0EB81A38}"/>
    <cellStyle name="Percent 3 16 2 2" xfId="16511" xr:uid="{A046773B-EEC9-4A44-AC67-E7C478F1CD26}"/>
    <cellStyle name="Percent 3 16 3" xfId="12029" xr:uid="{D16B85C1-2177-4575-BAFD-E75017810BC0}"/>
    <cellStyle name="Percent 3 17" xfId="4493" xr:uid="{12556F46-21A8-4526-8FFE-77938D64BDA1}"/>
    <cellStyle name="Percent 3 17 2" xfId="13523" xr:uid="{6A9FB2B2-7208-43A8-A0C5-C5D55422D986}"/>
    <cellStyle name="Percent 3 18" xfId="9041" xr:uid="{BF9499DA-D438-45F6-9BEF-0AF8DA3F4903}"/>
    <cellStyle name="Percent 3 2" xfId="17" xr:uid="{030E851B-0A31-43D3-98FC-E216DE3C5C00}"/>
    <cellStyle name="Percent 3 2 10" xfId="202" xr:uid="{62521D7F-66EB-49E9-9A2A-21FA510EB4C5}"/>
    <cellStyle name="Percent 3 2 10 2" xfId="947" xr:uid="{8C50A943-B51C-4B8D-8535-6DDDF19EDA69}"/>
    <cellStyle name="Percent 3 2 10 2 2" xfId="2441" xr:uid="{3C570F36-17BC-42D7-BF55-71A0FFC436AE}"/>
    <cellStyle name="Percent 3 2 10 2 2 2" xfId="6923" xr:uid="{7820593F-E5FD-45DF-B7B9-B7F22EE47702}"/>
    <cellStyle name="Percent 3 2 10 2 2 2 2" xfId="15953" xr:uid="{FCF42001-1AD6-4D2B-890B-BB5BDA37D720}"/>
    <cellStyle name="Percent 3 2 10 2 2 3" xfId="11471" xr:uid="{ED999104-A736-4FFD-8FB0-E73FB5BA3EE4}"/>
    <cellStyle name="Percent 3 2 10 2 3" xfId="3935" xr:uid="{E4EBA18F-566D-49FC-9168-38046FD3509C}"/>
    <cellStyle name="Percent 3 2 10 2 3 2" xfId="8417" xr:uid="{D10B9CCD-B050-432E-8B3A-AC985B097665}"/>
    <cellStyle name="Percent 3 2 10 2 3 2 2" xfId="17447" xr:uid="{9AA33F1D-ED58-4C41-B7CC-3382DC6FAC43}"/>
    <cellStyle name="Percent 3 2 10 2 3 3" xfId="12965" xr:uid="{C162DA64-EB8F-447E-AA29-811107F1E767}"/>
    <cellStyle name="Percent 3 2 10 2 4" xfId="5429" xr:uid="{9B6D72CA-7765-4A13-ACD3-3EE58D260E18}"/>
    <cellStyle name="Percent 3 2 10 2 4 2" xfId="14459" xr:uid="{CAC0869F-7594-4F4A-A041-EE4ED288315F}"/>
    <cellStyle name="Percent 3 2 10 2 5" xfId="9977" xr:uid="{413A53D6-F973-470C-80B7-F31470F434C6}"/>
    <cellStyle name="Percent 3 2 10 3" xfId="1696" xr:uid="{22E8B3FF-304E-4059-B54F-A4EE9C9DE9C3}"/>
    <cellStyle name="Percent 3 2 10 3 2" xfId="6178" xr:uid="{2C424D6C-8C1C-48E4-B45F-F623A210F07D}"/>
    <cellStyle name="Percent 3 2 10 3 2 2" xfId="15208" xr:uid="{2D435B97-9A8D-46CF-AC07-7D7430C21A77}"/>
    <cellStyle name="Percent 3 2 10 3 3" xfId="10726" xr:uid="{7913E747-8CBB-4FBA-8113-C1ED2E5FDD4B}"/>
    <cellStyle name="Percent 3 2 10 4" xfId="3190" xr:uid="{9A2C6AAC-E577-4982-B24F-E1598F0B569C}"/>
    <cellStyle name="Percent 3 2 10 4 2" xfId="7672" xr:uid="{67A5F048-11A7-489C-9CC3-5B9C3F8357EE}"/>
    <cellStyle name="Percent 3 2 10 4 2 2" xfId="16702" xr:uid="{72887142-B42D-4C58-981A-AACB80FEE90C}"/>
    <cellStyle name="Percent 3 2 10 4 3" xfId="12220" xr:uid="{BBB1BF2B-D63D-4574-9199-36577A95597E}"/>
    <cellStyle name="Percent 3 2 10 5" xfId="4684" xr:uid="{C84102F4-F8B3-4A49-9AE3-B5BF04054777}"/>
    <cellStyle name="Percent 3 2 10 5 2" xfId="13714" xr:uid="{4CBA86C5-97E4-43E2-B4E2-93F2AEC65BF3}"/>
    <cellStyle name="Percent 3 2 10 6" xfId="9232" xr:uid="{09A95B55-178F-4B94-9802-43EBD9D921D1}"/>
    <cellStyle name="Percent 3 2 11" xfId="388" xr:uid="{11AEE9F6-8A32-48E6-A5FF-13AB6828D4C3}"/>
    <cellStyle name="Percent 3 2 11 2" xfId="1135" xr:uid="{CB67D510-6FD8-4A36-A62F-33F5C96B2C27}"/>
    <cellStyle name="Percent 3 2 11 2 2" xfId="2629" xr:uid="{51EEE687-2B40-4085-AE64-5A03A8EAEFB3}"/>
    <cellStyle name="Percent 3 2 11 2 2 2" xfId="7111" xr:uid="{38C25F08-19D3-433B-8F7E-390F16E810D5}"/>
    <cellStyle name="Percent 3 2 11 2 2 2 2" xfId="16141" xr:uid="{462AEF0F-DBFA-4215-85E5-1F2D54BEF6D9}"/>
    <cellStyle name="Percent 3 2 11 2 2 3" xfId="11659" xr:uid="{4C5F3BD2-1B44-4BFC-9811-334D9350359F}"/>
    <cellStyle name="Percent 3 2 11 2 3" xfId="4123" xr:uid="{E435E499-7C38-45F7-B5A9-996244B614B9}"/>
    <cellStyle name="Percent 3 2 11 2 3 2" xfId="8605" xr:uid="{D9E0163A-7461-4B43-AF08-39996AEB26BA}"/>
    <cellStyle name="Percent 3 2 11 2 3 2 2" xfId="17635" xr:uid="{45AA3369-87BB-455C-AC78-428D91D99E43}"/>
    <cellStyle name="Percent 3 2 11 2 3 3" xfId="13153" xr:uid="{9087B7DE-D47C-4087-B5D3-B0F543CBADF4}"/>
    <cellStyle name="Percent 3 2 11 2 4" xfId="5617" xr:uid="{988C4A69-4B68-4F04-90A0-A6C8E7A8374B}"/>
    <cellStyle name="Percent 3 2 11 2 4 2" xfId="14647" xr:uid="{8C8E5D91-58E0-4755-B662-2D3A0D943FCA}"/>
    <cellStyle name="Percent 3 2 11 2 5" xfId="10165" xr:uid="{46147A14-F4B5-4E67-A369-00113CBF231E}"/>
    <cellStyle name="Percent 3 2 11 3" xfId="1882" xr:uid="{37FAE2E4-DB20-44A6-B02D-30EA708B2753}"/>
    <cellStyle name="Percent 3 2 11 3 2" xfId="6364" xr:uid="{3125C775-B939-4E93-84DA-CCA3D8DD29F5}"/>
    <cellStyle name="Percent 3 2 11 3 2 2" xfId="15394" xr:uid="{E0968269-0383-4AFB-8DBE-E9543D578E52}"/>
    <cellStyle name="Percent 3 2 11 3 3" xfId="10912" xr:uid="{A510A594-F5EB-4F44-B38B-5557367D8DFD}"/>
    <cellStyle name="Percent 3 2 11 4" xfId="3376" xr:uid="{853B6E2D-04F6-4D27-A029-D13FD50B57E0}"/>
    <cellStyle name="Percent 3 2 11 4 2" xfId="7858" xr:uid="{DA4A2C2D-0BA4-42E4-8DFD-925BB7148318}"/>
    <cellStyle name="Percent 3 2 11 4 2 2" xfId="16888" xr:uid="{A4813FFA-2D5C-45B8-BF37-77CDB316C15E}"/>
    <cellStyle name="Percent 3 2 11 4 3" xfId="12406" xr:uid="{7B0F2DDA-3557-4BA8-83F4-38D9CF806E15}"/>
    <cellStyle name="Percent 3 2 11 5" xfId="4870" xr:uid="{7FC15FF6-6958-4093-90F1-A998154F7F1A}"/>
    <cellStyle name="Percent 3 2 11 5 2" xfId="13900" xr:uid="{19C72C20-9CBD-495E-AEBC-56C3C26D401D}"/>
    <cellStyle name="Percent 3 2 11 6" xfId="9418" xr:uid="{3B98FF7D-7E9A-4FAA-9A0F-4380A5252CF1}"/>
    <cellStyle name="Percent 3 2 12" xfId="574" xr:uid="{3FEE17CE-C180-4075-BCD4-F8723FB389FB}"/>
    <cellStyle name="Percent 3 2 12 2" xfId="1321" xr:uid="{836C56AE-57D9-4A8F-B9C5-44864BD95802}"/>
    <cellStyle name="Percent 3 2 12 2 2" xfId="2815" xr:uid="{9187A808-B280-4714-8C0A-E9031525644C}"/>
    <cellStyle name="Percent 3 2 12 2 2 2" xfId="7297" xr:uid="{CD81DE58-77F9-4BE2-92E9-FD9B363B3170}"/>
    <cellStyle name="Percent 3 2 12 2 2 2 2" xfId="16327" xr:uid="{5CF4B081-9D62-48A4-8AE3-BF151E87673B}"/>
    <cellStyle name="Percent 3 2 12 2 2 3" xfId="11845" xr:uid="{0F149268-9B6C-4451-AFA2-A99870597909}"/>
    <cellStyle name="Percent 3 2 12 2 3" xfId="4309" xr:uid="{E4F6B720-7DA9-4222-AE38-7D3E7B2C3485}"/>
    <cellStyle name="Percent 3 2 12 2 3 2" xfId="8791" xr:uid="{A021004F-B035-4167-90FE-0E4A05F31882}"/>
    <cellStyle name="Percent 3 2 12 2 3 2 2" xfId="17821" xr:uid="{E5DA5B0D-7E08-4555-8C8F-D6260A6F304A}"/>
    <cellStyle name="Percent 3 2 12 2 3 3" xfId="13339" xr:uid="{BC9DA2AC-E729-4FF3-A87A-3196438BB99D}"/>
    <cellStyle name="Percent 3 2 12 2 4" xfId="5803" xr:uid="{3CB86EC5-FAA5-49CF-89EB-9A295E476C26}"/>
    <cellStyle name="Percent 3 2 12 2 4 2" xfId="14833" xr:uid="{A5C75D3C-13A7-43C3-AE69-53257776ACDD}"/>
    <cellStyle name="Percent 3 2 12 2 5" xfId="10351" xr:uid="{6656B12F-B21E-401F-9443-43A2BFDA8F4A}"/>
    <cellStyle name="Percent 3 2 12 3" xfId="2068" xr:uid="{9A9DC0A8-ED50-49CD-A1E9-034205050E85}"/>
    <cellStyle name="Percent 3 2 12 3 2" xfId="6550" xr:uid="{32B87D20-548D-416C-8A9B-8E2B6C246A66}"/>
    <cellStyle name="Percent 3 2 12 3 2 2" xfId="15580" xr:uid="{C6C2576B-6FD4-4EC7-A4BB-0B52567B221D}"/>
    <cellStyle name="Percent 3 2 12 3 3" xfId="11098" xr:uid="{BE690654-FE82-47B5-BC59-D78E869F37FC}"/>
    <cellStyle name="Percent 3 2 12 4" xfId="3562" xr:uid="{E4F772F9-18FF-49DB-A6F0-D5BCA411C29C}"/>
    <cellStyle name="Percent 3 2 12 4 2" xfId="8044" xr:uid="{6EF45AF5-3493-48A5-A6DD-89B893E4C075}"/>
    <cellStyle name="Percent 3 2 12 4 2 2" xfId="17074" xr:uid="{5DEA190C-ACDE-4A21-B29F-650CB023BD6A}"/>
    <cellStyle name="Percent 3 2 12 4 3" xfId="12592" xr:uid="{6730C1B4-C297-4A44-AA1B-1267FBC80EE1}"/>
    <cellStyle name="Percent 3 2 12 5" xfId="5056" xr:uid="{4963538C-19B5-4F5C-AE13-EDF899BD001B}"/>
    <cellStyle name="Percent 3 2 12 5 2" xfId="14086" xr:uid="{F1F83F7E-91C3-4009-B940-760B7FE4276C}"/>
    <cellStyle name="Percent 3 2 12 6" xfId="9604" xr:uid="{3E4B579A-0D4D-4E7B-BB89-724AFC0B370B}"/>
    <cellStyle name="Percent 3 2 13" xfId="761" xr:uid="{5AB423A8-364B-473F-A8C6-CDEB66D2F4D0}"/>
    <cellStyle name="Percent 3 2 13 2" xfId="2255" xr:uid="{A4B941F2-611C-411E-B776-0311AF0026B6}"/>
    <cellStyle name="Percent 3 2 13 2 2" xfId="6737" xr:uid="{F1FB021C-D67D-47A5-B45F-8844F9AED93B}"/>
    <cellStyle name="Percent 3 2 13 2 2 2" xfId="15767" xr:uid="{1ACD6274-3409-47CC-B585-844CE4BFFE46}"/>
    <cellStyle name="Percent 3 2 13 2 3" xfId="11285" xr:uid="{80C1E6CA-8078-44D5-BB47-67A6ADD02864}"/>
    <cellStyle name="Percent 3 2 13 3" xfId="3749" xr:uid="{C960A711-17B2-4521-A3CB-0079DE3BDBDE}"/>
    <cellStyle name="Percent 3 2 13 3 2" xfId="8231" xr:uid="{88937B69-2B4D-4281-9204-05278B638092}"/>
    <cellStyle name="Percent 3 2 13 3 2 2" xfId="17261" xr:uid="{B93835C9-0280-4798-8020-E4D107916A30}"/>
    <cellStyle name="Percent 3 2 13 3 3" xfId="12779" xr:uid="{DCB5C80A-F455-4905-9222-344660CB3805}"/>
    <cellStyle name="Percent 3 2 13 4" xfId="5243" xr:uid="{8EFC4183-7BBC-4858-8E66-BA8DA774FE0C}"/>
    <cellStyle name="Percent 3 2 13 4 2" xfId="14273" xr:uid="{4603F954-E902-49F1-B70A-1B888BB6C78E}"/>
    <cellStyle name="Percent 3 2 13 5" xfId="9791" xr:uid="{B90BC3C0-4A96-42A7-A275-E36226A280FA}"/>
    <cellStyle name="Percent 3 2 14" xfId="1510" xr:uid="{56740109-6BF9-4F27-8878-D2CB3CBFBE7C}"/>
    <cellStyle name="Percent 3 2 14 2" xfId="5992" xr:uid="{781696B6-807E-4C7C-8577-F760069D89A7}"/>
    <cellStyle name="Percent 3 2 14 2 2" xfId="15022" xr:uid="{6B368B4E-4015-4AEF-815B-0745A6C9D160}"/>
    <cellStyle name="Percent 3 2 14 3" xfId="10540" xr:uid="{AB0A8CC4-2D9C-4A8E-A90B-18087A86084C}"/>
    <cellStyle name="Percent 3 2 15" xfId="3004" xr:uid="{235B668A-F997-4DAE-A06D-4595C6FC95E7}"/>
    <cellStyle name="Percent 3 2 15 2" xfId="7486" xr:uid="{3F9AC513-BFB8-49EA-A6D0-2507EBE1F909}"/>
    <cellStyle name="Percent 3 2 15 2 2" xfId="16516" xr:uid="{D7213C95-44EF-44FF-BA03-B773E8D8593F}"/>
    <cellStyle name="Percent 3 2 15 3" xfId="12034" xr:uid="{5049E4FF-DA27-4D30-A48A-F515492A5569}"/>
    <cellStyle name="Percent 3 2 16" xfId="4498" xr:uid="{9DF44CCA-4FD7-47F7-A00C-5D1822161FE4}"/>
    <cellStyle name="Percent 3 2 16 2" xfId="13528" xr:uid="{38258203-A36C-44E7-82E7-8E6F4DC95FED}"/>
    <cellStyle name="Percent 3 2 17" xfId="9046" xr:uid="{07F3DC8B-D9A4-40F7-B5F8-8DB546ED85C7}"/>
    <cellStyle name="Percent 3 2 2" xfId="26" xr:uid="{42FB6CAA-2519-4908-909E-2B0771C88B1C}"/>
    <cellStyle name="Percent 3 2 2 10" xfId="398" xr:uid="{6591D210-B38F-48E7-AE85-7A1661D08341}"/>
    <cellStyle name="Percent 3 2 2 10 2" xfId="1145" xr:uid="{DA6324A1-CD43-4988-8A6E-053933094683}"/>
    <cellStyle name="Percent 3 2 2 10 2 2" xfId="2639" xr:uid="{CDE773FF-E1B5-4F13-B7B8-6EC9B482A7B7}"/>
    <cellStyle name="Percent 3 2 2 10 2 2 2" xfId="7121" xr:uid="{2E3ED7D5-C6DD-41E1-8BE1-1D06ACE6D1FE}"/>
    <cellStyle name="Percent 3 2 2 10 2 2 2 2" xfId="16151" xr:uid="{B3E518D7-2B7E-44E9-8AB5-FCE4285F970F}"/>
    <cellStyle name="Percent 3 2 2 10 2 2 3" xfId="11669" xr:uid="{39CE7C1B-904D-4C2D-B485-7F36459BFDC3}"/>
    <cellStyle name="Percent 3 2 2 10 2 3" xfId="4133" xr:uid="{0DC15B63-DF0A-4E26-B688-5F74C4DAB38D}"/>
    <cellStyle name="Percent 3 2 2 10 2 3 2" xfId="8615" xr:uid="{868DB8B0-D60F-4A80-B805-152608E3D712}"/>
    <cellStyle name="Percent 3 2 2 10 2 3 2 2" xfId="17645" xr:uid="{7CE442B2-E153-4492-BB29-8B1F3D5AE0CD}"/>
    <cellStyle name="Percent 3 2 2 10 2 3 3" xfId="13163" xr:uid="{FDF5B51D-A646-44E4-86DD-6B84E43A0A91}"/>
    <cellStyle name="Percent 3 2 2 10 2 4" xfId="5627" xr:uid="{F48A08F9-07FB-40AC-8434-245AE4D55C52}"/>
    <cellStyle name="Percent 3 2 2 10 2 4 2" xfId="14657" xr:uid="{20A0E14A-7F7B-4847-959E-02863E6C3506}"/>
    <cellStyle name="Percent 3 2 2 10 2 5" xfId="10175" xr:uid="{FEF2EF5B-1C2E-4CAA-9830-879A5861FB29}"/>
    <cellStyle name="Percent 3 2 2 10 3" xfId="1892" xr:uid="{F7E3BE7C-398F-4CF0-84E6-49B47CD37076}"/>
    <cellStyle name="Percent 3 2 2 10 3 2" xfId="6374" xr:uid="{750852BE-6A38-4FA1-BD9A-35308B2530EA}"/>
    <cellStyle name="Percent 3 2 2 10 3 2 2" xfId="15404" xr:uid="{8126E152-FC12-49DA-97F3-DDDC620A92B5}"/>
    <cellStyle name="Percent 3 2 2 10 3 3" xfId="10922" xr:uid="{30C51A98-062B-4359-A282-9334C4F2894D}"/>
    <cellStyle name="Percent 3 2 2 10 4" xfId="3386" xr:uid="{81286496-368A-4022-BF1E-CF2F46525704}"/>
    <cellStyle name="Percent 3 2 2 10 4 2" xfId="7868" xr:uid="{C001081D-690E-412F-B13C-1BACFED457E5}"/>
    <cellStyle name="Percent 3 2 2 10 4 2 2" xfId="16898" xr:uid="{8BD3E61F-2148-4D83-959F-958FB87F8BAB}"/>
    <cellStyle name="Percent 3 2 2 10 4 3" xfId="12416" xr:uid="{5665833E-3730-4F54-914C-E41A69AAF87D}"/>
    <cellStyle name="Percent 3 2 2 10 5" xfId="4880" xr:uid="{BBCC136C-BE72-4BBC-B770-809123C78971}"/>
    <cellStyle name="Percent 3 2 2 10 5 2" xfId="13910" xr:uid="{488D6A18-44F7-4FD9-AEAD-0DAFA19D5D46}"/>
    <cellStyle name="Percent 3 2 2 10 6" xfId="9428" xr:uid="{2EB21BD0-A4F5-43B0-8EBA-1D911F4A0848}"/>
    <cellStyle name="Percent 3 2 2 11" xfId="584" xr:uid="{631A9A45-1911-44B7-9583-42DC9EE2BEFE}"/>
    <cellStyle name="Percent 3 2 2 11 2" xfId="1331" xr:uid="{FA5FC530-7BF2-4E1E-9AB8-8DDD8DA56451}"/>
    <cellStyle name="Percent 3 2 2 11 2 2" xfId="2825" xr:uid="{EA98D37A-56B6-4AF9-89DC-9E118C576D0E}"/>
    <cellStyle name="Percent 3 2 2 11 2 2 2" xfId="7307" xr:uid="{06638BE2-7817-4FC0-A1E8-C18420A3AE4F}"/>
    <cellStyle name="Percent 3 2 2 11 2 2 2 2" xfId="16337" xr:uid="{928691F9-C49E-40B5-B6F1-D0710EF4C0AE}"/>
    <cellStyle name="Percent 3 2 2 11 2 2 3" xfId="11855" xr:uid="{072F6D30-B0C5-4752-A845-46DBEC8418B7}"/>
    <cellStyle name="Percent 3 2 2 11 2 3" xfId="4319" xr:uid="{A59EF58A-F11C-4841-9C34-A4F7DC059D75}"/>
    <cellStyle name="Percent 3 2 2 11 2 3 2" xfId="8801" xr:uid="{CB629615-827D-48A6-9148-0DE11222983F}"/>
    <cellStyle name="Percent 3 2 2 11 2 3 2 2" xfId="17831" xr:uid="{51A5D19C-B411-49D0-84BB-7211283080F1}"/>
    <cellStyle name="Percent 3 2 2 11 2 3 3" xfId="13349" xr:uid="{D34EAF29-CC67-4EB2-A2FD-E52CACBDE2CC}"/>
    <cellStyle name="Percent 3 2 2 11 2 4" xfId="5813" xr:uid="{32918BCD-F322-47F5-9977-2DCA888EA558}"/>
    <cellStyle name="Percent 3 2 2 11 2 4 2" xfId="14843" xr:uid="{AF2B93BE-0DA2-47DD-9F86-10F565CD169F}"/>
    <cellStyle name="Percent 3 2 2 11 2 5" xfId="10361" xr:uid="{4624B061-D922-4200-AE6E-7950EDC36B99}"/>
    <cellStyle name="Percent 3 2 2 11 3" xfId="2078" xr:uid="{E52722B0-4E4A-4034-8BC5-84C571FDD449}"/>
    <cellStyle name="Percent 3 2 2 11 3 2" xfId="6560" xr:uid="{24E83CD3-7C89-4DB1-81D3-CF62315A3F59}"/>
    <cellStyle name="Percent 3 2 2 11 3 2 2" xfId="15590" xr:uid="{05BFED9E-9DE1-42B2-86C8-C9806B0EC201}"/>
    <cellStyle name="Percent 3 2 2 11 3 3" xfId="11108" xr:uid="{332E3DE4-0A45-4F12-B1A9-4CF346395F9D}"/>
    <cellStyle name="Percent 3 2 2 11 4" xfId="3572" xr:uid="{5385BFE3-456D-47CB-8F11-BC8E4D5FF91A}"/>
    <cellStyle name="Percent 3 2 2 11 4 2" xfId="8054" xr:uid="{A5CA175C-3DEC-4D52-A261-E14D8B499025}"/>
    <cellStyle name="Percent 3 2 2 11 4 2 2" xfId="17084" xr:uid="{953670D1-2C22-4EAE-9C69-B44969637342}"/>
    <cellStyle name="Percent 3 2 2 11 4 3" xfId="12602" xr:uid="{0BBB76A0-D991-445C-803E-5E129A3CBEFE}"/>
    <cellStyle name="Percent 3 2 2 11 5" xfId="5066" xr:uid="{F76E6A3F-69AF-49C4-BF39-0AAAE1D6ECD0}"/>
    <cellStyle name="Percent 3 2 2 11 5 2" xfId="14096" xr:uid="{EA2B9FA6-4CEC-4B41-B049-8DBA46EAAE90}"/>
    <cellStyle name="Percent 3 2 2 11 6" xfId="9614" xr:uid="{2C62BBEB-C62C-4151-9AC7-FFACE8F430C3}"/>
    <cellStyle name="Percent 3 2 2 12" xfId="771" xr:uid="{F57004DF-530F-49DF-BDA0-204ABEE6FC6E}"/>
    <cellStyle name="Percent 3 2 2 12 2" xfId="2265" xr:uid="{23E4E41B-C1EF-4463-8A28-E88ECF47C1EC}"/>
    <cellStyle name="Percent 3 2 2 12 2 2" xfId="6747" xr:uid="{62F5F9E1-F576-4E4E-9AA9-1B2B7928B4E6}"/>
    <cellStyle name="Percent 3 2 2 12 2 2 2" xfId="15777" xr:uid="{5BAEC014-B155-4A30-8373-820D1DA6B6DD}"/>
    <cellStyle name="Percent 3 2 2 12 2 3" xfId="11295" xr:uid="{59F71796-8C8D-40BD-8FDF-E2AD929DB8CD}"/>
    <cellStyle name="Percent 3 2 2 12 3" xfId="3759" xr:uid="{ECABEBCF-32A2-438B-A3CC-8170CAF90D7D}"/>
    <cellStyle name="Percent 3 2 2 12 3 2" xfId="8241" xr:uid="{00DBBACC-977F-40EE-AFE6-F5806E753C49}"/>
    <cellStyle name="Percent 3 2 2 12 3 2 2" xfId="17271" xr:uid="{9B88E1EA-31D7-4260-9FDC-F603E8653ACA}"/>
    <cellStyle name="Percent 3 2 2 12 3 3" xfId="12789" xr:uid="{C29AEA44-8041-4F0E-85C4-844E0EFC7815}"/>
    <cellStyle name="Percent 3 2 2 12 4" xfId="5253" xr:uid="{EF983A92-C75B-4F39-912F-462C7F68BF74}"/>
    <cellStyle name="Percent 3 2 2 12 4 2" xfId="14283" xr:uid="{F7D02982-5D9E-4131-B254-B5E10B0C88A1}"/>
    <cellStyle name="Percent 3 2 2 12 5" xfId="9801" xr:uid="{D3083FA7-5923-4F8E-9E90-97A505BA06F6}"/>
    <cellStyle name="Percent 3 2 2 13" xfId="1520" xr:uid="{470889C9-6727-4180-A490-AFB1CF3CFB08}"/>
    <cellStyle name="Percent 3 2 2 13 2" xfId="6002" xr:uid="{F09B4C65-45F3-4361-B240-490EDA45893E}"/>
    <cellStyle name="Percent 3 2 2 13 2 2" xfId="15032" xr:uid="{F5BDA320-B4E9-4BA9-B35C-AE22B38F6952}"/>
    <cellStyle name="Percent 3 2 2 13 3" xfId="10550" xr:uid="{23EEE7FD-FF0B-45D3-A1FF-189A78E4A5EE}"/>
    <cellStyle name="Percent 3 2 2 14" xfId="3014" xr:uid="{96440BC0-4CBB-4EAF-86A2-518F632D116E}"/>
    <cellStyle name="Percent 3 2 2 14 2" xfId="7496" xr:uid="{0DD6691E-12E5-4F33-BF2E-4AA8A7EB5E88}"/>
    <cellStyle name="Percent 3 2 2 14 2 2" xfId="16526" xr:uid="{8C39BD8E-5CE9-457D-A415-0077CD63F996}"/>
    <cellStyle name="Percent 3 2 2 14 3" xfId="12044" xr:uid="{02E1AEED-F15E-47E4-85C1-D17F0CF2144C}"/>
    <cellStyle name="Percent 3 2 2 15" xfId="4508" xr:uid="{20E8C0C2-34F1-4DCD-ABB8-1A2A1AB7A691}"/>
    <cellStyle name="Percent 3 2 2 15 2" xfId="13538" xr:uid="{824DFC15-CF7E-4BA4-9096-1517E3E45162}"/>
    <cellStyle name="Percent 3 2 2 16" xfId="9056" xr:uid="{9F5F575F-9850-457A-94B6-11AF0750D7EF}"/>
    <cellStyle name="Percent 3 2 2 2" xfId="49" xr:uid="{22B1396E-96F6-472E-9119-8814182C6EFC}"/>
    <cellStyle name="Percent 3 2 2 2 2" xfId="235" xr:uid="{F9749320-B658-407D-9F8F-8724B210BD12}"/>
    <cellStyle name="Percent 3 2 2 2 2 2" xfId="980" xr:uid="{EAC429A9-66E2-4825-833C-F94B0F89716D}"/>
    <cellStyle name="Percent 3 2 2 2 2 2 2" xfId="2474" xr:uid="{49E32961-B025-4D91-AD06-976E87E7FAB3}"/>
    <cellStyle name="Percent 3 2 2 2 2 2 2 2" xfId="6956" xr:uid="{83FD4C68-7CD7-4962-9A33-6129F6886899}"/>
    <cellStyle name="Percent 3 2 2 2 2 2 2 2 2" xfId="15986" xr:uid="{5C79FB58-3C19-473F-8172-0D0654E6C606}"/>
    <cellStyle name="Percent 3 2 2 2 2 2 2 3" xfId="11504" xr:uid="{C5740AAE-CE08-4EE3-ACD4-25851A09CDC6}"/>
    <cellStyle name="Percent 3 2 2 2 2 2 3" xfId="3968" xr:uid="{C2FF89E9-9C30-4EBD-8EEB-5FCC4EF06CC0}"/>
    <cellStyle name="Percent 3 2 2 2 2 2 3 2" xfId="8450" xr:uid="{09FE1AA1-F2E4-4103-B5C6-20EDD9BE7945}"/>
    <cellStyle name="Percent 3 2 2 2 2 2 3 2 2" xfId="17480" xr:uid="{47A3C278-8258-4836-A05B-04C202DB4800}"/>
    <cellStyle name="Percent 3 2 2 2 2 2 3 3" xfId="12998" xr:uid="{96211D74-F82E-4E32-B597-FC296649DDA5}"/>
    <cellStyle name="Percent 3 2 2 2 2 2 4" xfId="5462" xr:uid="{92573328-4A23-4B72-8128-5520A3A11EF6}"/>
    <cellStyle name="Percent 3 2 2 2 2 2 4 2" xfId="14492" xr:uid="{CBE5BBC3-C668-43CE-9C57-C9696968EE30}"/>
    <cellStyle name="Percent 3 2 2 2 2 2 5" xfId="10010" xr:uid="{981AE585-A123-45F1-B7A3-98F0904FF142}"/>
    <cellStyle name="Percent 3 2 2 2 2 3" xfId="1729" xr:uid="{49A137A3-FE79-4D18-B028-2E41B11C6A2F}"/>
    <cellStyle name="Percent 3 2 2 2 2 3 2" xfId="6211" xr:uid="{75299B51-C5B2-4D12-A575-58977186089A}"/>
    <cellStyle name="Percent 3 2 2 2 2 3 2 2" xfId="15241" xr:uid="{DF043896-2CD3-49DA-82DA-C9C396AB349C}"/>
    <cellStyle name="Percent 3 2 2 2 2 3 3" xfId="10759" xr:uid="{3B0DEA8D-4E18-436D-B9AC-86968C3F8AF9}"/>
    <cellStyle name="Percent 3 2 2 2 2 4" xfId="3223" xr:uid="{71299AA9-0353-4491-8539-A1AFB1A9F4B9}"/>
    <cellStyle name="Percent 3 2 2 2 2 4 2" xfId="7705" xr:uid="{238B29A5-7A8C-4A5A-A396-8D276EDABF9D}"/>
    <cellStyle name="Percent 3 2 2 2 2 4 2 2" xfId="16735" xr:uid="{4E06434E-8681-4243-BE86-6EF0140B376A}"/>
    <cellStyle name="Percent 3 2 2 2 2 4 3" xfId="12253" xr:uid="{2120429F-D619-44D5-AD95-14EE11978AD2}"/>
    <cellStyle name="Percent 3 2 2 2 2 5" xfId="4717" xr:uid="{93019F68-299C-4548-901E-9556F9C5B6DE}"/>
    <cellStyle name="Percent 3 2 2 2 2 5 2" xfId="13747" xr:uid="{3ADFA6DB-4DDA-4F7B-B0D9-4C43BFBFAC53}"/>
    <cellStyle name="Percent 3 2 2 2 2 6" xfId="9265" xr:uid="{AA2DAE11-A4A6-488B-9663-027682197860}"/>
    <cellStyle name="Percent 3 2 2 2 3" xfId="421" xr:uid="{4B6D634A-9571-49FB-97CA-8E00633DA80A}"/>
    <cellStyle name="Percent 3 2 2 2 3 2" xfId="1168" xr:uid="{B0B0657D-D729-4D5B-AD66-D7F3DBFC3C4E}"/>
    <cellStyle name="Percent 3 2 2 2 3 2 2" xfId="2662" xr:uid="{01995988-B4D5-4A54-A51E-63A57D9A0222}"/>
    <cellStyle name="Percent 3 2 2 2 3 2 2 2" xfId="7144" xr:uid="{87AE3D73-6AF4-4B0E-8699-CF88D1F07EAE}"/>
    <cellStyle name="Percent 3 2 2 2 3 2 2 2 2" xfId="16174" xr:uid="{08A25176-119B-4542-821D-B11DBEE8EC19}"/>
    <cellStyle name="Percent 3 2 2 2 3 2 2 3" xfId="11692" xr:uid="{0960C37B-84FD-4B5B-8BF8-4C896425BD24}"/>
    <cellStyle name="Percent 3 2 2 2 3 2 3" xfId="4156" xr:uid="{1F1AAB98-F4DA-4CF8-A6AF-89DE3A47743C}"/>
    <cellStyle name="Percent 3 2 2 2 3 2 3 2" xfId="8638" xr:uid="{12623FA3-01B7-43D6-90B2-5AB1B1E89514}"/>
    <cellStyle name="Percent 3 2 2 2 3 2 3 2 2" xfId="17668" xr:uid="{8F055F98-C2EB-4228-B543-F01D0FA96840}"/>
    <cellStyle name="Percent 3 2 2 2 3 2 3 3" xfId="13186" xr:uid="{C7284101-6975-411C-AAC2-A7790EFEE06A}"/>
    <cellStyle name="Percent 3 2 2 2 3 2 4" xfId="5650" xr:uid="{D7BA16E2-F091-4A90-831A-8E52B82D9391}"/>
    <cellStyle name="Percent 3 2 2 2 3 2 4 2" xfId="14680" xr:uid="{FE538420-3C29-43D7-95FF-08B8A6A22E0A}"/>
    <cellStyle name="Percent 3 2 2 2 3 2 5" xfId="10198" xr:uid="{653F625B-EE81-401C-9AC1-A222EA526C07}"/>
    <cellStyle name="Percent 3 2 2 2 3 3" xfId="1915" xr:uid="{1D1A6B93-5D9F-41F0-BA35-CEEAD36F788F}"/>
    <cellStyle name="Percent 3 2 2 2 3 3 2" xfId="6397" xr:uid="{FEF36695-F785-4667-AB6B-5C150E407095}"/>
    <cellStyle name="Percent 3 2 2 2 3 3 2 2" xfId="15427" xr:uid="{33DDB2D2-8E98-40A0-A4F1-FB27F778AE27}"/>
    <cellStyle name="Percent 3 2 2 2 3 3 3" xfId="10945" xr:uid="{5F2C6D07-110F-41B2-A1E7-95D4159DFB15}"/>
    <cellStyle name="Percent 3 2 2 2 3 4" xfId="3409" xr:uid="{ABC77F89-BB68-4A4F-9AC8-4411DD9AB25D}"/>
    <cellStyle name="Percent 3 2 2 2 3 4 2" xfId="7891" xr:uid="{46E65E99-3CB3-4B50-BE62-49E48DE7A2AE}"/>
    <cellStyle name="Percent 3 2 2 2 3 4 2 2" xfId="16921" xr:uid="{9A7628D0-845E-42A3-861A-CE1AE5173579}"/>
    <cellStyle name="Percent 3 2 2 2 3 4 3" xfId="12439" xr:uid="{B5AD5D55-A657-40A4-A7C5-FAC2CF9705F1}"/>
    <cellStyle name="Percent 3 2 2 2 3 5" xfId="4903" xr:uid="{76FBD51D-9076-432C-8F3B-5168BF92B309}"/>
    <cellStyle name="Percent 3 2 2 2 3 5 2" xfId="13933" xr:uid="{9088D6F9-773B-48D9-8590-2BA8A4CA6BEA}"/>
    <cellStyle name="Percent 3 2 2 2 3 6" xfId="9451" xr:uid="{DB83370A-5C7C-4410-87F5-844D0AEA2D8A}"/>
    <cellStyle name="Percent 3 2 2 2 4" xfId="607" xr:uid="{11E2B80D-793E-4F5F-88BD-2CCE42AC5C66}"/>
    <cellStyle name="Percent 3 2 2 2 4 2" xfId="1354" xr:uid="{868D610B-A02C-4180-B73D-B2382B678978}"/>
    <cellStyle name="Percent 3 2 2 2 4 2 2" xfId="2848" xr:uid="{CC03C13A-4FBE-48DC-929C-EB5EDD9735DE}"/>
    <cellStyle name="Percent 3 2 2 2 4 2 2 2" xfId="7330" xr:uid="{2F3C5550-5636-4333-9868-27566C8DCDB5}"/>
    <cellStyle name="Percent 3 2 2 2 4 2 2 2 2" xfId="16360" xr:uid="{8D7D5FFD-4FEB-44AD-B23F-84F066E7E415}"/>
    <cellStyle name="Percent 3 2 2 2 4 2 2 3" xfId="11878" xr:uid="{06BC2AB2-F1CA-4595-AE89-64F0B8AFB3FB}"/>
    <cellStyle name="Percent 3 2 2 2 4 2 3" xfId="4342" xr:uid="{7F1777EC-24CA-4D2E-AE21-DDF861356C62}"/>
    <cellStyle name="Percent 3 2 2 2 4 2 3 2" xfId="8824" xr:uid="{0CAFCE5F-27BC-4454-9153-A5CF4633EE6C}"/>
    <cellStyle name="Percent 3 2 2 2 4 2 3 2 2" xfId="17854" xr:uid="{1835DDA0-C043-4656-9C1E-1E59531EF617}"/>
    <cellStyle name="Percent 3 2 2 2 4 2 3 3" xfId="13372" xr:uid="{BCB39F68-014A-4300-A6EA-62C2174413ED}"/>
    <cellStyle name="Percent 3 2 2 2 4 2 4" xfId="5836" xr:uid="{76A004B6-269E-4FBF-8097-FE2C93E95F1B}"/>
    <cellStyle name="Percent 3 2 2 2 4 2 4 2" xfId="14866" xr:uid="{E307D8F1-533F-4055-B9BD-6BC07AF09752}"/>
    <cellStyle name="Percent 3 2 2 2 4 2 5" xfId="10384" xr:uid="{679D13B7-B3D3-465C-80E3-8ECA0052BEDA}"/>
    <cellStyle name="Percent 3 2 2 2 4 3" xfId="2101" xr:uid="{34BF186E-A58E-4FC3-B504-8A023D50A4EC}"/>
    <cellStyle name="Percent 3 2 2 2 4 3 2" xfId="6583" xr:uid="{4DCDF30B-F0A3-4CA1-878F-E1CA4A2D263F}"/>
    <cellStyle name="Percent 3 2 2 2 4 3 2 2" xfId="15613" xr:uid="{8FF8FBD6-8068-4528-AFF7-1C979F14A96C}"/>
    <cellStyle name="Percent 3 2 2 2 4 3 3" xfId="11131" xr:uid="{21489719-000B-4B8F-9C08-D79AC29E4DAC}"/>
    <cellStyle name="Percent 3 2 2 2 4 4" xfId="3595" xr:uid="{C69CA607-E3D9-4CB9-9A89-D7FFE32D9CC7}"/>
    <cellStyle name="Percent 3 2 2 2 4 4 2" xfId="8077" xr:uid="{92355A0F-24BF-46CB-892A-6890E181C468}"/>
    <cellStyle name="Percent 3 2 2 2 4 4 2 2" xfId="17107" xr:uid="{0156F260-F7C6-4990-BD76-F0F156A9A4D3}"/>
    <cellStyle name="Percent 3 2 2 2 4 4 3" xfId="12625" xr:uid="{0080E65D-BED7-47DD-9B85-D6A372C72213}"/>
    <cellStyle name="Percent 3 2 2 2 4 5" xfId="5089" xr:uid="{4382763D-540A-4376-BCA3-3EDAA9E9D994}"/>
    <cellStyle name="Percent 3 2 2 2 4 5 2" xfId="14119" xr:uid="{A19D6A67-438E-47E3-8C87-BB0BA624D493}"/>
    <cellStyle name="Percent 3 2 2 2 4 6" xfId="9637" xr:uid="{DA4D0A57-97C5-4D96-9075-581A8A575718}"/>
    <cellStyle name="Percent 3 2 2 2 5" xfId="794" xr:uid="{B7FA93D8-03ED-40EA-A714-78B2DF5D04AD}"/>
    <cellStyle name="Percent 3 2 2 2 5 2" xfId="2288" xr:uid="{F1B4B16E-B60A-4130-982E-9B4DE46DA047}"/>
    <cellStyle name="Percent 3 2 2 2 5 2 2" xfId="6770" xr:uid="{69F12A43-5191-4350-87E1-592FEDF60166}"/>
    <cellStyle name="Percent 3 2 2 2 5 2 2 2" xfId="15800" xr:uid="{CE5A6C14-16ED-4848-8EEA-DAE035CD28D6}"/>
    <cellStyle name="Percent 3 2 2 2 5 2 3" xfId="11318" xr:uid="{D1195FE4-63D2-440E-B0F3-8501039CC1D0}"/>
    <cellStyle name="Percent 3 2 2 2 5 3" xfId="3782" xr:uid="{3E172D17-2FF1-4DF4-939E-96FF8848DF00}"/>
    <cellStyle name="Percent 3 2 2 2 5 3 2" xfId="8264" xr:uid="{A91D0763-F207-422A-B9A9-E0BD2862A981}"/>
    <cellStyle name="Percent 3 2 2 2 5 3 2 2" xfId="17294" xr:uid="{9B2D09E7-0BC0-49C1-BCD2-2761B09020AC}"/>
    <cellStyle name="Percent 3 2 2 2 5 3 3" xfId="12812" xr:uid="{E62882AE-12E2-45A9-B07D-C507ECB7EDA4}"/>
    <cellStyle name="Percent 3 2 2 2 5 4" xfId="5276" xr:uid="{BEC0134C-BF13-4B2E-94B5-64006E2DA980}"/>
    <cellStyle name="Percent 3 2 2 2 5 4 2" xfId="14306" xr:uid="{9EBA8DA0-1398-42B6-B653-DFF90305236D}"/>
    <cellStyle name="Percent 3 2 2 2 5 5" xfId="9824" xr:uid="{9BC8142B-258C-4E43-B4B1-3C53252B2A1D}"/>
    <cellStyle name="Percent 3 2 2 2 6" xfId="1543" xr:uid="{E3893FC9-C79E-4E0A-B6CB-75F8C97949BF}"/>
    <cellStyle name="Percent 3 2 2 2 6 2" xfId="6025" xr:uid="{A4DEA241-4D4F-48B4-81CE-9B9B55CD5675}"/>
    <cellStyle name="Percent 3 2 2 2 6 2 2" xfId="15055" xr:uid="{058B0BA1-4EA2-433B-AAB9-46C640D8302B}"/>
    <cellStyle name="Percent 3 2 2 2 6 3" xfId="10573" xr:uid="{C86779A9-00F0-45BF-AC43-731147DC503E}"/>
    <cellStyle name="Percent 3 2 2 2 7" xfId="3037" xr:uid="{98E353B5-D792-44F4-98F8-C8159C2126BD}"/>
    <cellStyle name="Percent 3 2 2 2 7 2" xfId="7519" xr:uid="{D810146B-DA3C-4E32-9488-21715CAA06B1}"/>
    <cellStyle name="Percent 3 2 2 2 7 2 2" xfId="16549" xr:uid="{CB4B1D6F-DAA9-42AB-BE19-BBC468A82D1A}"/>
    <cellStyle name="Percent 3 2 2 2 7 3" xfId="12067" xr:uid="{730F5B6C-C6F6-45C3-A9A1-B848B8A241C6}"/>
    <cellStyle name="Percent 3 2 2 2 8" xfId="4531" xr:uid="{D7FBEE56-040D-4F3C-BBEC-457A2B8F7C6E}"/>
    <cellStyle name="Percent 3 2 2 2 8 2" xfId="13561" xr:uid="{DBFA90EA-3B87-414A-8903-15014D440D14}"/>
    <cellStyle name="Percent 3 2 2 2 9" xfId="9079" xr:uid="{BCB58840-3AA3-4B1A-AEA6-3D9AA2B2100C}"/>
    <cellStyle name="Percent 3 2 2 3" xfId="72" xr:uid="{DE8950AB-A468-4441-8279-69C2C44B79A3}"/>
    <cellStyle name="Percent 3 2 2 3 2" xfId="258" xr:uid="{9EEFEACA-D576-49B2-A1AE-8904C1342981}"/>
    <cellStyle name="Percent 3 2 2 3 2 2" xfId="1003" xr:uid="{A15DC140-DBE6-4A18-BDA2-6C92F3259B60}"/>
    <cellStyle name="Percent 3 2 2 3 2 2 2" xfId="2497" xr:uid="{4CBF07AB-4D0D-4673-8F9A-F8B042243CDC}"/>
    <cellStyle name="Percent 3 2 2 3 2 2 2 2" xfId="6979" xr:uid="{805A3D7E-33AF-4619-B4BF-A1E0A0404BB9}"/>
    <cellStyle name="Percent 3 2 2 3 2 2 2 2 2" xfId="16009" xr:uid="{1999DD8E-D309-4732-9257-5BD3C80E2780}"/>
    <cellStyle name="Percent 3 2 2 3 2 2 2 3" xfId="11527" xr:uid="{F5A96A42-1BDB-4775-B65D-44EABE934CB4}"/>
    <cellStyle name="Percent 3 2 2 3 2 2 3" xfId="3991" xr:uid="{2E7B7D95-4B03-4B73-B934-8E53B0813E74}"/>
    <cellStyle name="Percent 3 2 2 3 2 2 3 2" xfId="8473" xr:uid="{743B18CD-4BB3-40CD-A796-1B23520B8E99}"/>
    <cellStyle name="Percent 3 2 2 3 2 2 3 2 2" xfId="17503" xr:uid="{B7306DC4-6ABC-4E37-881D-8030E259B897}"/>
    <cellStyle name="Percent 3 2 2 3 2 2 3 3" xfId="13021" xr:uid="{6F50F044-1B69-4C05-85A9-D1897B86D114}"/>
    <cellStyle name="Percent 3 2 2 3 2 2 4" xfId="5485" xr:uid="{5C5AC6A9-3098-4C1B-81B8-33345F027E33}"/>
    <cellStyle name="Percent 3 2 2 3 2 2 4 2" xfId="14515" xr:uid="{CD87BDC7-5748-437B-AEE5-8C0A12167CA4}"/>
    <cellStyle name="Percent 3 2 2 3 2 2 5" xfId="10033" xr:uid="{91F85CEB-2F17-4977-B84F-7CB65F42A802}"/>
    <cellStyle name="Percent 3 2 2 3 2 3" xfId="1752" xr:uid="{BC1CC028-92C7-4C6A-AB25-BC4005245409}"/>
    <cellStyle name="Percent 3 2 2 3 2 3 2" xfId="6234" xr:uid="{1460681D-F024-47EB-911B-0EBCE5F820EA}"/>
    <cellStyle name="Percent 3 2 2 3 2 3 2 2" xfId="15264" xr:uid="{8B30F48B-C999-4484-AF91-111AB18A8732}"/>
    <cellStyle name="Percent 3 2 2 3 2 3 3" xfId="10782" xr:uid="{80C693CC-6366-40CB-852C-82D6B6D788A6}"/>
    <cellStyle name="Percent 3 2 2 3 2 4" xfId="3246" xr:uid="{50005189-3B34-40B5-96E8-825CDD5E476F}"/>
    <cellStyle name="Percent 3 2 2 3 2 4 2" xfId="7728" xr:uid="{9B9C3E82-C4BE-4FFF-B8E1-A657BED4685E}"/>
    <cellStyle name="Percent 3 2 2 3 2 4 2 2" xfId="16758" xr:uid="{1D805E00-53D2-4408-9EE5-BE57991056A5}"/>
    <cellStyle name="Percent 3 2 2 3 2 4 3" xfId="12276" xr:uid="{81AC8F05-F62B-462E-9A68-300D1D3193ED}"/>
    <cellStyle name="Percent 3 2 2 3 2 5" xfId="4740" xr:uid="{7FF0D24D-CC84-4C93-A344-24D2136CACBD}"/>
    <cellStyle name="Percent 3 2 2 3 2 5 2" xfId="13770" xr:uid="{39750B77-BFC2-449B-A8CA-27D34A17D33E}"/>
    <cellStyle name="Percent 3 2 2 3 2 6" xfId="9288" xr:uid="{9D4A5DCA-096C-4EAF-81B1-065C675C3AB7}"/>
    <cellStyle name="Percent 3 2 2 3 3" xfId="444" xr:uid="{259D51BD-228C-43B3-8292-FFE719544170}"/>
    <cellStyle name="Percent 3 2 2 3 3 2" xfId="1191" xr:uid="{10B31501-DF2E-432C-BC42-7820F10AA604}"/>
    <cellStyle name="Percent 3 2 2 3 3 2 2" xfId="2685" xr:uid="{731D9F96-6F78-43BA-9B85-3B62A148C0E0}"/>
    <cellStyle name="Percent 3 2 2 3 3 2 2 2" xfId="7167" xr:uid="{773D2B9B-2553-46E1-BD44-A87D5CDFB31D}"/>
    <cellStyle name="Percent 3 2 2 3 3 2 2 2 2" xfId="16197" xr:uid="{CE97129D-EA2B-4BEC-AF01-25BFAF83FF3C}"/>
    <cellStyle name="Percent 3 2 2 3 3 2 2 3" xfId="11715" xr:uid="{4EEA2983-1F44-462E-859B-BA84954E3405}"/>
    <cellStyle name="Percent 3 2 2 3 3 2 3" xfId="4179" xr:uid="{344723D1-A3FF-4F96-81F8-D0B0C73CEFB0}"/>
    <cellStyle name="Percent 3 2 2 3 3 2 3 2" xfId="8661" xr:uid="{FF361FEE-B776-4C15-B4BA-658E9064F10B}"/>
    <cellStyle name="Percent 3 2 2 3 3 2 3 2 2" xfId="17691" xr:uid="{004703B1-081F-4A87-86BE-9891847C8464}"/>
    <cellStyle name="Percent 3 2 2 3 3 2 3 3" xfId="13209" xr:uid="{91B3397A-748E-4AE0-BB78-1506F2E5100E}"/>
    <cellStyle name="Percent 3 2 2 3 3 2 4" xfId="5673" xr:uid="{55609E94-A3BE-435A-BF4F-2DCD2CCEA4D6}"/>
    <cellStyle name="Percent 3 2 2 3 3 2 4 2" xfId="14703" xr:uid="{0B0095F9-E22D-44D8-A5FF-365C62EE94A9}"/>
    <cellStyle name="Percent 3 2 2 3 3 2 5" xfId="10221" xr:uid="{F46DAE86-54DF-4F42-9E5C-FFDA040AE2B4}"/>
    <cellStyle name="Percent 3 2 2 3 3 3" xfId="1938" xr:uid="{449C5A01-F7B3-4385-AC77-48724FBCC459}"/>
    <cellStyle name="Percent 3 2 2 3 3 3 2" xfId="6420" xr:uid="{43EE5FA4-020D-4A4F-A5D1-D67DEB180887}"/>
    <cellStyle name="Percent 3 2 2 3 3 3 2 2" xfId="15450" xr:uid="{F57FD9AF-0E41-4B10-A30E-205481A56AB1}"/>
    <cellStyle name="Percent 3 2 2 3 3 3 3" xfId="10968" xr:uid="{13DC5157-99A3-4D8A-B0A0-CD1A5C37E736}"/>
    <cellStyle name="Percent 3 2 2 3 3 4" xfId="3432" xr:uid="{E7997EEB-CF9A-4547-951F-ACDECEDEB523}"/>
    <cellStyle name="Percent 3 2 2 3 3 4 2" xfId="7914" xr:uid="{8168B200-0082-47A4-9ADE-1A1B7729AB94}"/>
    <cellStyle name="Percent 3 2 2 3 3 4 2 2" xfId="16944" xr:uid="{DB1FFC3F-EB3D-48E6-92F9-ADBCAE76A22B}"/>
    <cellStyle name="Percent 3 2 2 3 3 4 3" xfId="12462" xr:uid="{BEC98173-025D-4BE6-BEAC-B8D461801AA1}"/>
    <cellStyle name="Percent 3 2 2 3 3 5" xfId="4926" xr:uid="{D72F1984-F2B8-4E79-8237-15045C7AFD33}"/>
    <cellStyle name="Percent 3 2 2 3 3 5 2" xfId="13956" xr:uid="{5A280D23-A8BE-415C-9481-EEDFD4AA5308}"/>
    <cellStyle name="Percent 3 2 2 3 3 6" xfId="9474" xr:uid="{4E1C7D3A-760E-42D9-AD8D-9CE1DD6E061C}"/>
    <cellStyle name="Percent 3 2 2 3 4" xfId="630" xr:uid="{DF426D55-7B03-4481-999E-C989002D448D}"/>
    <cellStyle name="Percent 3 2 2 3 4 2" xfId="1377" xr:uid="{72C90DB1-6DF6-4046-801C-0DBCE5F00D38}"/>
    <cellStyle name="Percent 3 2 2 3 4 2 2" xfId="2871" xr:uid="{B0EBA2D2-82CA-4BCC-9237-39FE95B7DAFB}"/>
    <cellStyle name="Percent 3 2 2 3 4 2 2 2" xfId="7353" xr:uid="{2BDB707D-624A-4652-82EC-E6076C61A1CF}"/>
    <cellStyle name="Percent 3 2 2 3 4 2 2 2 2" xfId="16383" xr:uid="{743EEE14-47D2-468B-B052-356228427189}"/>
    <cellStyle name="Percent 3 2 2 3 4 2 2 3" xfId="11901" xr:uid="{6130EEA1-4983-427F-ADCF-28BDF1AE84B8}"/>
    <cellStyle name="Percent 3 2 2 3 4 2 3" xfId="4365" xr:uid="{699827A6-A701-4067-A32E-89CB9303E978}"/>
    <cellStyle name="Percent 3 2 2 3 4 2 3 2" xfId="8847" xr:uid="{EB08897D-3170-479F-9371-6D7C7C67E9DF}"/>
    <cellStyle name="Percent 3 2 2 3 4 2 3 2 2" xfId="17877" xr:uid="{8D533B48-9AF4-4E80-A11C-AC59899946E1}"/>
    <cellStyle name="Percent 3 2 2 3 4 2 3 3" xfId="13395" xr:uid="{7B5A95D1-48D8-44B9-9FA4-C7C26F736AF0}"/>
    <cellStyle name="Percent 3 2 2 3 4 2 4" xfId="5859" xr:uid="{DAF3E6BA-E77B-4EAC-AB4F-5C03765EB1A3}"/>
    <cellStyle name="Percent 3 2 2 3 4 2 4 2" xfId="14889" xr:uid="{47B35B7D-BE67-4FC4-9CFC-06721D6DFF8E}"/>
    <cellStyle name="Percent 3 2 2 3 4 2 5" xfId="10407" xr:uid="{CAE232DC-6BFF-4FF9-86A3-7476270B5EB4}"/>
    <cellStyle name="Percent 3 2 2 3 4 3" xfId="2124" xr:uid="{0534632C-6C84-4E32-B5B7-E3950A4CE8D3}"/>
    <cellStyle name="Percent 3 2 2 3 4 3 2" xfId="6606" xr:uid="{7728999E-66B1-4093-A9C1-18FAF2BF8AAA}"/>
    <cellStyle name="Percent 3 2 2 3 4 3 2 2" xfId="15636" xr:uid="{5021FC81-1AEE-4B50-997C-59F02646D6D4}"/>
    <cellStyle name="Percent 3 2 2 3 4 3 3" xfId="11154" xr:uid="{7581B928-07B4-4A67-AFAA-E737CB324194}"/>
    <cellStyle name="Percent 3 2 2 3 4 4" xfId="3618" xr:uid="{D11DE44E-9084-47F5-817F-F42C11E0E38A}"/>
    <cellStyle name="Percent 3 2 2 3 4 4 2" xfId="8100" xr:uid="{DC2B5EBD-12E0-4932-AC98-2AD1728597BB}"/>
    <cellStyle name="Percent 3 2 2 3 4 4 2 2" xfId="17130" xr:uid="{7C9A6E61-448A-4336-A706-963D38A94D39}"/>
    <cellStyle name="Percent 3 2 2 3 4 4 3" xfId="12648" xr:uid="{73CE2FDA-C9A2-4A35-80B0-0C24BAC25366}"/>
    <cellStyle name="Percent 3 2 2 3 4 5" xfId="5112" xr:uid="{4A648587-866E-4611-ACA8-D52BE740EFE1}"/>
    <cellStyle name="Percent 3 2 2 3 4 5 2" xfId="14142" xr:uid="{EAEAB41F-8AEC-4044-977F-BD82FDA9F07A}"/>
    <cellStyle name="Percent 3 2 2 3 4 6" xfId="9660" xr:uid="{142CA46B-B2B9-499E-9D3D-DE88A6F07209}"/>
    <cellStyle name="Percent 3 2 2 3 5" xfId="817" xr:uid="{2369B8A7-BD0C-4922-B574-D7FBB9E04E77}"/>
    <cellStyle name="Percent 3 2 2 3 5 2" xfId="2311" xr:uid="{21A1B245-9ACA-46CC-ACEF-381D7376B128}"/>
    <cellStyle name="Percent 3 2 2 3 5 2 2" xfId="6793" xr:uid="{951F65B7-9878-427A-968E-E55205D949D3}"/>
    <cellStyle name="Percent 3 2 2 3 5 2 2 2" xfId="15823" xr:uid="{4274BF29-045E-4080-A58C-61636B1F66E4}"/>
    <cellStyle name="Percent 3 2 2 3 5 2 3" xfId="11341" xr:uid="{6652DFA4-D130-47FF-8652-A01EA689CACB}"/>
    <cellStyle name="Percent 3 2 2 3 5 3" xfId="3805" xr:uid="{942EB7BE-94FF-4870-92CB-05BA4C035DD9}"/>
    <cellStyle name="Percent 3 2 2 3 5 3 2" xfId="8287" xr:uid="{3CB30840-31A6-45DB-8EE3-E5BC546691F7}"/>
    <cellStyle name="Percent 3 2 2 3 5 3 2 2" xfId="17317" xr:uid="{F68EB1A0-9888-4E6D-9062-F7680D98D561}"/>
    <cellStyle name="Percent 3 2 2 3 5 3 3" xfId="12835" xr:uid="{C6A33DE1-A6E3-42AF-92E8-619A2FC4C98E}"/>
    <cellStyle name="Percent 3 2 2 3 5 4" xfId="5299" xr:uid="{DAA4DEB5-9F57-407B-AEA8-8280977A920A}"/>
    <cellStyle name="Percent 3 2 2 3 5 4 2" xfId="14329" xr:uid="{B4584780-C0D4-4A66-9A15-DD48A1A3A56A}"/>
    <cellStyle name="Percent 3 2 2 3 5 5" xfId="9847" xr:uid="{1FCCEF13-E276-49DA-AB47-B2171158C484}"/>
    <cellStyle name="Percent 3 2 2 3 6" xfId="1566" xr:uid="{28D36ED2-9C54-46AF-A24A-B9B1924A2532}"/>
    <cellStyle name="Percent 3 2 2 3 6 2" xfId="6048" xr:uid="{E563D4DD-5DA1-41E2-9633-8CE0364D6DAD}"/>
    <cellStyle name="Percent 3 2 2 3 6 2 2" xfId="15078" xr:uid="{43CF4218-D5EE-40EF-A0B3-1D06EDE1B49A}"/>
    <cellStyle name="Percent 3 2 2 3 6 3" xfId="10596" xr:uid="{F0BBC717-3344-477E-BF5F-199FE49CC9AE}"/>
    <cellStyle name="Percent 3 2 2 3 7" xfId="3060" xr:uid="{A01A6F6F-ADD3-403D-BE39-D277C87F08AD}"/>
    <cellStyle name="Percent 3 2 2 3 7 2" xfId="7542" xr:uid="{52BA2E89-37C4-4EAE-9C09-A0D490BAE98C}"/>
    <cellStyle name="Percent 3 2 2 3 7 2 2" xfId="16572" xr:uid="{F9372B78-3019-4883-A2CC-6F2BF94D2CEC}"/>
    <cellStyle name="Percent 3 2 2 3 7 3" xfId="12090" xr:uid="{2F21F12E-92EB-4D98-9822-76ED3FC09846}"/>
    <cellStyle name="Percent 3 2 2 3 8" xfId="4554" xr:uid="{C3C0ED8E-D861-49F9-9937-BC81278F78FD}"/>
    <cellStyle name="Percent 3 2 2 3 8 2" xfId="13584" xr:uid="{5A8B322C-D13D-4659-993B-8769E5775C3A}"/>
    <cellStyle name="Percent 3 2 2 3 9" xfId="9102" xr:uid="{F46411B8-721B-45BD-9C03-5D5798C64B3D}"/>
    <cellStyle name="Percent 3 2 2 4" xfId="96" xr:uid="{26A91B7A-13F3-4BDE-8143-3C6961386886}"/>
    <cellStyle name="Percent 3 2 2 4 2" xfId="282" xr:uid="{5306D994-2D76-432D-8695-BE1FDD016962}"/>
    <cellStyle name="Percent 3 2 2 4 2 2" xfId="1026" xr:uid="{39C00AE3-8865-4E54-8EFD-815C81EB9FEC}"/>
    <cellStyle name="Percent 3 2 2 4 2 2 2" xfId="2520" xr:uid="{B86CC22B-21FE-492E-88D1-5895A858CB12}"/>
    <cellStyle name="Percent 3 2 2 4 2 2 2 2" xfId="7002" xr:uid="{AE1F6674-83F9-46F6-8716-B44B239F8656}"/>
    <cellStyle name="Percent 3 2 2 4 2 2 2 2 2" xfId="16032" xr:uid="{305AC3B0-B256-42C7-9925-E8A878501EB2}"/>
    <cellStyle name="Percent 3 2 2 4 2 2 2 3" xfId="11550" xr:uid="{66B81A78-AE07-4740-842D-0B8CD2E77308}"/>
    <cellStyle name="Percent 3 2 2 4 2 2 3" xfId="4014" xr:uid="{706D6586-A163-48F7-A0EA-7D8D35AE0BFC}"/>
    <cellStyle name="Percent 3 2 2 4 2 2 3 2" xfId="8496" xr:uid="{44F42013-EAF8-4120-A398-BEEC8D42D544}"/>
    <cellStyle name="Percent 3 2 2 4 2 2 3 2 2" xfId="17526" xr:uid="{FC2C6338-308D-4291-A51B-8DBB720AE926}"/>
    <cellStyle name="Percent 3 2 2 4 2 2 3 3" xfId="13044" xr:uid="{4AF7E762-079F-4151-82A9-FB254CED731B}"/>
    <cellStyle name="Percent 3 2 2 4 2 2 4" xfId="5508" xr:uid="{4D8E25ED-210B-4BD7-A3EA-4F75387249D6}"/>
    <cellStyle name="Percent 3 2 2 4 2 2 4 2" xfId="14538" xr:uid="{002EDC37-2953-401B-8951-A70595B3E882}"/>
    <cellStyle name="Percent 3 2 2 4 2 2 5" xfId="10056" xr:uid="{705EB0B1-7B11-494A-8D97-36C4D63C3DC1}"/>
    <cellStyle name="Percent 3 2 2 4 2 3" xfId="1776" xr:uid="{DA74CE0C-CB7C-47AB-8C6A-B73872C51026}"/>
    <cellStyle name="Percent 3 2 2 4 2 3 2" xfId="6258" xr:uid="{4A61195F-792F-4CDC-8138-D316565A4012}"/>
    <cellStyle name="Percent 3 2 2 4 2 3 2 2" xfId="15288" xr:uid="{4D527612-A2F1-4B7B-B223-D562DA22CAD8}"/>
    <cellStyle name="Percent 3 2 2 4 2 3 3" xfId="10806" xr:uid="{9F003CCB-6F4F-41F4-B792-9E7336CE804F}"/>
    <cellStyle name="Percent 3 2 2 4 2 4" xfId="3270" xr:uid="{856A2B54-9897-44B3-9226-946A22D408BE}"/>
    <cellStyle name="Percent 3 2 2 4 2 4 2" xfId="7752" xr:uid="{CABEF878-9CEA-461B-BD60-1CFDB1C26005}"/>
    <cellStyle name="Percent 3 2 2 4 2 4 2 2" xfId="16782" xr:uid="{99F50F59-95DA-4893-8936-F09F648EAB1D}"/>
    <cellStyle name="Percent 3 2 2 4 2 4 3" xfId="12300" xr:uid="{6DEB4F2E-B128-48CD-AD85-4EFBA7F7B08C}"/>
    <cellStyle name="Percent 3 2 2 4 2 5" xfId="4764" xr:uid="{14A16B10-04DF-41CE-9440-CAEA0595A8AE}"/>
    <cellStyle name="Percent 3 2 2 4 2 5 2" xfId="13794" xr:uid="{A471CFE1-8981-4688-8175-9E01A2E8E9FB}"/>
    <cellStyle name="Percent 3 2 2 4 2 6" xfId="9312" xr:uid="{1848A726-4384-4C40-BD19-7D493FD925E6}"/>
    <cellStyle name="Percent 3 2 2 4 3" xfId="468" xr:uid="{CF7A7C84-F925-4339-A8E0-6D0DC7FBCAD6}"/>
    <cellStyle name="Percent 3 2 2 4 3 2" xfId="1215" xr:uid="{C94C7CAD-0515-4444-9F8B-282D0A14FC18}"/>
    <cellStyle name="Percent 3 2 2 4 3 2 2" xfId="2709" xr:uid="{B638C711-F542-47A7-80D8-E681E53DA4B7}"/>
    <cellStyle name="Percent 3 2 2 4 3 2 2 2" xfId="7191" xr:uid="{A21B3D64-FCAF-4C95-A191-D3D83EC3ECF6}"/>
    <cellStyle name="Percent 3 2 2 4 3 2 2 2 2" xfId="16221" xr:uid="{35C5C14B-93A4-4570-BF88-4D8A828D90B8}"/>
    <cellStyle name="Percent 3 2 2 4 3 2 2 3" xfId="11739" xr:uid="{2E894E29-8FEA-41AF-ACA3-5A60C7C2ED5E}"/>
    <cellStyle name="Percent 3 2 2 4 3 2 3" xfId="4203" xr:uid="{2CDA55C4-4FCA-4959-91F7-4DB47DD30B1C}"/>
    <cellStyle name="Percent 3 2 2 4 3 2 3 2" xfId="8685" xr:uid="{DA71E9E6-E1D2-43DC-A910-C2FFAD0CF241}"/>
    <cellStyle name="Percent 3 2 2 4 3 2 3 2 2" xfId="17715" xr:uid="{3349F2C9-D22B-4EA8-890F-9751E716C9F0}"/>
    <cellStyle name="Percent 3 2 2 4 3 2 3 3" xfId="13233" xr:uid="{DB2690AA-DDC4-4ED7-90E5-5F1EFDFA4D9F}"/>
    <cellStyle name="Percent 3 2 2 4 3 2 4" xfId="5697" xr:uid="{A1B5E37B-A174-4A24-B387-2B1B4DA543AB}"/>
    <cellStyle name="Percent 3 2 2 4 3 2 4 2" xfId="14727" xr:uid="{E01C27BE-8E6B-4BA1-83F1-F6CC148F6AD3}"/>
    <cellStyle name="Percent 3 2 2 4 3 2 5" xfId="10245" xr:uid="{FBF1E22D-E75B-4DCD-9EBD-657E1490AA8B}"/>
    <cellStyle name="Percent 3 2 2 4 3 3" xfId="1962" xr:uid="{F433A150-A608-4C80-A815-C8DD719FB12E}"/>
    <cellStyle name="Percent 3 2 2 4 3 3 2" xfId="6444" xr:uid="{BA304B6D-1A52-4239-992A-943E123F32AD}"/>
    <cellStyle name="Percent 3 2 2 4 3 3 2 2" xfId="15474" xr:uid="{9693AFCB-4B93-4A16-9A93-8E5F938E8A7E}"/>
    <cellStyle name="Percent 3 2 2 4 3 3 3" xfId="10992" xr:uid="{C411D860-F84D-454C-B7C6-2805812C117D}"/>
    <cellStyle name="Percent 3 2 2 4 3 4" xfId="3456" xr:uid="{D12249BB-916F-4C56-8537-7E54782582DD}"/>
    <cellStyle name="Percent 3 2 2 4 3 4 2" xfId="7938" xr:uid="{186CA057-CD5B-4443-8AFA-14AEC2E240F5}"/>
    <cellStyle name="Percent 3 2 2 4 3 4 2 2" xfId="16968" xr:uid="{2C391EBC-CBE3-4A3E-BC0A-5D94B723DF38}"/>
    <cellStyle name="Percent 3 2 2 4 3 4 3" xfId="12486" xr:uid="{CCD64566-4114-4B03-83F5-CC978C060B4E}"/>
    <cellStyle name="Percent 3 2 2 4 3 5" xfId="4950" xr:uid="{7529B645-A4C5-4A9F-BAA9-21FB7A1CA490}"/>
    <cellStyle name="Percent 3 2 2 4 3 5 2" xfId="13980" xr:uid="{16EBDB8F-0874-42C5-A27C-8FC563824C45}"/>
    <cellStyle name="Percent 3 2 2 4 3 6" xfId="9498" xr:uid="{D18E5A7C-DE87-44FD-A2B9-269E4A9A427B}"/>
    <cellStyle name="Percent 3 2 2 4 4" xfId="654" xr:uid="{40BC7C5F-5635-46B4-805A-8C32A21445FD}"/>
    <cellStyle name="Percent 3 2 2 4 4 2" xfId="1401" xr:uid="{44A29EBB-6B9A-41D3-B4DC-E3151519F278}"/>
    <cellStyle name="Percent 3 2 2 4 4 2 2" xfId="2895" xr:uid="{1DB7CBA7-45A5-481B-BD04-C4736BCD1DA9}"/>
    <cellStyle name="Percent 3 2 2 4 4 2 2 2" xfId="7377" xr:uid="{84E97932-6E1A-4972-BB35-97C716EFA122}"/>
    <cellStyle name="Percent 3 2 2 4 4 2 2 2 2" xfId="16407" xr:uid="{33F68926-A967-44FE-81E8-5A2C8929DE0F}"/>
    <cellStyle name="Percent 3 2 2 4 4 2 2 3" xfId="11925" xr:uid="{575B8329-3E8A-438C-B682-70A94968F8D3}"/>
    <cellStyle name="Percent 3 2 2 4 4 2 3" xfId="4389" xr:uid="{31F03CE0-76A5-4773-AF60-B4D4AA69960D}"/>
    <cellStyle name="Percent 3 2 2 4 4 2 3 2" xfId="8871" xr:uid="{BC1B53F3-DD81-4940-AD5F-EF7C9461B9F2}"/>
    <cellStyle name="Percent 3 2 2 4 4 2 3 2 2" xfId="17901" xr:uid="{7D88A675-253A-41E1-849C-0F8D5142B8FD}"/>
    <cellStyle name="Percent 3 2 2 4 4 2 3 3" xfId="13419" xr:uid="{88D17025-DB14-419B-9025-F253A2560F73}"/>
    <cellStyle name="Percent 3 2 2 4 4 2 4" xfId="5883" xr:uid="{21848E6C-007F-4554-8CA3-2D69316020EE}"/>
    <cellStyle name="Percent 3 2 2 4 4 2 4 2" xfId="14913" xr:uid="{C318A272-1D36-4B5C-803C-F4B855D46726}"/>
    <cellStyle name="Percent 3 2 2 4 4 2 5" xfId="10431" xr:uid="{B8A9CBA4-5A31-433E-96A8-CC23034DB1A5}"/>
    <cellStyle name="Percent 3 2 2 4 4 3" xfId="2148" xr:uid="{CA1AD9D5-C471-490F-91FA-8BAC72815C71}"/>
    <cellStyle name="Percent 3 2 2 4 4 3 2" xfId="6630" xr:uid="{78BC3030-CAB8-4D8A-8B38-DE4F15B07602}"/>
    <cellStyle name="Percent 3 2 2 4 4 3 2 2" xfId="15660" xr:uid="{84BBAE05-83A8-436E-8972-84F5E1692661}"/>
    <cellStyle name="Percent 3 2 2 4 4 3 3" xfId="11178" xr:uid="{268531B1-8024-4ECD-9556-F801E195EF30}"/>
    <cellStyle name="Percent 3 2 2 4 4 4" xfId="3642" xr:uid="{5067456D-0AAD-43C0-A2C6-86327CB2DB8D}"/>
    <cellStyle name="Percent 3 2 2 4 4 4 2" xfId="8124" xr:uid="{A5FDEF27-8984-47EC-B83B-73F873BFF15D}"/>
    <cellStyle name="Percent 3 2 2 4 4 4 2 2" xfId="17154" xr:uid="{E8E1455E-1374-4504-A7A3-FE0EA6E12BC4}"/>
    <cellStyle name="Percent 3 2 2 4 4 4 3" xfId="12672" xr:uid="{B225A23D-ED67-402A-9EB7-2C78A7780256}"/>
    <cellStyle name="Percent 3 2 2 4 4 5" xfId="5136" xr:uid="{BD107B71-5A63-4EAB-9BC0-51D2FD841117}"/>
    <cellStyle name="Percent 3 2 2 4 4 5 2" xfId="14166" xr:uid="{5DF15F79-EF23-476E-B923-2B0C0F15504B}"/>
    <cellStyle name="Percent 3 2 2 4 4 6" xfId="9684" xr:uid="{102A9383-A164-4DC5-ABF4-31226946D37C}"/>
    <cellStyle name="Percent 3 2 2 4 5" xfId="841" xr:uid="{FB51F69E-5748-40DB-A5F2-9B3F5276DB34}"/>
    <cellStyle name="Percent 3 2 2 4 5 2" xfId="2335" xr:uid="{985358E2-6630-4C9E-ADE5-0BB244FEA8E0}"/>
    <cellStyle name="Percent 3 2 2 4 5 2 2" xfId="6817" xr:uid="{A3FB2184-73E4-44C3-B3D1-F224CCFDBDB0}"/>
    <cellStyle name="Percent 3 2 2 4 5 2 2 2" xfId="15847" xr:uid="{5842DA4A-3A0F-45B3-BED4-5D24B471B2C4}"/>
    <cellStyle name="Percent 3 2 2 4 5 2 3" xfId="11365" xr:uid="{61AB6446-4AFE-4C9B-AA9B-2985E557519B}"/>
    <cellStyle name="Percent 3 2 2 4 5 3" xfId="3829" xr:uid="{A09DC009-7ED1-47D5-A5D8-08DE2103878F}"/>
    <cellStyle name="Percent 3 2 2 4 5 3 2" xfId="8311" xr:uid="{9189CFDF-7423-4AC8-A86C-EF64202C123D}"/>
    <cellStyle name="Percent 3 2 2 4 5 3 2 2" xfId="17341" xr:uid="{D5549E75-D5E8-4183-994C-60B21B6598FF}"/>
    <cellStyle name="Percent 3 2 2 4 5 3 3" xfId="12859" xr:uid="{E6FC7985-2A87-4580-9881-828B49819226}"/>
    <cellStyle name="Percent 3 2 2 4 5 4" xfId="5323" xr:uid="{8D165481-8C61-40BF-8387-5D51914B70E7}"/>
    <cellStyle name="Percent 3 2 2 4 5 4 2" xfId="14353" xr:uid="{398E7D40-E933-4C6C-BE6F-3EE06B0BFAEF}"/>
    <cellStyle name="Percent 3 2 2 4 5 5" xfId="9871" xr:uid="{0B9A4D7F-23F3-4C3E-A93A-21F4B46C1184}"/>
    <cellStyle name="Percent 3 2 2 4 6" xfId="1590" xr:uid="{AC25659B-831D-443D-8C7B-E439D85464B6}"/>
    <cellStyle name="Percent 3 2 2 4 6 2" xfId="6072" xr:uid="{D535099F-2EF5-42CB-87B4-AF892311DD7C}"/>
    <cellStyle name="Percent 3 2 2 4 6 2 2" xfId="15102" xr:uid="{7A8E513D-B74C-49BB-813F-F9EF75465E52}"/>
    <cellStyle name="Percent 3 2 2 4 6 3" xfId="10620" xr:uid="{F579EC3E-0DF6-42BD-90B6-AF102F635FD2}"/>
    <cellStyle name="Percent 3 2 2 4 7" xfId="3084" xr:uid="{99E27F4E-9795-4CD5-A2D1-6567FA9011AA}"/>
    <cellStyle name="Percent 3 2 2 4 7 2" xfId="7566" xr:uid="{F5DBA493-B2A4-40D2-8FA7-CDBFEB0E457D}"/>
    <cellStyle name="Percent 3 2 2 4 7 2 2" xfId="16596" xr:uid="{7FFDBCDD-3040-4850-BD9C-F87B6DF37E25}"/>
    <cellStyle name="Percent 3 2 2 4 7 3" xfId="12114" xr:uid="{6A8FADC8-6CD7-4E78-8415-BE1ECE503ED1}"/>
    <cellStyle name="Percent 3 2 2 4 8" xfId="4578" xr:uid="{CD0F045C-A669-48B9-9485-3CA0A99F2D1B}"/>
    <cellStyle name="Percent 3 2 2 4 8 2" xfId="13608" xr:uid="{8DC46FF8-9599-4477-A3E3-59416605E3DC}"/>
    <cellStyle name="Percent 3 2 2 4 9" xfId="9126" xr:uid="{F4B76563-29B8-4639-BB78-3703C17DA097}"/>
    <cellStyle name="Percent 3 2 2 5" xfId="125" xr:uid="{0E3AF270-F4A7-4FEB-AC4A-D3750ECBA28D}"/>
    <cellStyle name="Percent 3 2 2 5 2" xfId="311" xr:uid="{96111906-99F0-4BB1-A4EB-8E8872CCEF51}"/>
    <cellStyle name="Percent 3 2 2 5 2 2" xfId="1054" xr:uid="{81F0AE74-F14A-4980-9BD5-E503E681BB42}"/>
    <cellStyle name="Percent 3 2 2 5 2 2 2" xfId="2548" xr:uid="{18793453-B612-40A6-9E65-DDA50C056A9B}"/>
    <cellStyle name="Percent 3 2 2 5 2 2 2 2" xfId="7030" xr:uid="{2DEDE47D-B707-4153-A631-F707FB8EA7C4}"/>
    <cellStyle name="Percent 3 2 2 5 2 2 2 2 2" xfId="16060" xr:uid="{37CBD632-88E8-49F9-BF41-188DE1FF0927}"/>
    <cellStyle name="Percent 3 2 2 5 2 2 2 3" xfId="11578" xr:uid="{81C3C34F-0722-4580-8F4D-A0C9F53BA878}"/>
    <cellStyle name="Percent 3 2 2 5 2 2 3" xfId="4042" xr:uid="{2D4985B9-3EEC-4E77-A051-F1F65596E8E0}"/>
    <cellStyle name="Percent 3 2 2 5 2 2 3 2" xfId="8524" xr:uid="{7FAC580B-03D1-46DE-A332-CE1678E3566E}"/>
    <cellStyle name="Percent 3 2 2 5 2 2 3 2 2" xfId="17554" xr:uid="{6123F3B3-F6C5-4EF4-9D6B-9D3C9CB74C27}"/>
    <cellStyle name="Percent 3 2 2 5 2 2 3 3" xfId="13072" xr:uid="{6D766D1A-F7A0-49DD-9371-056530BE98BE}"/>
    <cellStyle name="Percent 3 2 2 5 2 2 4" xfId="5536" xr:uid="{62F97BFF-2150-479E-9990-B5AF189EE88E}"/>
    <cellStyle name="Percent 3 2 2 5 2 2 4 2" xfId="14566" xr:uid="{D26ACF6F-0C54-4BF6-9B0E-A1DCDDD3CB28}"/>
    <cellStyle name="Percent 3 2 2 5 2 2 5" xfId="10084" xr:uid="{5BD239B3-15AC-4B58-9032-1C88C799A05D}"/>
    <cellStyle name="Percent 3 2 2 5 2 3" xfId="1805" xr:uid="{3ED58559-12C9-44C4-A49B-3C0C69E8B27F}"/>
    <cellStyle name="Percent 3 2 2 5 2 3 2" xfId="6287" xr:uid="{6976ACE3-9EF2-4E79-88DE-631479F4CDCC}"/>
    <cellStyle name="Percent 3 2 2 5 2 3 2 2" xfId="15317" xr:uid="{12CFB054-D635-4332-BDBD-0F079B5C6547}"/>
    <cellStyle name="Percent 3 2 2 5 2 3 3" xfId="10835" xr:uid="{31DCC353-BD56-4F0F-ADF5-38626734BA93}"/>
    <cellStyle name="Percent 3 2 2 5 2 4" xfId="3299" xr:uid="{FBB73645-05FA-41BF-AC29-27962B139707}"/>
    <cellStyle name="Percent 3 2 2 5 2 4 2" xfId="7781" xr:uid="{5FAF7F47-5451-41E5-BB93-F726B9E8ABC1}"/>
    <cellStyle name="Percent 3 2 2 5 2 4 2 2" xfId="16811" xr:uid="{04278756-8AC7-4624-89DF-1A7A41DBB6F5}"/>
    <cellStyle name="Percent 3 2 2 5 2 4 3" xfId="12329" xr:uid="{D19804B5-51C3-4683-8F3F-5A1B0BB3120C}"/>
    <cellStyle name="Percent 3 2 2 5 2 5" xfId="4793" xr:uid="{41A4A86B-D42B-449A-A048-78446CBD343B}"/>
    <cellStyle name="Percent 3 2 2 5 2 5 2" xfId="13823" xr:uid="{B4BBC78D-2204-4F53-BF2E-0268DBE47DAB}"/>
    <cellStyle name="Percent 3 2 2 5 2 6" xfId="9341" xr:uid="{6B92491B-6E01-471C-8F49-B1D44C3002E2}"/>
    <cellStyle name="Percent 3 2 2 5 3" xfId="497" xr:uid="{3EE06EBB-A479-42D7-9967-1F8AB3B3D966}"/>
    <cellStyle name="Percent 3 2 2 5 3 2" xfId="1244" xr:uid="{4BB88D16-53B9-49F9-B08C-5F5CA8E8F6A7}"/>
    <cellStyle name="Percent 3 2 2 5 3 2 2" xfId="2738" xr:uid="{298D94E3-B53F-4156-A686-75E340A0F7C0}"/>
    <cellStyle name="Percent 3 2 2 5 3 2 2 2" xfId="7220" xr:uid="{50FEE936-F9D9-45C9-A15A-83AF6C8AB66B}"/>
    <cellStyle name="Percent 3 2 2 5 3 2 2 2 2" xfId="16250" xr:uid="{9D84D834-8336-430B-932A-A31A9BB7904B}"/>
    <cellStyle name="Percent 3 2 2 5 3 2 2 3" xfId="11768" xr:uid="{2081E4BD-C8B8-41E1-933F-D1A6F774AA52}"/>
    <cellStyle name="Percent 3 2 2 5 3 2 3" xfId="4232" xr:uid="{37EB46F6-4022-47EE-94B4-1B422EFC6270}"/>
    <cellStyle name="Percent 3 2 2 5 3 2 3 2" xfId="8714" xr:uid="{F8ED80E6-8239-41E5-8F1C-0401894D0CC4}"/>
    <cellStyle name="Percent 3 2 2 5 3 2 3 2 2" xfId="17744" xr:uid="{F82FAC40-CBD9-46E0-ADA6-4EA66D1F39EA}"/>
    <cellStyle name="Percent 3 2 2 5 3 2 3 3" xfId="13262" xr:uid="{EBAEA227-4178-4775-BBBA-58DEE09EBBD7}"/>
    <cellStyle name="Percent 3 2 2 5 3 2 4" xfId="5726" xr:uid="{521F2527-B80C-4412-BB72-40CD313340C0}"/>
    <cellStyle name="Percent 3 2 2 5 3 2 4 2" xfId="14756" xr:uid="{85DE5659-7FDC-426D-A7AB-CFCA9CFB4001}"/>
    <cellStyle name="Percent 3 2 2 5 3 2 5" xfId="10274" xr:uid="{A5FB92B6-88A3-4539-B648-F26097B8D573}"/>
    <cellStyle name="Percent 3 2 2 5 3 3" xfId="1991" xr:uid="{235F6139-8C3C-45C4-9C56-63FDD1248F7A}"/>
    <cellStyle name="Percent 3 2 2 5 3 3 2" xfId="6473" xr:uid="{2B6E5AA9-49BF-441A-815B-FA1D8EC42B4C}"/>
    <cellStyle name="Percent 3 2 2 5 3 3 2 2" xfId="15503" xr:uid="{2C63EC50-DD90-4B65-A50C-36C97A6B18EA}"/>
    <cellStyle name="Percent 3 2 2 5 3 3 3" xfId="11021" xr:uid="{6F0D3F32-6D56-4FAA-A232-FB7AEDF3CFF3}"/>
    <cellStyle name="Percent 3 2 2 5 3 4" xfId="3485" xr:uid="{EA2763E8-AC65-4E74-A935-B799BC3D08E1}"/>
    <cellStyle name="Percent 3 2 2 5 3 4 2" xfId="7967" xr:uid="{0894FCCD-B06E-490F-A94F-B64DE0CEAEB4}"/>
    <cellStyle name="Percent 3 2 2 5 3 4 2 2" xfId="16997" xr:uid="{CCA1DA0D-ECD2-4CAF-AA2C-150D386B6732}"/>
    <cellStyle name="Percent 3 2 2 5 3 4 3" xfId="12515" xr:uid="{9C5F29DB-184B-40BA-91D5-27017A7B13E2}"/>
    <cellStyle name="Percent 3 2 2 5 3 5" xfId="4979" xr:uid="{D2B79B21-A620-4F75-8372-C40326CABE48}"/>
    <cellStyle name="Percent 3 2 2 5 3 5 2" xfId="14009" xr:uid="{F1AFE46E-05E4-4A45-A458-EAAC40018F73}"/>
    <cellStyle name="Percent 3 2 2 5 3 6" xfId="9527" xr:uid="{78ECB467-F175-4FC0-A4DF-17CA9AB62210}"/>
    <cellStyle name="Percent 3 2 2 5 4" xfId="683" xr:uid="{16C7EA81-7DC1-4878-BEC8-6E1EF7A05545}"/>
    <cellStyle name="Percent 3 2 2 5 4 2" xfId="1430" xr:uid="{E2FF6F91-6628-48DD-B25F-BB74DE508E2D}"/>
    <cellStyle name="Percent 3 2 2 5 4 2 2" xfId="2924" xr:uid="{88317D0D-3917-41B4-8AB7-587992FDC777}"/>
    <cellStyle name="Percent 3 2 2 5 4 2 2 2" xfId="7406" xr:uid="{DADAD2D7-FB58-4072-B024-D7DB9E95505B}"/>
    <cellStyle name="Percent 3 2 2 5 4 2 2 2 2" xfId="16436" xr:uid="{2767F056-56DE-439E-B6E0-150762C668E5}"/>
    <cellStyle name="Percent 3 2 2 5 4 2 2 3" xfId="11954" xr:uid="{6D7CAEBA-91F0-4D5A-9072-973248A1E115}"/>
    <cellStyle name="Percent 3 2 2 5 4 2 3" xfId="4418" xr:uid="{E8838A80-D720-4280-AF68-24B13406F759}"/>
    <cellStyle name="Percent 3 2 2 5 4 2 3 2" xfId="8900" xr:uid="{2DEB3EA9-E41C-4FC8-B944-2F73C0143660}"/>
    <cellStyle name="Percent 3 2 2 5 4 2 3 2 2" xfId="17930" xr:uid="{2FA51E78-271F-4789-A0D1-7AD4ABC32BDD}"/>
    <cellStyle name="Percent 3 2 2 5 4 2 3 3" xfId="13448" xr:uid="{2DF53621-0E3A-42A3-9A31-DA9D0792E7B7}"/>
    <cellStyle name="Percent 3 2 2 5 4 2 4" xfId="5912" xr:uid="{44A90E51-5A89-48B9-BF79-ACB4233A22FC}"/>
    <cellStyle name="Percent 3 2 2 5 4 2 4 2" xfId="14942" xr:uid="{DC25A190-9C9B-4968-BE35-A7E9CF17628D}"/>
    <cellStyle name="Percent 3 2 2 5 4 2 5" xfId="10460" xr:uid="{C99642C6-8933-460D-859E-D336E397550F}"/>
    <cellStyle name="Percent 3 2 2 5 4 3" xfId="2177" xr:uid="{7249528D-B469-43B0-AAC6-A63B6B6598E3}"/>
    <cellStyle name="Percent 3 2 2 5 4 3 2" xfId="6659" xr:uid="{0DAE0121-F591-41DE-AF1D-381D023B08F7}"/>
    <cellStyle name="Percent 3 2 2 5 4 3 2 2" xfId="15689" xr:uid="{948714B9-343C-449A-81AF-0E60F7CCF64E}"/>
    <cellStyle name="Percent 3 2 2 5 4 3 3" xfId="11207" xr:uid="{FABFC25F-82F7-472F-A714-F1838C86FA5B}"/>
    <cellStyle name="Percent 3 2 2 5 4 4" xfId="3671" xr:uid="{4BDCF7E7-4B18-45D3-9D00-338D8AD5A9A5}"/>
    <cellStyle name="Percent 3 2 2 5 4 4 2" xfId="8153" xr:uid="{E2ED7350-1955-4B98-BFBE-13C06316F66D}"/>
    <cellStyle name="Percent 3 2 2 5 4 4 2 2" xfId="17183" xr:uid="{1DA53ABB-C065-4660-889F-393F7117B388}"/>
    <cellStyle name="Percent 3 2 2 5 4 4 3" xfId="12701" xr:uid="{4D7B3EB1-E320-47FA-9626-47F5C5EC3906}"/>
    <cellStyle name="Percent 3 2 2 5 4 5" xfId="5165" xr:uid="{17703E20-4BEF-424F-915C-D242DD6CA393}"/>
    <cellStyle name="Percent 3 2 2 5 4 5 2" xfId="14195" xr:uid="{8E195C02-78FB-4615-AEC7-FFA33B48DF54}"/>
    <cellStyle name="Percent 3 2 2 5 4 6" xfId="9713" xr:uid="{56CC73E5-D031-4041-81EE-264D90A9393F}"/>
    <cellStyle name="Percent 3 2 2 5 5" xfId="870" xr:uid="{262BC867-D896-46C2-9146-125D2ED5FF8B}"/>
    <cellStyle name="Percent 3 2 2 5 5 2" xfId="2364" xr:uid="{0D94C2EB-EADD-415B-AB7A-11787FF8262C}"/>
    <cellStyle name="Percent 3 2 2 5 5 2 2" xfId="6846" xr:uid="{9F5323BD-470D-4455-B7ED-7343D06C1529}"/>
    <cellStyle name="Percent 3 2 2 5 5 2 2 2" xfId="15876" xr:uid="{BC28A1F8-6115-4B98-8AA6-96341CD731C6}"/>
    <cellStyle name="Percent 3 2 2 5 5 2 3" xfId="11394" xr:uid="{64B67F15-DF5D-4B33-84B8-BDD2037BEEA6}"/>
    <cellStyle name="Percent 3 2 2 5 5 3" xfId="3858" xr:uid="{C34F402F-CE47-4502-A34B-E15E1DD1E018}"/>
    <cellStyle name="Percent 3 2 2 5 5 3 2" xfId="8340" xr:uid="{2E47EBD9-416B-4385-973A-6934D9C16AAC}"/>
    <cellStyle name="Percent 3 2 2 5 5 3 2 2" xfId="17370" xr:uid="{94E8D682-4A34-4253-9D0C-FF5C611305AE}"/>
    <cellStyle name="Percent 3 2 2 5 5 3 3" xfId="12888" xr:uid="{9CFF0F75-DE8B-45DA-B6F4-B3BC02D77E2D}"/>
    <cellStyle name="Percent 3 2 2 5 5 4" xfId="5352" xr:uid="{03C59285-E649-4746-BC6B-E0FF125F4B3D}"/>
    <cellStyle name="Percent 3 2 2 5 5 4 2" xfId="14382" xr:uid="{F664CF42-E5AF-4F88-9388-2D3E302288F3}"/>
    <cellStyle name="Percent 3 2 2 5 5 5" xfId="9900" xr:uid="{15CDF3D9-E72A-456F-840D-AC369ED38D90}"/>
    <cellStyle name="Percent 3 2 2 5 6" xfId="1619" xr:uid="{9B373EB1-B8EB-45B5-AD9D-C54B2AE91A3D}"/>
    <cellStyle name="Percent 3 2 2 5 6 2" xfId="6101" xr:uid="{1FCDCB9C-3FBE-4B7F-9CC6-FAECFF6140EE}"/>
    <cellStyle name="Percent 3 2 2 5 6 2 2" xfId="15131" xr:uid="{CFFC6640-07BE-4801-83F4-CF2178A8EBE7}"/>
    <cellStyle name="Percent 3 2 2 5 6 3" xfId="10649" xr:uid="{9BF6BC42-72D6-41CF-B25D-9330379A5067}"/>
    <cellStyle name="Percent 3 2 2 5 7" xfId="3113" xr:uid="{D7E1932F-67D7-4935-9CED-80ABDEA66C89}"/>
    <cellStyle name="Percent 3 2 2 5 7 2" xfId="7595" xr:uid="{61091B89-1B4D-4616-AE93-44F78E1A7E00}"/>
    <cellStyle name="Percent 3 2 2 5 7 2 2" xfId="16625" xr:uid="{5AB2397A-54B9-4B71-811D-223EC1DD3051}"/>
    <cellStyle name="Percent 3 2 2 5 7 3" xfId="12143" xr:uid="{D11C1498-AD30-4BEB-B84D-448064F3D204}"/>
    <cellStyle name="Percent 3 2 2 5 8" xfId="4607" xr:uid="{62C0C007-5877-44BB-A4F5-9DF6FA890FE3}"/>
    <cellStyle name="Percent 3 2 2 5 8 2" xfId="13637" xr:uid="{A074DFEE-487D-43D6-BE37-92DFFD208253}"/>
    <cellStyle name="Percent 3 2 2 5 9" xfId="9155" xr:uid="{1F056B9B-829F-4834-89F4-551CBE693E8B}"/>
    <cellStyle name="Percent 3 2 2 6" xfId="143" xr:uid="{013A5DD3-2775-4848-BA62-06F5992159AE}"/>
    <cellStyle name="Percent 3 2 2 6 2" xfId="329" xr:uid="{406DC412-1B72-469B-BCE9-827234EFCAA7}"/>
    <cellStyle name="Percent 3 2 2 6 2 2" xfId="1072" xr:uid="{9737C567-06D2-424E-A2CE-69B697D66D2D}"/>
    <cellStyle name="Percent 3 2 2 6 2 2 2" xfId="2566" xr:uid="{0A9B24D7-6640-4F1B-A2D0-C4E2FFF30EC0}"/>
    <cellStyle name="Percent 3 2 2 6 2 2 2 2" xfId="7048" xr:uid="{759DF214-9871-4EA2-89F4-E716DA668D5C}"/>
    <cellStyle name="Percent 3 2 2 6 2 2 2 2 2" xfId="16078" xr:uid="{DD09451F-6A4D-440B-A8BB-E884F992E81D}"/>
    <cellStyle name="Percent 3 2 2 6 2 2 2 3" xfId="11596" xr:uid="{AF1120C1-987D-48B0-8FB3-1CBBEB9EB440}"/>
    <cellStyle name="Percent 3 2 2 6 2 2 3" xfId="4060" xr:uid="{6F861488-5E35-47BA-8E9A-1EEC5BD3DDF4}"/>
    <cellStyle name="Percent 3 2 2 6 2 2 3 2" xfId="8542" xr:uid="{6A3CAF41-3707-4CCC-A4B1-010FDAB87B63}"/>
    <cellStyle name="Percent 3 2 2 6 2 2 3 2 2" xfId="17572" xr:uid="{034F22DA-E415-44E6-8941-57187C5A0B9A}"/>
    <cellStyle name="Percent 3 2 2 6 2 2 3 3" xfId="13090" xr:uid="{8A6E2E28-6683-47EA-BFFC-D6139DA8B4F2}"/>
    <cellStyle name="Percent 3 2 2 6 2 2 4" xfId="5554" xr:uid="{1360842C-BD56-4DE2-AFE0-E4AFAB646C5D}"/>
    <cellStyle name="Percent 3 2 2 6 2 2 4 2" xfId="14584" xr:uid="{A37172E6-8291-4434-80AD-97A1FB38ACEF}"/>
    <cellStyle name="Percent 3 2 2 6 2 2 5" xfId="10102" xr:uid="{3549380A-A51F-4877-9799-624D206F1BBC}"/>
    <cellStyle name="Percent 3 2 2 6 2 3" xfId="1823" xr:uid="{B8BC341B-4CAE-4FF5-A4D0-2831116719B5}"/>
    <cellStyle name="Percent 3 2 2 6 2 3 2" xfId="6305" xr:uid="{3624573F-ED42-49FB-A8BD-352C62C085B5}"/>
    <cellStyle name="Percent 3 2 2 6 2 3 2 2" xfId="15335" xr:uid="{6E7314B0-29E8-4CF4-A278-BF94770DD3A8}"/>
    <cellStyle name="Percent 3 2 2 6 2 3 3" xfId="10853" xr:uid="{C2E92DC7-8C92-4DF3-8476-871EFDF30301}"/>
    <cellStyle name="Percent 3 2 2 6 2 4" xfId="3317" xr:uid="{4B1B7D18-C628-4D26-9594-B9C65D03E9AF}"/>
    <cellStyle name="Percent 3 2 2 6 2 4 2" xfId="7799" xr:uid="{E58054F1-2D7C-49B4-9008-B0DD763F270B}"/>
    <cellStyle name="Percent 3 2 2 6 2 4 2 2" xfId="16829" xr:uid="{10471EB2-4D05-405C-99E6-DB3B8B01AA1D}"/>
    <cellStyle name="Percent 3 2 2 6 2 4 3" xfId="12347" xr:uid="{538D6B83-E8FD-4931-83DB-96530A520CA5}"/>
    <cellStyle name="Percent 3 2 2 6 2 5" xfId="4811" xr:uid="{97AA3971-7B17-4D80-AF7E-DD22F17F0039}"/>
    <cellStyle name="Percent 3 2 2 6 2 5 2" xfId="13841" xr:uid="{6CBF191D-57B8-43FE-9E91-367EC5670448}"/>
    <cellStyle name="Percent 3 2 2 6 2 6" xfId="9359" xr:uid="{A006B5D6-9DB8-4A99-8A7A-176611CF0582}"/>
    <cellStyle name="Percent 3 2 2 6 3" xfId="515" xr:uid="{5A1B7D6B-567C-4DCB-AB13-CAB0126732F1}"/>
    <cellStyle name="Percent 3 2 2 6 3 2" xfId="1262" xr:uid="{ABEBFE32-C70B-4DD7-8E9B-A19EB68219B7}"/>
    <cellStyle name="Percent 3 2 2 6 3 2 2" xfId="2756" xr:uid="{80309714-1CC4-468F-BDD0-CE8F6DA44F3B}"/>
    <cellStyle name="Percent 3 2 2 6 3 2 2 2" xfId="7238" xr:uid="{3E57786C-346B-4BF6-A0A1-2F9493D4DA3E}"/>
    <cellStyle name="Percent 3 2 2 6 3 2 2 2 2" xfId="16268" xr:uid="{950D8BE4-ADE6-4406-8D3D-17C47323EF89}"/>
    <cellStyle name="Percent 3 2 2 6 3 2 2 3" xfId="11786" xr:uid="{E7254BB2-1436-402E-9E24-ECCC4BBF6AF2}"/>
    <cellStyle name="Percent 3 2 2 6 3 2 3" xfId="4250" xr:uid="{EF74CED3-D0BD-4DD3-83CA-6919931A072F}"/>
    <cellStyle name="Percent 3 2 2 6 3 2 3 2" xfId="8732" xr:uid="{0E632C9C-C4C0-40B5-95B4-5CC994BD307D}"/>
    <cellStyle name="Percent 3 2 2 6 3 2 3 2 2" xfId="17762" xr:uid="{EF6BEF28-F778-447A-B30F-FCFD72B8DE95}"/>
    <cellStyle name="Percent 3 2 2 6 3 2 3 3" xfId="13280" xr:uid="{6BDED8D6-D8DF-4B51-A5CD-734B03F7DC38}"/>
    <cellStyle name="Percent 3 2 2 6 3 2 4" xfId="5744" xr:uid="{A00C88B6-B7EF-4D69-B070-468EBC80D0B6}"/>
    <cellStyle name="Percent 3 2 2 6 3 2 4 2" xfId="14774" xr:uid="{25BF1B72-A2FA-4108-98A5-4E0F812475E5}"/>
    <cellStyle name="Percent 3 2 2 6 3 2 5" xfId="10292" xr:uid="{C3D02FC1-D78E-4551-983C-BCB7B3CCD4FD}"/>
    <cellStyle name="Percent 3 2 2 6 3 3" xfId="2009" xr:uid="{1EB0F5BD-2B70-4D1E-9A0E-EF229D35B776}"/>
    <cellStyle name="Percent 3 2 2 6 3 3 2" xfId="6491" xr:uid="{F5114608-605C-495E-A21C-C36AB1CED890}"/>
    <cellStyle name="Percent 3 2 2 6 3 3 2 2" xfId="15521" xr:uid="{33EC223C-B8E8-408C-8325-4CF300E480E9}"/>
    <cellStyle name="Percent 3 2 2 6 3 3 3" xfId="11039" xr:uid="{8170821E-626A-46F9-9BD8-39BDD5A94298}"/>
    <cellStyle name="Percent 3 2 2 6 3 4" xfId="3503" xr:uid="{AC0BC2F3-5317-42AA-AC98-7F550EE23305}"/>
    <cellStyle name="Percent 3 2 2 6 3 4 2" xfId="7985" xr:uid="{B53A4B5B-D37E-4727-8233-F51D668C4D5B}"/>
    <cellStyle name="Percent 3 2 2 6 3 4 2 2" xfId="17015" xr:uid="{EB384260-3285-489D-AFE6-95EB60CF6EFC}"/>
    <cellStyle name="Percent 3 2 2 6 3 4 3" xfId="12533" xr:uid="{7BFB55E2-10AC-4D1D-B142-B2314618D328}"/>
    <cellStyle name="Percent 3 2 2 6 3 5" xfId="4997" xr:uid="{62FD3C97-AA77-4384-B723-306F8CA2F013}"/>
    <cellStyle name="Percent 3 2 2 6 3 5 2" xfId="14027" xr:uid="{B10CC184-143D-45F6-87ED-5A5BC55AFAC7}"/>
    <cellStyle name="Percent 3 2 2 6 3 6" xfId="9545" xr:uid="{A239E2C9-7AD5-48A2-83D6-DA6D76C21AF2}"/>
    <cellStyle name="Percent 3 2 2 6 4" xfId="701" xr:uid="{98FF9528-B310-4F3D-907A-1EE4B9361704}"/>
    <cellStyle name="Percent 3 2 2 6 4 2" xfId="1448" xr:uid="{3D7CB0E6-CC19-4D14-8F9B-7D843727F8D6}"/>
    <cellStyle name="Percent 3 2 2 6 4 2 2" xfId="2942" xr:uid="{CDFD0522-39C6-4A05-BF3C-ED3C9D6C5511}"/>
    <cellStyle name="Percent 3 2 2 6 4 2 2 2" xfId="7424" xr:uid="{3AEE9121-4E58-4293-BACC-A5B5DC234C4D}"/>
    <cellStyle name="Percent 3 2 2 6 4 2 2 2 2" xfId="16454" xr:uid="{3EB69CB0-6563-4105-9F2D-FE0AF388FE0F}"/>
    <cellStyle name="Percent 3 2 2 6 4 2 2 3" xfId="11972" xr:uid="{3833F966-181B-49B9-B7A6-6D209B4B4855}"/>
    <cellStyle name="Percent 3 2 2 6 4 2 3" xfId="4436" xr:uid="{2D02B8E7-5A77-4A2D-A7EA-10AC7AFABA4F}"/>
    <cellStyle name="Percent 3 2 2 6 4 2 3 2" xfId="8918" xr:uid="{36F95707-7E7E-4D77-9E80-4597C6983945}"/>
    <cellStyle name="Percent 3 2 2 6 4 2 3 2 2" xfId="17948" xr:uid="{FA5F4434-8724-47C7-A200-DA894B214159}"/>
    <cellStyle name="Percent 3 2 2 6 4 2 3 3" xfId="13466" xr:uid="{121B6235-B623-432F-84E3-3DB2CC212F50}"/>
    <cellStyle name="Percent 3 2 2 6 4 2 4" xfId="5930" xr:uid="{82F50567-0C03-4BCC-94EF-24E88259E86A}"/>
    <cellStyle name="Percent 3 2 2 6 4 2 4 2" xfId="14960" xr:uid="{A9652803-2080-46F4-9749-DCDC3F3F3C3E}"/>
    <cellStyle name="Percent 3 2 2 6 4 2 5" xfId="10478" xr:uid="{0B2B40B1-E44B-4978-A8AA-448843074846}"/>
    <cellStyle name="Percent 3 2 2 6 4 3" xfId="2195" xr:uid="{7939F985-C6C2-4375-8EA0-529063F52ACE}"/>
    <cellStyle name="Percent 3 2 2 6 4 3 2" xfId="6677" xr:uid="{907B6505-DC36-4CB6-BFDF-5C1AE217C467}"/>
    <cellStyle name="Percent 3 2 2 6 4 3 2 2" xfId="15707" xr:uid="{F51D1794-0274-4C56-B709-72478D3DFF70}"/>
    <cellStyle name="Percent 3 2 2 6 4 3 3" xfId="11225" xr:uid="{B260C3A2-BD60-4B7E-8FB6-BF14822342AE}"/>
    <cellStyle name="Percent 3 2 2 6 4 4" xfId="3689" xr:uid="{EA476411-9039-4820-A69A-9BDAB55F19CE}"/>
    <cellStyle name="Percent 3 2 2 6 4 4 2" xfId="8171" xr:uid="{8984C980-BB00-45E2-B7E5-2A046CA7096B}"/>
    <cellStyle name="Percent 3 2 2 6 4 4 2 2" xfId="17201" xr:uid="{6DEFCD3A-8CF0-47B3-92F0-4A8EC3F473B0}"/>
    <cellStyle name="Percent 3 2 2 6 4 4 3" xfId="12719" xr:uid="{3AD630C0-A735-4DFF-8F7B-53253710B450}"/>
    <cellStyle name="Percent 3 2 2 6 4 5" xfId="5183" xr:uid="{3AFE3526-3B74-477C-B695-F60086FC3133}"/>
    <cellStyle name="Percent 3 2 2 6 4 5 2" xfId="14213" xr:uid="{D10E38F9-4FE6-4BAE-ABDA-3791AA78D56B}"/>
    <cellStyle name="Percent 3 2 2 6 4 6" xfId="9731" xr:uid="{B973FAF6-DB5D-4919-9364-C3A39520619F}"/>
    <cellStyle name="Percent 3 2 2 6 5" xfId="888" xr:uid="{6834EE00-7B31-4865-9342-B39C12C98383}"/>
    <cellStyle name="Percent 3 2 2 6 5 2" xfId="2382" xr:uid="{B1C2E060-9BDA-4561-B85D-D55E300AC969}"/>
    <cellStyle name="Percent 3 2 2 6 5 2 2" xfId="6864" xr:uid="{798E94CD-7A36-40E0-8F79-EE813A265C57}"/>
    <cellStyle name="Percent 3 2 2 6 5 2 2 2" xfId="15894" xr:uid="{13816AF1-9396-4A29-A0ED-33B1F1F14F35}"/>
    <cellStyle name="Percent 3 2 2 6 5 2 3" xfId="11412" xr:uid="{107435FB-88C8-4B5A-85F8-7AC87966D7CC}"/>
    <cellStyle name="Percent 3 2 2 6 5 3" xfId="3876" xr:uid="{2BC5B28C-9B51-4FD5-BA8E-A67CED5220A3}"/>
    <cellStyle name="Percent 3 2 2 6 5 3 2" xfId="8358" xr:uid="{341FC252-EA03-4A52-99F9-C599B347964F}"/>
    <cellStyle name="Percent 3 2 2 6 5 3 2 2" xfId="17388" xr:uid="{AEA01817-6858-432D-BA07-19AEAC36FF09}"/>
    <cellStyle name="Percent 3 2 2 6 5 3 3" xfId="12906" xr:uid="{26D43453-DAE2-4CD1-9AC2-9795E34D30EF}"/>
    <cellStyle name="Percent 3 2 2 6 5 4" xfId="5370" xr:uid="{ABD118B5-BFE4-4C94-B9DA-844184094549}"/>
    <cellStyle name="Percent 3 2 2 6 5 4 2" xfId="14400" xr:uid="{AE1D2D88-A5F0-4876-900B-B388E273004D}"/>
    <cellStyle name="Percent 3 2 2 6 5 5" xfId="9918" xr:uid="{008AE7D2-4B0B-40DF-9201-C456EFA18987}"/>
    <cellStyle name="Percent 3 2 2 6 6" xfId="1637" xr:uid="{F81E1BED-DF61-4DCC-895D-C6BA31530B4E}"/>
    <cellStyle name="Percent 3 2 2 6 6 2" xfId="6119" xr:uid="{FA2CFDF1-651C-47DE-A3DE-B9EE72733E1B}"/>
    <cellStyle name="Percent 3 2 2 6 6 2 2" xfId="15149" xr:uid="{6434B98B-67D3-4DB8-A663-CD5D07E0FB45}"/>
    <cellStyle name="Percent 3 2 2 6 6 3" xfId="10667" xr:uid="{15DE2AE5-B358-44ED-8A6A-08E88F854925}"/>
    <cellStyle name="Percent 3 2 2 6 7" xfId="3131" xr:uid="{70DF4060-8881-4458-B256-BEFA63FAA6CB}"/>
    <cellStyle name="Percent 3 2 2 6 7 2" xfId="7613" xr:uid="{6B0D9A70-7C51-4CB1-B8BF-A6B711E0FAD2}"/>
    <cellStyle name="Percent 3 2 2 6 7 2 2" xfId="16643" xr:uid="{8B7B4A97-FBB3-472D-BE0F-7CDE704345B5}"/>
    <cellStyle name="Percent 3 2 2 6 7 3" xfId="12161" xr:uid="{063AAB19-2923-4279-8576-17DA146D8387}"/>
    <cellStyle name="Percent 3 2 2 6 8" xfId="4625" xr:uid="{5FB97B38-710F-4773-AA01-124DD8B934CB}"/>
    <cellStyle name="Percent 3 2 2 6 8 2" xfId="13655" xr:uid="{A0903395-6179-48DB-9353-CE314DF68658}"/>
    <cellStyle name="Percent 3 2 2 6 9" xfId="9173" xr:uid="{A20DB4F4-A067-48EC-B4F1-39337A85FA80}"/>
    <cellStyle name="Percent 3 2 2 7" xfId="166" xr:uid="{79E8D5E4-0F13-480B-A615-39274F7889E8}"/>
    <cellStyle name="Percent 3 2 2 7 2" xfId="352" xr:uid="{7925DAE9-5F6B-4226-825C-C22066DA207F}"/>
    <cellStyle name="Percent 3 2 2 7 2 2" xfId="1095" xr:uid="{36139313-3B6C-4587-B0F5-E8D3D6F90A99}"/>
    <cellStyle name="Percent 3 2 2 7 2 2 2" xfId="2589" xr:uid="{7336C004-C227-4C57-B1CC-C08BEB7B00F1}"/>
    <cellStyle name="Percent 3 2 2 7 2 2 2 2" xfId="7071" xr:uid="{A84E2F04-63B7-47A1-BBAF-3B2589F3C7D2}"/>
    <cellStyle name="Percent 3 2 2 7 2 2 2 2 2" xfId="16101" xr:uid="{E2198485-17FE-4F4D-A915-ED06C97DAD40}"/>
    <cellStyle name="Percent 3 2 2 7 2 2 2 3" xfId="11619" xr:uid="{CCFDB329-F9C2-4AF7-A94A-47D2A42B834F}"/>
    <cellStyle name="Percent 3 2 2 7 2 2 3" xfId="4083" xr:uid="{3B195AA8-B2F3-4D69-A180-259FDFDB47A3}"/>
    <cellStyle name="Percent 3 2 2 7 2 2 3 2" xfId="8565" xr:uid="{4F013F7D-0DA3-4F08-BC6C-41ECD220A4BC}"/>
    <cellStyle name="Percent 3 2 2 7 2 2 3 2 2" xfId="17595" xr:uid="{DD19E90D-42E9-4649-83FB-B6536D18F924}"/>
    <cellStyle name="Percent 3 2 2 7 2 2 3 3" xfId="13113" xr:uid="{2B18FFE6-207E-487A-B772-F61558EE978A}"/>
    <cellStyle name="Percent 3 2 2 7 2 2 4" xfId="5577" xr:uid="{A861898C-FE27-446B-BB18-8A0EAACD7330}"/>
    <cellStyle name="Percent 3 2 2 7 2 2 4 2" xfId="14607" xr:uid="{9F4D4783-CE64-49CC-86A1-B4E02109A3B9}"/>
    <cellStyle name="Percent 3 2 2 7 2 2 5" xfId="10125" xr:uid="{8E562DDD-D68F-4C49-920E-ED3E8151C606}"/>
    <cellStyle name="Percent 3 2 2 7 2 3" xfId="1846" xr:uid="{26198006-D9BB-43E5-9946-A5BB43F8CD6C}"/>
    <cellStyle name="Percent 3 2 2 7 2 3 2" xfId="6328" xr:uid="{63A79513-B2B5-4E90-8649-BCA2C31E5D86}"/>
    <cellStyle name="Percent 3 2 2 7 2 3 2 2" xfId="15358" xr:uid="{3A605A8C-124D-48A9-A4E6-08ED2E0EECDA}"/>
    <cellStyle name="Percent 3 2 2 7 2 3 3" xfId="10876" xr:uid="{049D2A16-B457-430E-B131-E1FBDDFFEE05}"/>
    <cellStyle name="Percent 3 2 2 7 2 4" xfId="3340" xr:uid="{A8713045-8B0D-490F-819F-0AFF9C9A0153}"/>
    <cellStyle name="Percent 3 2 2 7 2 4 2" xfId="7822" xr:uid="{2CDA2C13-5D6A-4854-8999-A838FBF2E910}"/>
    <cellStyle name="Percent 3 2 2 7 2 4 2 2" xfId="16852" xr:uid="{622D7067-7873-4494-B8A6-776EDE8ABE7F}"/>
    <cellStyle name="Percent 3 2 2 7 2 4 3" xfId="12370" xr:uid="{B5EB47B5-92B5-4F6D-9831-FAA85552B588}"/>
    <cellStyle name="Percent 3 2 2 7 2 5" xfId="4834" xr:uid="{DC94F18F-BCA1-49D2-9B31-4F1FFEC041AB}"/>
    <cellStyle name="Percent 3 2 2 7 2 5 2" xfId="13864" xr:uid="{E600C17C-70C9-40C1-89E2-7DB8E2596352}"/>
    <cellStyle name="Percent 3 2 2 7 2 6" xfId="9382" xr:uid="{CC45E97F-6F10-4A70-9231-F32AF0AEE6FD}"/>
    <cellStyle name="Percent 3 2 2 7 3" xfId="538" xr:uid="{4E4B1281-39F9-4413-AE93-DEA17F8BD3AF}"/>
    <cellStyle name="Percent 3 2 2 7 3 2" xfId="1285" xr:uid="{E06162A6-1DEE-465B-8C9F-2CE0AEFE8D89}"/>
    <cellStyle name="Percent 3 2 2 7 3 2 2" xfId="2779" xr:uid="{44699472-1CC6-4163-8E7E-24A95968340C}"/>
    <cellStyle name="Percent 3 2 2 7 3 2 2 2" xfId="7261" xr:uid="{54FA4EA6-D0F2-4BBE-8E97-E85E865698F6}"/>
    <cellStyle name="Percent 3 2 2 7 3 2 2 2 2" xfId="16291" xr:uid="{3F2CA7A7-5203-423F-B21D-C291B0C9A614}"/>
    <cellStyle name="Percent 3 2 2 7 3 2 2 3" xfId="11809" xr:uid="{460A8A57-BF95-47C2-9240-3D605E905C05}"/>
    <cellStyle name="Percent 3 2 2 7 3 2 3" xfId="4273" xr:uid="{739C9D50-45BE-405A-93AA-FD8F9A691A0B}"/>
    <cellStyle name="Percent 3 2 2 7 3 2 3 2" xfId="8755" xr:uid="{1A7DDEF7-7578-42A8-BF9E-78678CEB1D4B}"/>
    <cellStyle name="Percent 3 2 2 7 3 2 3 2 2" xfId="17785" xr:uid="{D21C87F6-A08B-45CA-9B38-015954190686}"/>
    <cellStyle name="Percent 3 2 2 7 3 2 3 3" xfId="13303" xr:uid="{CDCC6B77-1E60-4DD9-A2E6-123CD1881121}"/>
    <cellStyle name="Percent 3 2 2 7 3 2 4" xfId="5767" xr:uid="{78297BB8-0BC6-451B-8F81-26250527E149}"/>
    <cellStyle name="Percent 3 2 2 7 3 2 4 2" xfId="14797" xr:uid="{22E7E866-3C8F-4E19-B5A7-E9F65D539DDB}"/>
    <cellStyle name="Percent 3 2 2 7 3 2 5" xfId="10315" xr:uid="{838BFD78-7F5A-450E-B638-A835E794D39C}"/>
    <cellStyle name="Percent 3 2 2 7 3 3" xfId="2032" xr:uid="{A8C31CCA-E8EC-4B7B-AA9B-2A11528D0C30}"/>
    <cellStyle name="Percent 3 2 2 7 3 3 2" xfId="6514" xr:uid="{369696D4-6FF5-48ED-BF4A-30431A2C85A3}"/>
    <cellStyle name="Percent 3 2 2 7 3 3 2 2" xfId="15544" xr:uid="{9A61FC05-160D-4C70-ACDC-60D57A466B27}"/>
    <cellStyle name="Percent 3 2 2 7 3 3 3" xfId="11062" xr:uid="{FEAE25FD-14E0-4697-91FF-BF95BF99469C}"/>
    <cellStyle name="Percent 3 2 2 7 3 4" xfId="3526" xr:uid="{C262B130-ED91-4EF0-994F-DE19CD02A205}"/>
    <cellStyle name="Percent 3 2 2 7 3 4 2" xfId="8008" xr:uid="{8CEEDC6E-BB6D-4C97-A9F8-8DFA8E96D4B3}"/>
    <cellStyle name="Percent 3 2 2 7 3 4 2 2" xfId="17038" xr:uid="{770A97B9-A946-498D-B917-06E3F4363170}"/>
    <cellStyle name="Percent 3 2 2 7 3 4 3" xfId="12556" xr:uid="{3D964CAF-94B2-43B1-B835-CCBAF7BA3FE6}"/>
    <cellStyle name="Percent 3 2 2 7 3 5" xfId="5020" xr:uid="{AF46507E-6E16-4061-B5E4-73D4475B7697}"/>
    <cellStyle name="Percent 3 2 2 7 3 5 2" xfId="14050" xr:uid="{0ED097AD-9309-4609-9A2B-C00E25D5FD3A}"/>
    <cellStyle name="Percent 3 2 2 7 3 6" xfId="9568" xr:uid="{67BD1E5F-C685-410E-93BC-DBDB121E4AB9}"/>
    <cellStyle name="Percent 3 2 2 7 4" xfId="724" xr:uid="{787A0073-FEA5-4ED2-BD9A-C902C810BE56}"/>
    <cellStyle name="Percent 3 2 2 7 4 2" xfId="1471" xr:uid="{6EA5B044-7F1C-4F39-AE11-8DC6D0375186}"/>
    <cellStyle name="Percent 3 2 2 7 4 2 2" xfId="2965" xr:uid="{55B150A5-8C7D-4A39-97DE-420EFAD42F06}"/>
    <cellStyle name="Percent 3 2 2 7 4 2 2 2" xfId="7447" xr:uid="{60B08622-260E-4234-9C4E-B63B1C4EBCA6}"/>
    <cellStyle name="Percent 3 2 2 7 4 2 2 2 2" xfId="16477" xr:uid="{83A79A46-E9C7-4429-8128-E811559B17E6}"/>
    <cellStyle name="Percent 3 2 2 7 4 2 2 3" xfId="11995" xr:uid="{00846D7B-AB5A-4EA9-B03A-75369EEF93F6}"/>
    <cellStyle name="Percent 3 2 2 7 4 2 3" xfId="4459" xr:uid="{146664FC-DA5F-4659-ADE1-CFC931D6DFFD}"/>
    <cellStyle name="Percent 3 2 2 7 4 2 3 2" xfId="8941" xr:uid="{8A5130EC-D18F-4BDB-B78C-F7AC8755BC69}"/>
    <cellStyle name="Percent 3 2 2 7 4 2 3 2 2" xfId="17971" xr:uid="{F84E3E8B-8AC4-4936-8B45-D137F3FE0773}"/>
    <cellStyle name="Percent 3 2 2 7 4 2 3 3" xfId="13489" xr:uid="{5085FB60-663C-46C0-A5D4-D6B6024256F8}"/>
    <cellStyle name="Percent 3 2 2 7 4 2 4" xfId="5953" xr:uid="{C17B577A-7A48-4680-BE63-7CE97D92CB3A}"/>
    <cellStyle name="Percent 3 2 2 7 4 2 4 2" xfId="14983" xr:uid="{4FA0D2C4-4C7F-4E43-987B-E86F465A6CBE}"/>
    <cellStyle name="Percent 3 2 2 7 4 2 5" xfId="10501" xr:uid="{1EFE3D74-12A9-409A-B2CB-8B103B022DA2}"/>
    <cellStyle name="Percent 3 2 2 7 4 3" xfId="2218" xr:uid="{20F54AEA-EB9F-4693-8AAA-592516F0A079}"/>
    <cellStyle name="Percent 3 2 2 7 4 3 2" xfId="6700" xr:uid="{C501507A-FE6A-45C1-9080-0449C9148585}"/>
    <cellStyle name="Percent 3 2 2 7 4 3 2 2" xfId="15730" xr:uid="{9EB99C4A-2F4A-49EF-A0A3-9ACC9B330E5C}"/>
    <cellStyle name="Percent 3 2 2 7 4 3 3" xfId="11248" xr:uid="{C1F41D1E-9504-47D7-A9D6-9B4FA39E16B7}"/>
    <cellStyle name="Percent 3 2 2 7 4 4" xfId="3712" xr:uid="{68F19CF7-32F6-4F6B-B119-0B5E58743FC8}"/>
    <cellStyle name="Percent 3 2 2 7 4 4 2" xfId="8194" xr:uid="{A698C6B5-255B-4042-A230-2C647F647692}"/>
    <cellStyle name="Percent 3 2 2 7 4 4 2 2" xfId="17224" xr:uid="{91C022E8-094D-4028-8735-51FBA955FBFA}"/>
    <cellStyle name="Percent 3 2 2 7 4 4 3" xfId="12742" xr:uid="{486E9A9D-1F06-42F5-A2BF-3DBA9DE66799}"/>
    <cellStyle name="Percent 3 2 2 7 4 5" xfId="5206" xr:uid="{D0C3783D-AC97-4FB4-9E27-026E6C4C8C2C}"/>
    <cellStyle name="Percent 3 2 2 7 4 5 2" xfId="14236" xr:uid="{6C2BE4CB-2353-4CAF-8F1D-2B8A299D51C7}"/>
    <cellStyle name="Percent 3 2 2 7 4 6" xfId="9754" xr:uid="{E4AFAF97-EDF8-4038-A5EE-A5A476BF1BDD}"/>
    <cellStyle name="Percent 3 2 2 7 5" xfId="911" xr:uid="{CEFB1357-B7BB-41E9-8F59-9D29883CE9D0}"/>
    <cellStyle name="Percent 3 2 2 7 5 2" xfId="2405" xr:uid="{A7A9E0EA-D6E5-41D7-8F5D-B026B52A0369}"/>
    <cellStyle name="Percent 3 2 2 7 5 2 2" xfId="6887" xr:uid="{5796C163-9199-405D-886A-2E3ACD5E3164}"/>
    <cellStyle name="Percent 3 2 2 7 5 2 2 2" xfId="15917" xr:uid="{B80A21CD-F455-42B4-B39B-56F23437E40F}"/>
    <cellStyle name="Percent 3 2 2 7 5 2 3" xfId="11435" xr:uid="{515E9345-47E5-4E70-9560-7B5B2122D9B1}"/>
    <cellStyle name="Percent 3 2 2 7 5 3" xfId="3899" xr:uid="{B719D6C6-F098-41E5-9B6E-B3DF6A1CE0E7}"/>
    <cellStyle name="Percent 3 2 2 7 5 3 2" xfId="8381" xr:uid="{624074A9-D2B1-420A-80BA-BA735EE58181}"/>
    <cellStyle name="Percent 3 2 2 7 5 3 2 2" xfId="17411" xr:uid="{7E71F31E-EBC6-4F02-B7BF-AA7069D47F1B}"/>
    <cellStyle name="Percent 3 2 2 7 5 3 3" xfId="12929" xr:uid="{506CD3CB-D44D-475B-8D59-8FFF6A9E613E}"/>
    <cellStyle name="Percent 3 2 2 7 5 4" xfId="5393" xr:uid="{A4F84A54-6842-4559-B389-A6C69F274AAB}"/>
    <cellStyle name="Percent 3 2 2 7 5 4 2" xfId="14423" xr:uid="{69F36346-B173-45A1-8DF2-04C3D9556A8F}"/>
    <cellStyle name="Percent 3 2 2 7 5 5" xfId="9941" xr:uid="{A7428B8A-9E76-4AF3-B589-C1A0A59D8214}"/>
    <cellStyle name="Percent 3 2 2 7 6" xfId="1660" xr:uid="{06E5CDEB-88DC-40A3-9EDF-CC0D4F3AEF0C}"/>
    <cellStyle name="Percent 3 2 2 7 6 2" xfId="6142" xr:uid="{FA082EA0-17F6-4F5D-A253-148700DD3568}"/>
    <cellStyle name="Percent 3 2 2 7 6 2 2" xfId="15172" xr:uid="{8FAF5953-EC2D-4AC6-95E1-E34FFFD7E623}"/>
    <cellStyle name="Percent 3 2 2 7 6 3" xfId="10690" xr:uid="{3883A238-EE7C-40F8-ABEC-E5149138C771}"/>
    <cellStyle name="Percent 3 2 2 7 7" xfId="3154" xr:uid="{49D591B0-91E6-42F6-B54F-D5F875C02A29}"/>
    <cellStyle name="Percent 3 2 2 7 7 2" xfId="7636" xr:uid="{0DF8139E-6B81-4638-ADA6-F2B8FB6746A3}"/>
    <cellStyle name="Percent 3 2 2 7 7 2 2" xfId="16666" xr:uid="{6CA25BBC-18C3-428B-8E39-CEDBCF46CD69}"/>
    <cellStyle name="Percent 3 2 2 7 7 3" xfId="12184" xr:uid="{3DBE9A68-D127-4286-9A38-1E0837D2DED6}"/>
    <cellStyle name="Percent 3 2 2 7 8" xfId="4648" xr:uid="{6DF46112-9961-4308-A29A-B31E779BF9B0}"/>
    <cellStyle name="Percent 3 2 2 7 8 2" xfId="13678" xr:uid="{265AAA2D-74E8-4169-AE43-86FF73BD7FF2}"/>
    <cellStyle name="Percent 3 2 2 7 9" xfId="9196" xr:uid="{E0C2BEB8-8D85-4882-9E9D-EDCA096B4312}"/>
    <cellStyle name="Percent 3 2 2 8" xfId="189" xr:uid="{E0001142-0302-4C16-A254-9C83130975F0}"/>
    <cellStyle name="Percent 3 2 2 8 2" xfId="375" xr:uid="{E37C3D27-8105-4A5B-A1A3-693F2234AE2F}"/>
    <cellStyle name="Percent 3 2 2 8 2 2" xfId="1118" xr:uid="{71603FE1-7A9A-4F32-98DA-F9490104C101}"/>
    <cellStyle name="Percent 3 2 2 8 2 2 2" xfId="2612" xr:uid="{C8530187-A389-496C-9F2F-68164C791421}"/>
    <cellStyle name="Percent 3 2 2 8 2 2 2 2" xfId="7094" xr:uid="{B9AE5E1A-E889-4D34-8B05-7A0550A4E426}"/>
    <cellStyle name="Percent 3 2 2 8 2 2 2 2 2" xfId="16124" xr:uid="{59A465ED-0ECA-482B-8A57-E3DCC747C099}"/>
    <cellStyle name="Percent 3 2 2 8 2 2 2 3" xfId="11642" xr:uid="{F46DABE3-E0F4-48CA-8265-67C3C9606B9B}"/>
    <cellStyle name="Percent 3 2 2 8 2 2 3" xfId="4106" xr:uid="{D000A161-036B-41A6-9F30-A0357EDFFA15}"/>
    <cellStyle name="Percent 3 2 2 8 2 2 3 2" xfId="8588" xr:uid="{DE94E180-BB30-4AB0-AB6D-A5789F131E23}"/>
    <cellStyle name="Percent 3 2 2 8 2 2 3 2 2" xfId="17618" xr:uid="{19CF15F7-C4AD-40CD-B65E-E785C1D2D52A}"/>
    <cellStyle name="Percent 3 2 2 8 2 2 3 3" xfId="13136" xr:uid="{91E39301-ABED-4018-9C80-72C141B8FFC4}"/>
    <cellStyle name="Percent 3 2 2 8 2 2 4" xfId="5600" xr:uid="{2826D72C-F5C6-46EF-A84D-1025BC26B604}"/>
    <cellStyle name="Percent 3 2 2 8 2 2 4 2" xfId="14630" xr:uid="{1EE73D9D-8078-40E2-9A6B-460141C3939C}"/>
    <cellStyle name="Percent 3 2 2 8 2 2 5" xfId="10148" xr:uid="{E59CE822-6A99-4295-B61A-FF86332D5728}"/>
    <cellStyle name="Percent 3 2 2 8 2 3" xfId="1869" xr:uid="{78299253-710A-4008-9106-E74EA171509D}"/>
    <cellStyle name="Percent 3 2 2 8 2 3 2" xfId="6351" xr:uid="{7179660F-B37C-4C1B-9209-3AF91D9A5F7D}"/>
    <cellStyle name="Percent 3 2 2 8 2 3 2 2" xfId="15381" xr:uid="{BB1034EF-2A51-4B8E-B567-14C80AD7358C}"/>
    <cellStyle name="Percent 3 2 2 8 2 3 3" xfId="10899" xr:uid="{21098983-1656-410D-8063-5D3919B4F674}"/>
    <cellStyle name="Percent 3 2 2 8 2 4" xfId="3363" xr:uid="{A5595F14-EAC5-4F58-B4E3-39E119A0FC5E}"/>
    <cellStyle name="Percent 3 2 2 8 2 4 2" xfId="7845" xr:uid="{3522E16E-F316-45E1-9135-F882C86628EB}"/>
    <cellStyle name="Percent 3 2 2 8 2 4 2 2" xfId="16875" xr:uid="{08BE2C81-AD3D-4461-A238-089BA6E7F393}"/>
    <cellStyle name="Percent 3 2 2 8 2 4 3" xfId="12393" xr:uid="{486D074B-6BCB-4B9E-B2D7-67D9017AB1D3}"/>
    <cellStyle name="Percent 3 2 2 8 2 5" xfId="4857" xr:uid="{7CC160A2-85C5-4A8D-B2A8-2E849908E0A6}"/>
    <cellStyle name="Percent 3 2 2 8 2 5 2" xfId="13887" xr:uid="{7FAF48A4-F32F-4F10-860E-1641831E2D00}"/>
    <cellStyle name="Percent 3 2 2 8 2 6" xfId="9405" xr:uid="{3B6E72A5-EEA6-4B37-B8DE-1F40B2C30375}"/>
    <cellStyle name="Percent 3 2 2 8 3" xfId="561" xr:uid="{DA82DDE7-628A-464D-B292-23EEF1FC2763}"/>
    <cellStyle name="Percent 3 2 2 8 3 2" xfId="1308" xr:uid="{C563FEA3-A368-4952-A81A-09330FADFC0C}"/>
    <cellStyle name="Percent 3 2 2 8 3 2 2" xfId="2802" xr:uid="{313DE06B-4574-44EF-AD82-0F3B97DB617B}"/>
    <cellStyle name="Percent 3 2 2 8 3 2 2 2" xfId="7284" xr:uid="{F8EA106F-AB27-4FF4-AF9E-47156F6ADE92}"/>
    <cellStyle name="Percent 3 2 2 8 3 2 2 2 2" xfId="16314" xr:uid="{6D530C85-425F-408D-A659-4410C9C6EADD}"/>
    <cellStyle name="Percent 3 2 2 8 3 2 2 3" xfId="11832" xr:uid="{A57C18AC-A8F3-4D8D-A678-9D6E5223011C}"/>
    <cellStyle name="Percent 3 2 2 8 3 2 3" xfId="4296" xr:uid="{698DA36A-8C81-410D-8E67-FD272C894001}"/>
    <cellStyle name="Percent 3 2 2 8 3 2 3 2" xfId="8778" xr:uid="{157A6357-2A1E-422C-B86C-84DA5A3CF822}"/>
    <cellStyle name="Percent 3 2 2 8 3 2 3 2 2" xfId="17808" xr:uid="{4BAC34D7-1231-414B-8E5E-CB0BB3F72C45}"/>
    <cellStyle name="Percent 3 2 2 8 3 2 3 3" xfId="13326" xr:uid="{14EB7888-3E02-4694-91DE-2A1DAF1747EF}"/>
    <cellStyle name="Percent 3 2 2 8 3 2 4" xfId="5790" xr:uid="{BB3A5C03-99BE-4D54-8494-FA085FB7F2C5}"/>
    <cellStyle name="Percent 3 2 2 8 3 2 4 2" xfId="14820" xr:uid="{0D12CE74-5159-4CB4-8850-EE36C2169267}"/>
    <cellStyle name="Percent 3 2 2 8 3 2 5" xfId="10338" xr:uid="{85AB9319-D4C8-4A52-81CF-291A7EBC7D71}"/>
    <cellStyle name="Percent 3 2 2 8 3 3" xfId="2055" xr:uid="{03DA5695-8905-4F3D-BE28-5B0BC70FE3C2}"/>
    <cellStyle name="Percent 3 2 2 8 3 3 2" xfId="6537" xr:uid="{8B1AA42D-A9D4-4F8A-86CF-48490DC6B947}"/>
    <cellStyle name="Percent 3 2 2 8 3 3 2 2" xfId="15567" xr:uid="{27FD0E95-90EF-4A47-8950-38F3FD2192D2}"/>
    <cellStyle name="Percent 3 2 2 8 3 3 3" xfId="11085" xr:uid="{4FCB53EA-F093-4914-8DB4-6319F224F4F4}"/>
    <cellStyle name="Percent 3 2 2 8 3 4" xfId="3549" xr:uid="{16647F25-7E3C-4889-9953-0B21F1208473}"/>
    <cellStyle name="Percent 3 2 2 8 3 4 2" xfId="8031" xr:uid="{62C76D2C-25B7-4FD6-BA33-5195A772942E}"/>
    <cellStyle name="Percent 3 2 2 8 3 4 2 2" xfId="17061" xr:uid="{E82D5E99-8B75-47F7-A476-671FED3B0255}"/>
    <cellStyle name="Percent 3 2 2 8 3 4 3" xfId="12579" xr:uid="{FC040555-BB78-4813-8215-BB3459A99148}"/>
    <cellStyle name="Percent 3 2 2 8 3 5" xfId="5043" xr:uid="{00ACB301-6020-4CC6-BA13-5631A4698C68}"/>
    <cellStyle name="Percent 3 2 2 8 3 5 2" xfId="14073" xr:uid="{2F2EEE34-FEBE-4EDE-BE5A-6DC8307BB08C}"/>
    <cellStyle name="Percent 3 2 2 8 3 6" xfId="9591" xr:uid="{778EF3DD-8829-4C2D-92D8-146D8F9F5FD3}"/>
    <cellStyle name="Percent 3 2 2 8 4" xfId="747" xr:uid="{BA6712DA-013B-444C-9ADB-DE3868440C40}"/>
    <cellStyle name="Percent 3 2 2 8 4 2" xfId="1494" xr:uid="{5AFFC648-3A09-4B33-BE67-957D438A6BF8}"/>
    <cellStyle name="Percent 3 2 2 8 4 2 2" xfId="2988" xr:uid="{FBA66163-68E7-4E5B-BCD5-F9DAEA1A97F7}"/>
    <cellStyle name="Percent 3 2 2 8 4 2 2 2" xfId="7470" xr:uid="{50AE3648-38A6-468F-AD39-9CC4F70EE8B9}"/>
    <cellStyle name="Percent 3 2 2 8 4 2 2 2 2" xfId="16500" xr:uid="{083D6E85-3278-4A6F-A03B-0D29C530DAB8}"/>
    <cellStyle name="Percent 3 2 2 8 4 2 2 3" xfId="12018" xr:uid="{5CD9715D-55B9-4606-8C19-CF686C369D1A}"/>
    <cellStyle name="Percent 3 2 2 8 4 2 3" xfId="4482" xr:uid="{143C9016-C8AB-4AE3-877A-52B8FAE32129}"/>
    <cellStyle name="Percent 3 2 2 8 4 2 3 2" xfId="8964" xr:uid="{F5CE9F44-E14B-4C61-BCD5-5C6278769C33}"/>
    <cellStyle name="Percent 3 2 2 8 4 2 3 2 2" xfId="17994" xr:uid="{2A1575A5-724D-4436-BD3B-0C3594FBBFD6}"/>
    <cellStyle name="Percent 3 2 2 8 4 2 3 3" xfId="13512" xr:uid="{F8C52C32-14F6-4D7E-8145-69FBF4815045}"/>
    <cellStyle name="Percent 3 2 2 8 4 2 4" xfId="5976" xr:uid="{54B3347A-5E34-4DA9-A230-C957A4F5B25F}"/>
    <cellStyle name="Percent 3 2 2 8 4 2 4 2" xfId="15006" xr:uid="{0506E989-9814-4EE1-953D-2DB937B45DE0}"/>
    <cellStyle name="Percent 3 2 2 8 4 2 5" xfId="10524" xr:uid="{7908141D-6FF9-4563-80F0-9E075BC23AD3}"/>
    <cellStyle name="Percent 3 2 2 8 4 3" xfId="2241" xr:uid="{DD65B6F6-C9EA-4FB5-AE64-36DA010A9727}"/>
    <cellStyle name="Percent 3 2 2 8 4 3 2" xfId="6723" xr:uid="{45591AA9-3BF8-4B91-93C0-388E0A3EE252}"/>
    <cellStyle name="Percent 3 2 2 8 4 3 2 2" xfId="15753" xr:uid="{10BB9983-02A3-4BFF-93D7-B935764D1998}"/>
    <cellStyle name="Percent 3 2 2 8 4 3 3" xfId="11271" xr:uid="{731E6FBB-5FA3-4566-B78D-AD670BF15ED4}"/>
    <cellStyle name="Percent 3 2 2 8 4 4" xfId="3735" xr:uid="{8E7173DE-C9C3-4FF1-A9BA-B1B21C110FA0}"/>
    <cellStyle name="Percent 3 2 2 8 4 4 2" xfId="8217" xr:uid="{729497B0-0339-4AAF-AEA3-A9200A82A036}"/>
    <cellStyle name="Percent 3 2 2 8 4 4 2 2" xfId="17247" xr:uid="{7B3D76FA-2DC3-4C44-BD27-C9F2D9240161}"/>
    <cellStyle name="Percent 3 2 2 8 4 4 3" xfId="12765" xr:uid="{E74B1622-9F7F-4823-ACE8-6A2CCF36FC6F}"/>
    <cellStyle name="Percent 3 2 2 8 4 5" xfId="5229" xr:uid="{BCB6B8FA-E5C4-4080-B3A4-D975330C2004}"/>
    <cellStyle name="Percent 3 2 2 8 4 5 2" xfId="14259" xr:uid="{7D9E1EDD-6962-4607-9CD4-F6FE366F47FA}"/>
    <cellStyle name="Percent 3 2 2 8 4 6" xfId="9777" xr:uid="{7506D88E-A644-4655-BE92-B8B05FAF02F8}"/>
    <cellStyle name="Percent 3 2 2 8 5" xfId="934" xr:uid="{1CE00827-1945-4DBF-B0D8-7E37ED1A8075}"/>
    <cellStyle name="Percent 3 2 2 8 5 2" xfId="2428" xr:uid="{D0472E26-8EBA-404D-A626-8AEB234C80D9}"/>
    <cellStyle name="Percent 3 2 2 8 5 2 2" xfId="6910" xr:uid="{59179329-E6A0-4F46-A4ED-BCA087AC99C5}"/>
    <cellStyle name="Percent 3 2 2 8 5 2 2 2" xfId="15940" xr:uid="{0419066E-681D-43FD-9E34-6DB403F70EBE}"/>
    <cellStyle name="Percent 3 2 2 8 5 2 3" xfId="11458" xr:uid="{2837BD64-7001-4237-A042-1ABA41AC4D51}"/>
    <cellStyle name="Percent 3 2 2 8 5 3" xfId="3922" xr:uid="{E0E952F6-8997-4425-A1D9-B2D5F68D83FC}"/>
    <cellStyle name="Percent 3 2 2 8 5 3 2" xfId="8404" xr:uid="{54A69309-33CC-4FE0-90D7-722E9DC48D38}"/>
    <cellStyle name="Percent 3 2 2 8 5 3 2 2" xfId="17434" xr:uid="{2ACCF423-648B-4530-B13C-E8421193496C}"/>
    <cellStyle name="Percent 3 2 2 8 5 3 3" xfId="12952" xr:uid="{F3770E6B-AF53-42E1-A63E-8940C0615DBF}"/>
    <cellStyle name="Percent 3 2 2 8 5 4" xfId="5416" xr:uid="{EA56AAC5-E4B8-4BAC-89A8-F1718A4E3ED2}"/>
    <cellStyle name="Percent 3 2 2 8 5 4 2" xfId="14446" xr:uid="{8187AE9B-687F-43FB-9BCA-BE73C098EEF6}"/>
    <cellStyle name="Percent 3 2 2 8 5 5" xfId="9964" xr:uid="{04A82BF1-27A8-4A88-9FA9-386A9D97AAAA}"/>
    <cellStyle name="Percent 3 2 2 8 6" xfId="1683" xr:uid="{5D0328C6-A59F-4C16-89FB-D03C418344F0}"/>
    <cellStyle name="Percent 3 2 2 8 6 2" xfId="6165" xr:uid="{66EEF9F4-1346-47FD-A4A0-605407015744}"/>
    <cellStyle name="Percent 3 2 2 8 6 2 2" xfId="15195" xr:uid="{A1E5FDEA-A0D5-4A4C-8431-B8A28E8CE279}"/>
    <cellStyle name="Percent 3 2 2 8 6 3" xfId="10713" xr:uid="{5BD25899-CB8F-4C6C-B9B7-A0394BFF3A83}"/>
    <cellStyle name="Percent 3 2 2 8 7" xfId="3177" xr:uid="{C7A8719A-B64A-4151-9719-DE0B9CCA8FDF}"/>
    <cellStyle name="Percent 3 2 2 8 7 2" xfId="7659" xr:uid="{79A8F305-76DD-4374-B8B2-EC53F5965B40}"/>
    <cellStyle name="Percent 3 2 2 8 7 2 2" xfId="16689" xr:uid="{BDC80D27-9F4C-4233-A05B-89961D88D664}"/>
    <cellStyle name="Percent 3 2 2 8 7 3" xfId="12207" xr:uid="{76AAABFB-C9C5-47E8-9C09-6BAF09F11C1E}"/>
    <cellStyle name="Percent 3 2 2 8 8" xfId="4671" xr:uid="{4D59178F-2CA1-4806-8C4B-84DF7B0FD594}"/>
    <cellStyle name="Percent 3 2 2 8 8 2" xfId="13701" xr:uid="{3741E46F-7F0E-4D42-9476-426539BBF40B}"/>
    <cellStyle name="Percent 3 2 2 8 9" xfId="9219" xr:uid="{EDC9D81A-1ED9-42CC-8924-C88B00B32561}"/>
    <cellStyle name="Percent 3 2 2 9" xfId="212" xr:uid="{B7239B2A-AF11-4E11-AA36-C0903EA2A258}"/>
    <cellStyle name="Percent 3 2 2 9 2" xfId="957" xr:uid="{12902739-6C5E-4356-9ACF-D101AF24CD30}"/>
    <cellStyle name="Percent 3 2 2 9 2 2" xfId="2451" xr:uid="{757320A6-C63B-4E77-BA76-C5927EE6CFD0}"/>
    <cellStyle name="Percent 3 2 2 9 2 2 2" xfId="6933" xr:uid="{B7E00E33-B782-4009-B41F-10F2028B32EA}"/>
    <cellStyle name="Percent 3 2 2 9 2 2 2 2" xfId="15963" xr:uid="{0426C17F-5141-44A5-A803-2C5888AE74C6}"/>
    <cellStyle name="Percent 3 2 2 9 2 2 3" xfId="11481" xr:uid="{FFB9BF11-45C6-4294-86E1-13FE6D4ECFA1}"/>
    <cellStyle name="Percent 3 2 2 9 2 3" xfId="3945" xr:uid="{120E7534-1F42-44A7-9E88-AB9C84CC32AB}"/>
    <cellStyle name="Percent 3 2 2 9 2 3 2" xfId="8427" xr:uid="{B2F76450-6B6C-4431-8F7A-42C6AE7F4ED0}"/>
    <cellStyle name="Percent 3 2 2 9 2 3 2 2" xfId="17457" xr:uid="{08B30F9B-0398-4727-8942-FAC60251CFE4}"/>
    <cellStyle name="Percent 3 2 2 9 2 3 3" xfId="12975" xr:uid="{6B69C9DD-C6D7-49FF-8B75-D078D8C406F7}"/>
    <cellStyle name="Percent 3 2 2 9 2 4" xfId="5439" xr:uid="{CFA75B88-0AC0-4E00-A5A0-D0BE6E9C78AC}"/>
    <cellStyle name="Percent 3 2 2 9 2 4 2" xfId="14469" xr:uid="{3F1F3C2F-A06A-40AC-92E0-3CDC8A75F1EC}"/>
    <cellStyle name="Percent 3 2 2 9 2 5" xfId="9987" xr:uid="{7EBF6784-88DC-4328-989B-322E78DA209E}"/>
    <cellStyle name="Percent 3 2 2 9 3" xfId="1706" xr:uid="{852C9363-1D58-43B5-9C75-FC73CE75936B}"/>
    <cellStyle name="Percent 3 2 2 9 3 2" xfId="6188" xr:uid="{64E5DDA7-6E82-4223-8AA9-245A9DC1E94B}"/>
    <cellStyle name="Percent 3 2 2 9 3 2 2" xfId="15218" xr:uid="{AE9E86A4-7167-4589-82F0-4BE178B2E625}"/>
    <cellStyle name="Percent 3 2 2 9 3 3" xfId="10736" xr:uid="{2824F36F-FDE7-45E6-BEF7-64C745E6FC33}"/>
    <cellStyle name="Percent 3 2 2 9 4" xfId="3200" xr:uid="{546ADC60-1E61-4192-AA7E-9EB9A2C2BBC8}"/>
    <cellStyle name="Percent 3 2 2 9 4 2" xfId="7682" xr:uid="{DC467E54-2557-4F2F-A08D-EC784F07113E}"/>
    <cellStyle name="Percent 3 2 2 9 4 2 2" xfId="16712" xr:uid="{93834822-09B9-4563-8E07-683B02FF4A03}"/>
    <cellStyle name="Percent 3 2 2 9 4 3" xfId="12230" xr:uid="{FF677506-DD20-4317-97B2-48885FDF4CDC}"/>
    <cellStyle name="Percent 3 2 2 9 5" xfId="4694" xr:uid="{14D6BD4D-586B-4F50-A266-978422C4BD22}"/>
    <cellStyle name="Percent 3 2 2 9 5 2" xfId="13724" xr:uid="{AA8657F2-AAA6-4673-AC35-3413A5D6307C}"/>
    <cellStyle name="Percent 3 2 2 9 6" xfId="9242" xr:uid="{045C4660-6B78-4CED-882B-614EA95BD14E}"/>
    <cellStyle name="Percent 3 2 3" xfId="39" xr:uid="{5192EC68-E0A8-4BC6-B428-C2C8191F983E}"/>
    <cellStyle name="Percent 3 2 3 2" xfId="225" xr:uid="{5B3313DE-F9D6-412B-8658-9CC05B78A860}"/>
    <cellStyle name="Percent 3 2 3 2 2" xfId="970" xr:uid="{EEC4D91A-99A4-43B1-8C22-A7D5C6F98974}"/>
    <cellStyle name="Percent 3 2 3 2 2 2" xfId="2464" xr:uid="{055653A5-4B60-4BC4-82F8-B613B795BDC2}"/>
    <cellStyle name="Percent 3 2 3 2 2 2 2" xfId="6946" xr:uid="{28B4C20D-3AB4-433A-AE42-62907E8426D8}"/>
    <cellStyle name="Percent 3 2 3 2 2 2 2 2" xfId="15976" xr:uid="{E10C2D99-CBCE-45B6-A36A-29F1640A1D7F}"/>
    <cellStyle name="Percent 3 2 3 2 2 2 3" xfId="11494" xr:uid="{17E55335-71D8-4B2C-836D-D7101E832697}"/>
    <cellStyle name="Percent 3 2 3 2 2 3" xfId="3958" xr:uid="{7442F222-E5F9-4AD9-8823-D76DB77F28A4}"/>
    <cellStyle name="Percent 3 2 3 2 2 3 2" xfId="8440" xr:uid="{521274ED-3F0D-4EAA-AF04-9D69E15C62A2}"/>
    <cellStyle name="Percent 3 2 3 2 2 3 2 2" xfId="17470" xr:uid="{E858ED78-7CA5-4EE6-934B-24A5EA191D4C}"/>
    <cellStyle name="Percent 3 2 3 2 2 3 3" xfId="12988" xr:uid="{271F0F37-FCA3-489C-80E8-9C1FB1568A3D}"/>
    <cellStyle name="Percent 3 2 3 2 2 4" xfId="5452" xr:uid="{04E11CA4-E8DB-496E-B042-8A7965243689}"/>
    <cellStyle name="Percent 3 2 3 2 2 4 2" xfId="14482" xr:uid="{4E8F6D46-C6CB-4D28-A8DF-11D564AFDFA0}"/>
    <cellStyle name="Percent 3 2 3 2 2 5" xfId="10000" xr:uid="{DFD0B924-2EC4-453E-A542-42E5CC0E2FEA}"/>
    <cellStyle name="Percent 3 2 3 2 3" xfId="1719" xr:uid="{B1BACA96-92AB-4760-8CA4-83667C89270E}"/>
    <cellStyle name="Percent 3 2 3 2 3 2" xfId="6201" xr:uid="{DC96D4F7-E014-4A47-A174-EB41805A9260}"/>
    <cellStyle name="Percent 3 2 3 2 3 2 2" xfId="15231" xr:uid="{9E5A0AD3-4AD8-4F56-8577-40027B6369C4}"/>
    <cellStyle name="Percent 3 2 3 2 3 3" xfId="10749" xr:uid="{2AB4DFF5-958A-4988-8543-C4F8F9FFEF5A}"/>
    <cellStyle name="Percent 3 2 3 2 4" xfId="3213" xr:uid="{ADF991EC-9CF4-4B4C-80A7-607D2B78E9C9}"/>
    <cellStyle name="Percent 3 2 3 2 4 2" xfId="7695" xr:uid="{55710D57-BCDC-4693-9D83-7CC94AF86CD2}"/>
    <cellStyle name="Percent 3 2 3 2 4 2 2" xfId="16725" xr:uid="{5AAF1B2E-9CA5-49CB-A6C3-AA6E7B5A66E7}"/>
    <cellStyle name="Percent 3 2 3 2 4 3" xfId="12243" xr:uid="{19205BDA-DC2D-403F-85E7-0EF4B65E4F0D}"/>
    <cellStyle name="Percent 3 2 3 2 5" xfId="4707" xr:uid="{C8CA95F6-96DB-4C6C-9393-29BE041E2FBE}"/>
    <cellStyle name="Percent 3 2 3 2 5 2" xfId="13737" xr:uid="{441BD9C7-11EE-4102-901E-40DD8657151F}"/>
    <cellStyle name="Percent 3 2 3 2 6" xfId="9255" xr:uid="{566B1317-3708-46AB-A2EE-7C27F448B9E5}"/>
    <cellStyle name="Percent 3 2 3 3" xfId="411" xr:uid="{06BCE861-BC06-4601-89B8-EFB02FCF2678}"/>
    <cellStyle name="Percent 3 2 3 3 2" xfId="1158" xr:uid="{314E560E-3FE5-4B78-BA80-08A7352301D9}"/>
    <cellStyle name="Percent 3 2 3 3 2 2" xfId="2652" xr:uid="{ACF614B6-7648-433B-B0C4-BFD701A6C455}"/>
    <cellStyle name="Percent 3 2 3 3 2 2 2" xfId="7134" xr:uid="{2C01BCCC-4600-4362-B3A8-BFAD2716B77B}"/>
    <cellStyle name="Percent 3 2 3 3 2 2 2 2" xfId="16164" xr:uid="{8EC6F5AF-85B8-4D0C-861C-34AC4DF3DEB1}"/>
    <cellStyle name="Percent 3 2 3 3 2 2 3" xfId="11682" xr:uid="{689E9437-4975-49CB-8AD2-19E1062EF948}"/>
    <cellStyle name="Percent 3 2 3 3 2 3" xfId="4146" xr:uid="{5826658D-5AC3-4E78-B20E-26B7ED5ECBC8}"/>
    <cellStyle name="Percent 3 2 3 3 2 3 2" xfId="8628" xr:uid="{D21B2CC8-7DBF-429F-A28F-2F520C40B5EA}"/>
    <cellStyle name="Percent 3 2 3 3 2 3 2 2" xfId="17658" xr:uid="{EF86BF18-70BD-4CCA-BCBE-943A76CC460D}"/>
    <cellStyle name="Percent 3 2 3 3 2 3 3" xfId="13176" xr:uid="{4A15D16E-E6B3-4DB7-9A7B-A1DE5C04674A}"/>
    <cellStyle name="Percent 3 2 3 3 2 4" xfId="5640" xr:uid="{C664F98E-407F-4827-A328-E051D7DF3D34}"/>
    <cellStyle name="Percent 3 2 3 3 2 4 2" xfId="14670" xr:uid="{3B560862-18EA-4219-94BC-8B4D078589FA}"/>
    <cellStyle name="Percent 3 2 3 3 2 5" xfId="10188" xr:uid="{7C5FA5E4-B748-4665-92ED-C809C16A8651}"/>
    <cellStyle name="Percent 3 2 3 3 3" xfId="1905" xr:uid="{E88670AE-9A7A-4CC7-AC0C-7F184C5A6C42}"/>
    <cellStyle name="Percent 3 2 3 3 3 2" xfId="6387" xr:uid="{F9396519-06EA-4699-AD4A-E13B842AE48A}"/>
    <cellStyle name="Percent 3 2 3 3 3 2 2" xfId="15417" xr:uid="{41EFAC47-B152-464C-B1F4-2622D64B1C00}"/>
    <cellStyle name="Percent 3 2 3 3 3 3" xfId="10935" xr:uid="{9D681FF1-FA18-48CC-968D-7DFF0EE2CEC5}"/>
    <cellStyle name="Percent 3 2 3 3 4" xfId="3399" xr:uid="{A385D801-1EC0-4FCE-89A1-7E4FBC379B77}"/>
    <cellStyle name="Percent 3 2 3 3 4 2" xfId="7881" xr:uid="{C971EE25-7B4C-4315-ACE3-89069AEDF383}"/>
    <cellStyle name="Percent 3 2 3 3 4 2 2" xfId="16911" xr:uid="{AA583EC8-F41A-42D7-AD87-8CB21BAE160E}"/>
    <cellStyle name="Percent 3 2 3 3 4 3" xfId="12429" xr:uid="{C5802C1C-AAB7-421F-A8A2-9810A9D2CB6A}"/>
    <cellStyle name="Percent 3 2 3 3 5" xfId="4893" xr:uid="{860541EA-DC91-4B11-82A7-86C6162EB62E}"/>
    <cellStyle name="Percent 3 2 3 3 5 2" xfId="13923" xr:uid="{D145B2D0-391F-44E1-AF90-6DB0422049EB}"/>
    <cellStyle name="Percent 3 2 3 3 6" xfId="9441" xr:uid="{AD0D5FD4-6AFB-4BD1-A8BA-124D183F2A75}"/>
    <cellStyle name="Percent 3 2 3 4" xfId="597" xr:uid="{E560DA0D-F9C7-48DA-A967-8285D84F1F88}"/>
    <cellStyle name="Percent 3 2 3 4 2" xfId="1344" xr:uid="{7AC68D16-814A-4F26-B6D7-5A0D2EEB4302}"/>
    <cellStyle name="Percent 3 2 3 4 2 2" xfId="2838" xr:uid="{51EB0575-46D9-4E98-97AE-10164170CD09}"/>
    <cellStyle name="Percent 3 2 3 4 2 2 2" xfId="7320" xr:uid="{67C14379-B97F-4701-8263-FD9979487513}"/>
    <cellStyle name="Percent 3 2 3 4 2 2 2 2" xfId="16350" xr:uid="{5D269254-CD66-455A-BE4C-2AF94275CE59}"/>
    <cellStyle name="Percent 3 2 3 4 2 2 3" xfId="11868" xr:uid="{E1222B4E-C366-4274-9E0A-7CD8769297BB}"/>
    <cellStyle name="Percent 3 2 3 4 2 3" xfId="4332" xr:uid="{7249F7BD-ED51-491C-B6F6-D1E89CBF070B}"/>
    <cellStyle name="Percent 3 2 3 4 2 3 2" xfId="8814" xr:uid="{5DD620A6-B815-4196-8E29-385AE387AE12}"/>
    <cellStyle name="Percent 3 2 3 4 2 3 2 2" xfId="17844" xr:uid="{EF743A0D-3104-4E5A-A5E2-41D74F44251E}"/>
    <cellStyle name="Percent 3 2 3 4 2 3 3" xfId="13362" xr:uid="{12F73F6A-AA98-49C2-AB2C-7B4B6AD36228}"/>
    <cellStyle name="Percent 3 2 3 4 2 4" xfId="5826" xr:uid="{9735F17C-9E69-426D-B7A8-BE0B18C706EC}"/>
    <cellStyle name="Percent 3 2 3 4 2 4 2" xfId="14856" xr:uid="{72FD2B94-2DA4-4D51-8ADB-B6427F2CA68E}"/>
    <cellStyle name="Percent 3 2 3 4 2 5" xfId="10374" xr:uid="{22EDBF28-3CAF-4615-A1D7-38657007604B}"/>
    <cellStyle name="Percent 3 2 3 4 3" xfId="2091" xr:uid="{DCBD50BD-F56E-452E-A091-39392096ED8F}"/>
    <cellStyle name="Percent 3 2 3 4 3 2" xfId="6573" xr:uid="{8A8CCBC1-59F6-4B2D-BE0C-F8CA5CBE3D75}"/>
    <cellStyle name="Percent 3 2 3 4 3 2 2" xfId="15603" xr:uid="{230C3B50-5A1D-4966-99AC-90D6BAA8F0E6}"/>
    <cellStyle name="Percent 3 2 3 4 3 3" xfId="11121" xr:uid="{33A39548-1C69-4040-B1DA-B673CC4A9B22}"/>
    <cellStyle name="Percent 3 2 3 4 4" xfId="3585" xr:uid="{49432194-C0E1-4986-9AA2-D876398E2849}"/>
    <cellStyle name="Percent 3 2 3 4 4 2" xfId="8067" xr:uid="{A953EA89-B4E6-4664-A305-194D59C07996}"/>
    <cellStyle name="Percent 3 2 3 4 4 2 2" xfId="17097" xr:uid="{66016851-2CA6-4C8B-9ED8-169D8D3586EE}"/>
    <cellStyle name="Percent 3 2 3 4 4 3" xfId="12615" xr:uid="{53E7767A-BFEE-4C6C-8939-4BE7FBAB08BD}"/>
    <cellStyle name="Percent 3 2 3 4 5" xfId="5079" xr:uid="{0BAA1246-9D80-443D-9579-F248CC298995}"/>
    <cellStyle name="Percent 3 2 3 4 5 2" xfId="14109" xr:uid="{2F5A64F8-8265-459B-A3C2-B42F374095DD}"/>
    <cellStyle name="Percent 3 2 3 4 6" xfId="9627" xr:uid="{E20CDB62-B144-4D1E-9432-26516581CA47}"/>
    <cellStyle name="Percent 3 2 3 5" xfId="784" xr:uid="{E4D24A2F-49F5-4FA9-8B1F-EC210C0B04A8}"/>
    <cellStyle name="Percent 3 2 3 5 2" xfId="2278" xr:uid="{15687DAF-DFB4-40EB-B33F-674B16463375}"/>
    <cellStyle name="Percent 3 2 3 5 2 2" xfId="6760" xr:uid="{70EFB973-CC08-4594-A054-5701A8321C2D}"/>
    <cellStyle name="Percent 3 2 3 5 2 2 2" xfId="15790" xr:uid="{F65B6931-F67E-4B08-8342-BBF13D9592CC}"/>
    <cellStyle name="Percent 3 2 3 5 2 3" xfId="11308" xr:uid="{47CFE08E-A370-4B53-AD4F-030EEC2211AD}"/>
    <cellStyle name="Percent 3 2 3 5 3" xfId="3772" xr:uid="{F3F2A478-6B6A-44EE-B68E-3BB06AA1AF68}"/>
    <cellStyle name="Percent 3 2 3 5 3 2" xfId="8254" xr:uid="{57AFF75D-8D03-4076-B26D-6B445F14D7D8}"/>
    <cellStyle name="Percent 3 2 3 5 3 2 2" xfId="17284" xr:uid="{01C15476-FCA8-4D1A-B269-E05B922ECC6D}"/>
    <cellStyle name="Percent 3 2 3 5 3 3" xfId="12802" xr:uid="{B97A879F-6D7C-4206-AEC6-E57385DF6902}"/>
    <cellStyle name="Percent 3 2 3 5 4" xfId="5266" xr:uid="{8EDB2235-7F08-4DE9-A679-4AEAB8BD7D8E}"/>
    <cellStyle name="Percent 3 2 3 5 4 2" xfId="14296" xr:uid="{D36ED048-31DD-40AE-BBD1-8AD5ED27A060}"/>
    <cellStyle name="Percent 3 2 3 5 5" xfId="9814" xr:uid="{9CCD773F-FF9D-49C5-AAB5-D1BDC606C8AC}"/>
    <cellStyle name="Percent 3 2 3 6" xfId="1533" xr:uid="{504C877D-5168-481B-8E99-E612EE95E354}"/>
    <cellStyle name="Percent 3 2 3 6 2" xfId="6015" xr:uid="{DADB270A-9986-45A2-B1AD-41F87B1A6B46}"/>
    <cellStyle name="Percent 3 2 3 6 2 2" xfId="15045" xr:uid="{F91147E5-C671-49A1-BBA8-081908A0D501}"/>
    <cellStyle name="Percent 3 2 3 6 3" xfId="10563" xr:uid="{A0AF6010-2772-4916-B3C7-C8D0F397A807}"/>
    <cellStyle name="Percent 3 2 3 7" xfId="3027" xr:uid="{449F2394-4E72-4FA2-902F-EF0A1FA113C5}"/>
    <cellStyle name="Percent 3 2 3 7 2" xfId="7509" xr:uid="{5BB6E7CB-A039-4D94-98AA-B67424384D88}"/>
    <cellStyle name="Percent 3 2 3 7 2 2" xfId="16539" xr:uid="{8DDDA574-D25C-4EB5-9FD2-755ADB9F1A4B}"/>
    <cellStyle name="Percent 3 2 3 7 3" xfId="12057" xr:uid="{E03D2221-42C4-4096-8EA3-FB6E277E40FA}"/>
    <cellStyle name="Percent 3 2 3 8" xfId="4521" xr:uid="{5F5DFD1E-95D8-4A9A-BAC5-B7EA02D6C308}"/>
    <cellStyle name="Percent 3 2 3 8 2" xfId="13551" xr:uid="{B02819E4-17EF-40AC-8B0C-966AB1DE39D2}"/>
    <cellStyle name="Percent 3 2 3 9" xfId="9069" xr:uid="{D11DB481-9594-4FCA-91EC-66E33A29AE29}"/>
    <cellStyle name="Percent 3 2 4" xfId="62" xr:uid="{25B0096B-031D-4FB1-AFC4-4B55362AFBB1}"/>
    <cellStyle name="Percent 3 2 4 2" xfId="248" xr:uid="{657D5F5E-E163-40E9-BDEC-1496CC35D7CF}"/>
    <cellStyle name="Percent 3 2 4 2 2" xfId="993" xr:uid="{8A5A125E-8DEE-451C-82D5-E01626319075}"/>
    <cellStyle name="Percent 3 2 4 2 2 2" xfId="2487" xr:uid="{77A7719A-0D8F-4E9D-8355-07F546ED5473}"/>
    <cellStyle name="Percent 3 2 4 2 2 2 2" xfId="6969" xr:uid="{EBCFB31C-05BE-452E-80CB-A173AC00D5AD}"/>
    <cellStyle name="Percent 3 2 4 2 2 2 2 2" xfId="15999" xr:uid="{492578B4-EC7C-452E-BE09-8F0C939E89DD}"/>
    <cellStyle name="Percent 3 2 4 2 2 2 3" xfId="11517" xr:uid="{52E8248C-AF5B-4576-9E21-820BDC987F0B}"/>
    <cellStyle name="Percent 3 2 4 2 2 3" xfId="3981" xr:uid="{4B217800-2BE0-4483-A351-C6F16496119A}"/>
    <cellStyle name="Percent 3 2 4 2 2 3 2" xfId="8463" xr:uid="{4F2B8896-C1B2-4E35-8650-D6E9A00AAECD}"/>
    <cellStyle name="Percent 3 2 4 2 2 3 2 2" xfId="17493" xr:uid="{3FEA7047-8E61-4D0D-8675-741EA24B446C}"/>
    <cellStyle name="Percent 3 2 4 2 2 3 3" xfId="13011" xr:uid="{768FD6B9-8847-45A9-A367-3345898B8319}"/>
    <cellStyle name="Percent 3 2 4 2 2 4" xfId="5475" xr:uid="{A3151992-D19D-47D6-9568-27A09192C758}"/>
    <cellStyle name="Percent 3 2 4 2 2 4 2" xfId="14505" xr:uid="{2C1C214D-C6B2-4B9B-9592-F998502944A5}"/>
    <cellStyle name="Percent 3 2 4 2 2 5" xfId="10023" xr:uid="{54502EEC-C543-4C1D-91A7-D9B4A96146E8}"/>
    <cellStyle name="Percent 3 2 4 2 3" xfId="1742" xr:uid="{32035D95-C0E6-4712-B94F-334CADC54767}"/>
    <cellStyle name="Percent 3 2 4 2 3 2" xfId="6224" xr:uid="{2CB438A7-E556-4CEE-9D7B-766505E6DB17}"/>
    <cellStyle name="Percent 3 2 4 2 3 2 2" xfId="15254" xr:uid="{C2B72B30-CB71-42E4-8515-47DA8DBA62C0}"/>
    <cellStyle name="Percent 3 2 4 2 3 3" xfId="10772" xr:uid="{2B8BB55B-88BC-41FB-8585-4328C9F70A41}"/>
    <cellStyle name="Percent 3 2 4 2 4" xfId="3236" xr:uid="{C6ED43FA-9002-4C00-B59F-91ECFE78501A}"/>
    <cellStyle name="Percent 3 2 4 2 4 2" xfId="7718" xr:uid="{49723A3B-A152-4133-9CB2-945020E602F7}"/>
    <cellStyle name="Percent 3 2 4 2 4 2 2" xfId="16748" xr:uid="{DF0E4E87-2535-48F7-96E5-9BAEEE26CE13}"/>
    <cellStyle name="Percent 3 2 4 2 4 3" xfId="12266" xr:uid="{6B61A9D3-4259-457D-83A0-68876D259401}"/>
    <cellStyle name="Percent 3 2 4 2 5" xfId="4730" xr:uid="{6C7F1B70-5BD0-4FD2-9F4D-5347B935A858}"/>
    <cellStyle name="Percent 3 2 4 2 5 2" xfId="13760" xr:uid="{BD0307C8-6923-4F23-B2FD-DC62B2B557F6}"/>
    <cellStyle name="Percent 3 2 4 2 6" xfId="9278" xr:uid="{57211DC3-32AD-4803-8D35-4B2A998ABAEB}"/>
    <cellStyle name="Percent 3 2 4 3" xfId="434" xr:uid="{A45F5A78-3A86-460D-901F-DBD4BB7AB28B}"/>
    <cellStyle name="Percent 3 2 4 3 2" xfId="1181" xr:uid="{B83D1B69-17E7-4461-B889-C234669BB0F2}"/>
    <cellStyle name="Percent 3 2 4 3 2 2" xfId="2675" xr:uid="{5D0E2DBB-26DB-43CF-9314-AEFB546DA4DD}"/>
    <cellStyle name="Percent 3 2 4 3 2 2 2" xfId="7157" xr:uid="{B08511E3-AE60-4E2E-B9F7-BB04F2E16D27}"/>
    <cellStyle name="Percent 3 2 4 3 2 2 2 2" xfId="16187" xr:uid="{6DB7A57F-E9C7-4EAA-9ED6-3D48A75B89F6}"/>
    <cellStyle name="Percent 3 2 4 3 2 2 3" xfId="11705" xr:uid="{7FFE83D2-F47A-45BA-AFBE-18C2FE375B5A}"/>
    <cellStyle name="Percent 3 2 4 3 2 3" xfId="4169" xr:uid="{A2EB50DB-AF43-415B-8F78-4A5765B6EC07}"/>
    <cellStyle name="Percent 3 2 4 3 2 3 2" xfId="8651" xr:uid="{AA0E4A43-5C1E-40EC-825F-95856CA40762}"/>
    <cellStyle name="Percent 3 2 4 3 2 3 2 2" xfId="17681" xr:uid="{6E804E2B-408F-4E07-A265-EE173B904202}"/>
    <cellStyle name="Percent 3 2 4 3 2 3 3" xfId="13199" xr:uid="{BB3F6891-AF95-49B5-ACDF-ADEE91422B05}"/>
    <cellStyle name="Percent 3 2 4 3 2 4" xfId="5663" xr:uid="{5801F27C-55B7-414F-B34E-1E13CF8996E0}"/>
    <cellStyle name="Percent 3 2 4 3 2 4 2" xfId="14693" xr:uid="{8CC0AAE1-29B4-45C2-AB35-0B91867E75BE}"/>
    <cellStyle name="Percent 3 2 4 3 2 5" xfId="10211" xr:uid="{0013A767-0D7D-4076-B179-874CEBD92B53}"/>
    <cellStyle name="Percent 3 2 4 3 3" xfId="1928" xr:uid="{18176ADF-B721-40C3-8E58-6E2E4CECE370}"/>
    <cellStyle name="Percent 3 2 4 3 3 2" xfId="6410" xr:uid="{47409B00-D043-4B38-8DF7-7C5368B02C73}"/>
    <cellStyle name="Percent 3 2 4 3 3 2 2" xfId="15440" xr:uid="{F9FC7C19-93C8-446E-9E28-8F71CA156A56}"/>
    <cellStyle name="Percent 3 2 4 3 3 3" xfId="10958" xr:uid="{DCC967F1-7E33-42AB-8793-33A69DC84624}"/>
    <cellStyle name="Percent 3 2 4 3 4" xfId="3422" xr:uid="{BC0A1961-D309-4396-B735-D30F8B71B4C7}"/>
    <cellStyle name="Percent 3 2 4 3 4 2" xfId="7904" xr:uid="{A441C283-F794-44A0-AA64-E62EB2CC860B}"/>
    <cellStyle name="Percent 3 2 4 3 4 2 2" xfId="16934" xr:uid="{3E929263-C7C9-4A5C-827B-824DBA820AF9}"/>
    <cellStyle name="Percent 3 2 4 3 4 3" xfId="12452" xr:uid="{45DAF949-E23A-43DF-9529-1728E2C62C3C}"/>
    <cellStyle name="Percent 3 2 4 3 5" xfId="4916" xr:uid="{4022B802-58CF-44D9-A4B5-00C4119F23D5}"/>
    <cellStyle name="Percent 3 2 4 3 5 2" xfId="13946" xr:uid="{8E528C06-2F9C-4DD1-90CA-871B5E2888EE}"/>
    <cellStyle name="Percent 3 2 4 3 6" xfId="9464" xr:uid="{E5D9120F-55BA-4E1E-8C0B-224678D49432}"/>
    <cellStyle name="Percent 3 2 4 4" xfId="620" xr:uid="{420C40DF-7B3C-4C8A-86A1-34C18B319291}"/>
    <cellStyle name="Percent 3 2 4 4 2" xfId="1367" xr:uid="{3E668CAD-F5B0-4B23-AC08-CECDD10D3D2C}"/>
    <cellStyle name="Percent 3 2 4 4 2 2" xfId="2861" xr:uid="{B85C1321-6444-41DF-BC5A-606E985557B9}"/>
    <cellStyle name="Percent 3 2 4 4 2 2 2" xfId="7343" xr:uid="{B271EC65-ABA1-417E-80AD-FE7637D32F93}"/>
    <cellStyle name="Percent 3 2 4 4 2 2 2 2" xfId="16373" xr:uid="{F0318233-9736-4665-8393-C9411C26BA68}"/>
    <cellStyle name="Percent 3 2 4 4 2 2 3" xfId="11891" xr:uid="{A008EAAD-4816-4FAA-9FF5-6FAC3EB1203A}"/>
    <cellStyle name="Percent 3 2 4 4 2 3" xfId="4355" xr:uid="{773B3CF6-8AE5-4DFF-AB45-027ADB5717A8}"/>
    <cellStyle name="Percent 3 2 4 4 2 3 2" xfId="8837" xr:uid="{7C9DABD5-AE0A-4F09-AF94-81AC05FC7715}"/>
    <cellStyle name="Percent 3 2 4 4 2 3 2 2" xfId="17867" xr:uid="{1CA6115B-D729-4F57-934B-37E822268593}"/>
    <cellStyle name="Percent 3 2 4 4 2 3 3" xfId="13385" xr:uid="{AA2BF841-9815-4080-B783-EF7C7BBE1D18}"/>
    <cellStyle name="Percent 3 2 4 4 2 4" xfId="5849" xr:uid="{C84AD136-871E-4B42-8C86-5B3779F54392}"/>
    <cellStyle name="Percent 3 2 4 4 2 4 2" xfId="14879" xr:uid="{3274118A-E416-42E5-84E5-D4DD3DAC8612}"/>
    <cellStyle name="Percent 3 2 4 4 2 5" xfId="10397" xr:uid="{466E4CE3-B8E4-45E3-A5D2-4E59DCE215C9}"/>
    <cellStyle name="Percent 3 2 4 4 3" xfId="2114" xr:uid="{8F1C3396-01B1-44D2-82D2-5D3E8091DAA4}"/>
    <cellStyle name="Percent 3 2 4 4 3 2" xfId="6596" xr:uid="{382B17E5-2D71-48F2-ACEB-ECFB9ADE5F7C}"/>
    <cellStyle name="Percent 3 2 4 4 3 2 2" xfId="15626" xr:uid="{98E911F9-C5C1-4449-BACE-4761F540C7B6}"/>
    <cellStyle name="Percent 3 2 4 4 3 3" xfId="11144" xr:uid="{F1374A46-645A-4124-B7B0-66BCCAE98EB6}"/>
    <cellStyle name="Percent 3 2 4 4 4" xfId="3608" xr:uid="{C2345A2B-F138-4827-A863-5867DDA8806D}"/>
    <cellStyle name="Percent 3 2 4 4 4 2" xfId="8090" xr:uid="{DC5EABFA-DA9A-43EE-AAFF-36553A463226}"/>
    <cellStyle name="Percent 3 2 4 4 4 2 2" xfId="17120" xr:uid="{556C1F4B-1290-4B2A-8418-FE3598E76A0A}"/>
    <cellStyle name="Percent 3 2 4 4 4 3" xfId="12638" xr:uid="{627A1AF2-20F5-4B5F-ABA1-53D43E9EC7B0}"/>
    <cellStyle name="Percent 3 2 4 4 5" xfId="5102" xr:uid="{461B0672-20B8-4E73-9370-9095633C8170}"/>
    <cellStyle name="Percent 3 2 4 4 5 2" xfId="14132" xr:uid="{4A1235D0-16C5-4E31-B863-734088F77D67}"/>
    <cellStyle name="Percent 3 2 4 4 6" xfId="9650" xr:uid="{967BC98D-5B16-423F-9613-D777EF00CF03}"/>
    <cellStyle name="Percent 3 2 4 5" xfId="807" xr:uid="{DA8689D0-C0D3-4989-BE2A-A828F0F135CB}"/>
    <cellStyle name="Percent 3 2 4 5 2" xfId="2301" xr:uid="{605BAA88-A119-4ECF-9E38-677573CC39D6}"/>
    <cellStyle name="Percent 3 2 4 5 2 2" xfId="6783" xr:uid="{E297F3A3-E433-436E-BB18-9F34647B7309}"/>
    <cellStyle name="Percent 3 2 4 5 2 2 2" xfId="15813" xr:uid="{A8A1B90C-9DEC-41B9-AA11-6CD607BF743D}"/>
    <cellStyle name="Percent 3 2 4 5 2 3" xfId="11331" xr:uid="{AEC4756A-AC9A-48D0-8665-50E4237F84F0}"/>
    <cellStyle name="Percent 3 2 4 5 3" xfId="3795" xr:uid="{20A8CC56-22E4-4362-A252-7120AFC99D04}"/>
    <cellStyle name="Percent 3 2 4 5 3 2" xfId="8277" xr:uid="{FE288917-AB3A-4ABC-8562-72563574F947}"/>
    <cellStyle name="Percent 3 2 4 5 3 2 2" xfId="17307" xr:uid="{1278E34E-5BC7-4E50-B9B4-74CA326941AB}"/>
    <cellStyle name="Percent 3 2 4 5 3 3" xfId="12825" xr:uid="{4E699353-0157-43E2-AAC0-A9079BD08BA4}"/>
    <cellStyle name="Percent 3 2 4 5 4" xfId="5289" xr:uid="{25B94397-191C-492F-B495-488026920214}"/>
    <cellStyle name="Percent 3 2 4 5 4 2" xfId="14319" xr:uid="{D9524B26-42A1-4027-83B3-05118C8D5FE3}"/>
    <cellStyle name="Percent 3 2 4 5 5" xfId="9837" xr:uid="{4C21CEE2-0FD4-4EC7-8A4D-52D27D3C7EB3}"/>
    <cellStyle name="Percent 3 2 4 6" xfId="1556" xr:uid="{390FC6C4-C3DD-4D55-B987-E45A1088DDE3}"/>
    <cellStyle name="Percent 3 2 4 6 2" xfId="6038" xr:uid="{721B8B1B-B8DF-4752-9AC0-5B5123A607E1}"/>
    <cellStyle name="Percent 3 2 4 6 2 2" xfId="15068" xr:uid="{0C662DCD-7486-4CAA-BAAC-BE6E82905B19}"/>
    <cellStyle name="Percent 3 2 4 6 3" xfId="10586" xr:uid="{8AE77A3F-C24D-4628-86EE-3C04FE5511EF}"/>
    <cellStyle name="Percent 3 2 4 7" xfId="3050" xr:uid="{07475CE9-8E89-43FD-A54B-BBB7C2F71509}"/>
    <cellStyle name="Percent 3 2 4 7 2" xfId="7532" xr:uid="{6C179CEB-02C4-4F94-8793-686945F9648E}"/>
    <cellStyle name="Percent 3 2 4 7 2 2" xfId="16562" xr:uid="{F7F22AF7-EDAE-49BB-9DF7-C161C96F22C7}"/>
    <cellStyle name="Percent 3 2 4 7 3" xfId="12080" xr:uid="{124EE688-79F3-4D9C-B40A-B1283E06F03E}"/>
    <cellStyle name="Percent 3 2 4 8" xfId="4544" xr:uid="{B8DCCD4C-226E-47B9-9874-96437E707F46}"/>
    <cellStyle name="Percent 3 2 4 8 2" xfId="13574" xr:uid="{38755C29-1501-482D-8E5C-EC436B320AE9}"/>
    <cellStyle name="Percent 3 2 4 9" xfId="9092" xr:uid="{CA06BDDB-A86A-4CAA-8D88-5E804245A2CA}"/>
    <cellStyle name="Percent 3 2 5" xfId="86" xr:uid="{349BE25A-61B2-4F45-8029-82F562D8F9DC}"/>
    <cellStyle name="Percent 3 2 5 2" xfId="272" xr:uid="{ABAA7F51-EA60-4FD6-9FD0-46802185EE6E}"/>
    <cellStyle name="Percent 3 2 5 2 2" xfId="1016" xr:uid="{E1E3304D-6A42-4DD1-9AAD-9DA75E5A59E6}"/>
    <cellStyle name="Percent 3 2 5 2 2 2" xfId="2510" xr:uid="{6B75DA2A-C579-49DE-8A5A-3DA8800F1A34}"/>
    <cellStyle name="Percent 3 2 5 2 2 2 2" xfId="6992" xr:uid="{34A02544-6BCC-492A-A501-B408B62F23D2}"/>
    <cellStyle name="Percent 3 2 5 2 2 2 2 2" xfId="16022" xr:uid="{2F11D1B2-209A-48EC-B184-CC4BF41FBB9B}"/>
    <cellStyle name="Percent 3 2 5 2 2 2 3" xfId="11540" xr:uid="{E20AEF90-5386-4579-AF8C-B61699779A8F}"/>
    <cellStyle name="Percent 3 2 5 2 2 3" xfId="4004" xr:uid="{0FB419B8-8431-4376-8A3A-208B80C8983C}"/>
    <cellStyle name="Percent 3 2 5 2 2 3 2" xfId="8486" xr:uid="{2BA5FF6C-660B-4113-A148-470C19B9E49D}"/>
    <cellStyle name="Percent 3 2 5 2 2 3 2 2" xfId="17516" xr:uid="{7CF5E8B2-5D37-4E17-BC27-F490BAE4BC1E}"/>
    <cellStyle name="Percent 3 2 5 2 2 3 3" xfId="13034" xr:uid="{C1DC230E-B4FD-42F9-9D23-133BDCD1457C}"/>
    <cellStyle name="Percent 3 2 5 2 2 4" xfId="5498" xr:uid="{A45B427C-B9C4-4997-8411-8ABB65E7F612}"/>
    <cellStyle name="Percent 3 2 5 2 2 4 2" xfId="14528" xr:uid="{13D0751F-531C-4B5C-83B1-2470E9E6CE8E}"/>
    <cellStyle name="Percent 3 2 5 2 2 5" xfId="10046" xr:uid="{3A2AF933-7B6B-4325-B6E7-3C8054EA7898}"/>
    <cellStyle name="Percent 3 2 5 2 3" xfId="1766" xr:uid="{D51734E5-FBC6-4E74-AC86-EC52C1C87DD9}"/>
    <cellStyle name="Percent 3 2 5 2 3 2" xfId="6248" xr:uid="{475C3B22-4144-4397-8554-8C01157A372E}"/>
    <cellStyle name="Percent 3 2 5 2 3 2 2" xfId="15278" xr:uid="{96625330-0769-4CAC-B104-1ACB7017F3FB}"/>
    <cellStyle name="Percent 3 2 5 2 3 3" xfId="10796" xr:uid="{B94A2AA9-227C-4A07-B46F-EA59ACABBE36}"/>
    <cellStyle name="Percent 3 2 5 2 4" xfId="3260" xr:uid="{1AAF88DF-98B8-40E6-99CE-DA67967CDD93}"/>
    <cellStyle name="Percent 3 2 5 2 4 2" xfId="7742" xr:uid="{564D28A4-40A4-48CA-9EFE-86B9DBBB013C}"/>
    <cellStyle name="Percent 3 2 5 2 4 2 2" xfId="16772" xr:uid="{443C3EFD-1A34-4C55-B431-8530F46EB8C0}"/>
    <cellStyle name="Percent 3 2 5 2 4 3" xfId="12290" xr:uid="{5BEB9962-34E8-42B6-A304-1A97F0578305}"/>
    <cellStyle name="Percent 3 2 5 2 5" xfId="4754" xr:uid="{B0D056BE-5261-4C6D-907A-2998F11F7ED3}"/>
    <cellStyle name="Percent 3 2 5 2 5 2" xfId="13784" xr:uid="{C0AC3F49-64FA-4C22-A26E-7BB789404244}"/>
    <cellStyle name="Percent 3 2 5 2 6" xfId="9302" xr:uid="{6340B5C9-EBBA-48A8-AF06-0D7A990715CC}"/>
    <cellStyle name="Percent 3 2 5 3" xfId="458" xr:uid="{D3608BB1-9D51-4AE0-908D-96F457344EBD}"/>
    <cellStyle name="Percent 3 2 5 3 2" xfId="1205" xr:uid="{5ADD74B6-68B9-4DFD-BF30-50804B245DEC}"/>
    <cellStyle name="Percent 3 2 5 3 2 2" xfId="2699" xr:uid="{F4972746-3120-49A4-A5FA-99A28A497D81}"/>
    <cellStyle name="Percent 3 2 5 3 2 2 2" xfId="7181" xr:uid="{FB334975-386C-4105-8B51-972C760F566D}"/>
    <cellStyle name="Percent 3 2 5 3 2 2 2 2" xfId="16211" xr:uid="{CD92D8ED-579C-4F16-A9A4-C904F2DC48DF}"/>
    <cellStyle name="Percent 3 2 5 3 2 2 3" xfId="11729" xr:uid="{B4E29171-0822-4AEA-80A0-A5D347DA1716}"/>
    <cellStyle name="Percent 3 2 5 3 2 3" xfId="4193" xr:uid="{95AAAE03-8346-4B08-8D40-104E7925FC16}"/>
    <cellStyle name="Percent 3 2 5 3 2 3 2" xfId="8675" xr:uid="{C6E92C97-9788-4A5C-869D-3C5F46416322}"/>
    <cellStyle name="Percent 3 2 5 3 2 3 2 2" xfId="17705" xr:uid="{9623058D-6C35-4C52-9B90-045F4936D57E}"/>
    <cellStyle name="Percent 3 2 5 3 2 3 3" xfId="13223" xr:uid="{E7194555-D82E-4427-AE8E-BE9F55D80587}"/>
    <cellStyle name="Percent 3 2 5 3 2 4" xfId="5687" xr:uid="{DF61F10B-EA4A-44FA-8856-EAFD4DC859C5}"/>
    <cellStyle name="Percent 3 2 5 3 2 4 2" xfId="14717" xr:uid="{F35352BB-623F-4706-BCA4-5A1D5BA49C28}"/>
    <cellStyle name="Percent 3 2 5 3 2 5" xfId="10235" xr:uid="{322142C1-1006-45FB-BF1B-F18E205D9C82}"/>
    <cellStyle name="Percent 3 2 5 3 3" xfId="1952" xr:uid="{8B79A151-42D4-42E5-AF96-5DA4E6D0D3AA}"/>
    <cellStyle name="Percent 3 2 5 3 3 2" xfId="6434" xr:uid="{BD55A4BD-933D-4A83-9310-EC175B9D99D7}"/>
    <cellStyle name="Percent 3 2 5 3 3 2 2" xfId="15464" xr:uid="{EC306A7F-3884-4FF6-99D0-B44AB378F9C2}"/>
    <cellStyle name="Percent 3 2 5 3 3 3" xfId="10982" xr:uid="{78B1BE7B-CD93-41F7-B1CD-E163487213FA}"/>
    <cellStyle name="Percent 3 2 5 3 4" xfId="3446" xr:uid="{F02995A2-EFC4-44B4-8F9A-F4A90E931F9D}"/>
    <cellStyle name="Percent 3 2 5 3 4 2" xfId="7928" xr:uid="{EE49D3A6-D208-457B-A251-FEA52CF4469E}"/>
    <cellStyle name="Percent 3 2 5 3 4 2 2" xfId="16958" xr:uid="{00D2FF70-AB8D-4B01-B79C-70AA1E69757F}"/>
    <cellStyle name="Percent 3 2 5 3 4 3" xfId="12476" xr:uid="{11100D6C-415E-457A-B13D-C5D823A11619}"/>
    <cellStyle name="Percent 3 2 5 3 5" xfId="4940" xr:uid="{D34AAF4E-2331-4088-8C61-DFA4ACB3079E}"/>
    <cellStyle name="Percent 3 2 5 3 5 2" xfId="13970" xr:uid="{767CF403-8E61-4600-A4D6-288199C3305C}"/>
    <cellStyle name="Percent 3 2 5 3 6" xfId="9488" xr:uid="{04B18344-C904-4242-8C81-E6A9D877FB04}"/>
    <cellStyle name="Percent 3 2 5 4" xfId="644" xr:uid="{EC48EB3A-FFF1-4D36-A57E-C15ABA23ACD2}"/>
    <cellStyle name="Percent 3 2 5 4 2" xfId="1391" xr:uid="{99BF8C0A-6658-47EE-8FC3-8075F705925D}"/>
    <cellStyle name="Percent 3 2 5 4 2 2" xfId="2885" xr:uid="{08F2C091-DC2C-41C2-8760-AEFF46B81FCD}"/>
    <cellStyle name="Percent 3 2 5 4 2 2 2" xfId="7367" xr:uid="{05E1A3B3-407F-44F8-8CAB-F608DF71D8CF}"/>
    <cellStyle name="Percent 3 2 5 4 2 2 2 2" xfId="16397" xr:uid="{E0EDD02D-DF89-41A5-9374-A8E6115340B8}"/>
    <cellStyle name="Percent 3 2 5 4 2 2 3" xfId="11915" xr:uid="{A75BD721-19F2-47AE-94A5-B5D5D7806ADD}"/>
    <cellStyle name="Percent 3 2 5 4 2 3" xfId="4379" xr:uid="{1203E3B0-8B27-4E56-AF15-7AE1A2604D9C}"/>
    <cellStyle name="Percent 3 2 5 4 2 3 2" xfId="8861" xr:uid="{93520B88-9F23-4523-909F-E1CFEE373E33}"/>
    <cellStyle name="Percent 3 2 5 4 2 3 2 2" xfId="17891" xr:uid="{8FCB1727-5581-4CD0-A2CC-0AD24076C30A}"/>
    <cellStyle name="Percent 3 2 5 4 2 3 3" xfId="13409" xr:uid="{6DB00F7D-756D-4291-8613-31206AD481D7}"/>
    <cellStyle name="Percent 3 2 5 4 2 4" xfId="5873" xr:uid="{EF60CCE9-7F39-4F37-B3FA-1D393FFD534C}"/>
    <cellStyle name="Percent 3 2 5 4 2 4 2" xfId="14903" xr:uid="{32024010-A6D8-4461-8A2A-9D1121ECA927}"/>
    <cellStyle name="Percent 3 2 5 4 2 5" xfId="10421" xr:uid="{62165954-8B11-44A1-8F23-D34C37625FE2}"/>
    <cellStyle name="Percent 3 2 5 4 3" xfId="2138" xr:uid="{88F1BB81-B21D-45ED-83BB-F6783B580ADE}"/>
    <cellStyle name="Percent 3 2 5 4 3 2" xfId="6620" xr:uid="{CC6D9214-654F-4219-BDDE-87424451C0AE}"/>
    <cellStyle name="Percent 3 2 5 4 3 2 2" xfId="15650" xr:uid="{6E1BA305-FB0C-43D3-9EFE-3742E8A7FE25}"/>
    <cellStyle name="Percent 3 2 5 4 3 3" xfId="11168" xr:uid="{A8EDD749-9E01-4535-82B6-158211E6CB9C}"/>
    <cellStyle name="Percent 3 2 5 4 4" xfId="3632" xr:uid="{CCB298E3-A253-4B0A-808F-7F7A5AAB9CBA}"/>
    <cellStyle name="Percent 3 2 5 4 4 2" xfId="8114" xr:uid="{ABEFAED1-8C9F-46C9-8442-9C974A571F55}"/>
    <cellStyle name="Percent 3 2 5 4 4 2 2" xfId="17144" xr:uid="{65B7DA9C-A320-400F-8419-50EDEFFECD14}"/>
    <cellStyle name="Percent 3 2 5 4 4 3" xfId="12662" xr:uid="{0569D9EC-9BA1-4297-B4EC-96A23C7FF5A8}"/>
    <cellStyle name="Percent 3 2 5 4 5" xfId="5126" xr:uid="{DB4D954C-5BE6-4921-A36B-CBDAAAC03E2D}"/>
    <cellStyle name="Percent 3 2 5 4 5 2" xfId="14156" xr:uid="{9938846D-B524-491F-B034-F0A9BE526D36}"/>
    <cellStyle name="Percent 3 2 5 4 6" xfId="9674" xr:uid="{B23390BD-9BFA-4415-9749-95865644B376}"/>
    <cellStyle name="Percent 3 2 5 5" xfId="831" xr:uid="{8A9F1618-E5FD-4C56-8D63-76F0622EEBA6}"/>
    <cellStyle name="Percent 3 2 5 5 2" xfId="2325" xr:uid="{38A3FFBF-F475-4349-AAAA-CFFF6373A5B1}"/>
    <cellStyle name="Percent 3 2 5 5 2 2" xfId="6807" xr:uid="{9AD7B9B9-4974-4B09-92EA-6A48D3C7021C}"/>
    <cellStyle name="Percent 3 2 5 5 2 2 2" xfId="15837" xr:uid="{B354605F-8993-404B-A577-3F682C319699}"/>
    <cellStyle name="Percent 3 2 5 5 2 3" xfId="11355" xr:uid="{603B9673-E6C9-49B6-9920-B952C8DB2A20}"/>
    <cellStyle name="Percent 3 2 5 5 3" xfId="3819" xr:uid="{D51D0D69-32AE-4734-887C-DE79F2861A91}"/>
    <cellStyle name="Percent 3 2 5 5 3 2" xfId="8301" xr:uid="{32ACB86D-229B-4B5F-97C3-2CEDCDDDDBEF}"/>
    <cellStyle name="Percent 3 2 5 5 3 2 2" xfId="17331" xr:uid="{E506BACF-B7E7-4DAE-83CF-F223A0DBD55A}"/>
    <cellStyle name="Percent 3 2 5 5 3 3" xfId="12849" xr:uid="{5AA8459B-5979-415E-AAD9-7E3C4844CDA9}"/>
    <cellStyle name="Percent 3 2 5 5 4" xfId="5313" xr:uid="{3AECBAF7-EF19-4184-B4F6-D3F6ED6A7232}"/>
    <cellStyle name="Percent 3 2 5 5 4 2" xfId="14343" xr:uid="{7D009DED-40A4-4BCC-B4CC-4CDCC6E2EC64}"/>
    <cellStyle name="Percent 3 2 5 5 5" xfId="9861" xr:uid="{CF0B0D39-26A1-4ED9-AE4E-94AE7A500ABB}"/>
    <cellStyle name="Percent 3 2 5 6" xfId="1580" xr:uid="{ADB3DCD7-9330-4E6E-91A6-318A8E74B68E}"/>
    <cellStyle name="Percent 3 2 5 6 2" xfId="6062" xr:uid="{AD4BD7D2-EA28-47CC-9A59-437F53A1E9F3}"/>
    <cellStyle name="Percent 3 2 5 6 2 2" xfId="15092" xr:uid="{5390F603-C2F4-4A9E-A70C-2D4B5B187060}"/>
    <cellStyle name="Percent 3 2 5 6 3" xfId="10610" xr:uid="{F3A19D01-516F-4EC5-BE39-C82767A4D654}"/>
    <cellStyle name="Percent 3 2 5 7" xfId="3074" xr:uid="{F9DDB630-ECC1-42C7-A18D-05E33E59ACAA}"/>
    <cellStyle name="Percent 3 2 5 7 2" xfId="7556" xr:uid="{76AA64D4-03E9-4ADD-9899-040205D9B4BB}"/>
    <cellStyle name="Percent 3 2 5 7 2 2" xfId="16586" xr:uid="{AD9C09D0-0693-4724-97BC-BD962E82E2B6}"/>
    <cellStyle name="Percent 3 2 5 7 3" xfId="12104" xr:uid="{20F007A3-52D7-4B14-8493-2888E4BBD84D}"/>
    <cellStyle name="Percent 3 2 5 8" xfId="4568" xr:uid="{19F0A6D3-436A-47C2-B502-7637D71A6F42}"/>
    <cellStyle name="Percent 3 2 5 8 2" xfId="13598" xr:uid="{D0BE1BEF-2C84-4635-B322-7ABC0BEAA2A4}"/>
    <cellStyle name="Percent 3 2 5 9" xfId="9116" xr:uid="{23609F18-BD8E-42A4-83AB-4A6E2D0CEE5E}"/>
    <cellStyle name="Percent 3 2 6" xfId="124" xr:uid="{8CB19890-ACB0-4BB2-A395-16F492D9F1BA}"/>
    <cellStyle name="Percent 3 2 6 2" xfId="310" xr:uid="{549EA0AE-B6BA-47C7-BDDF-246BF03D4885}"/>
    <cellStyle name="Percent 3 2 6 2 2" xfId="1053" xr:uid="{9436422E-11EC-47B7-86F5-BFBF4B5C8881}"/>
    <cellStyle name="Percent 3 2 6 2 2 2" xfId="2547" xr:uid="{0CAB6C4E-8187-42C6-B039-F8833521A0EC}"/>
    <cellStyle name="Percent 3 2 6 2 2 2 2" xfId="7029" xr:uid="{1DBD4C37-1308-4B67-AA0A-19EB6D9D0C4B}"/>
    <cellStyle name="Percent 3 2 6 2 2 2 2 2" xfId="16059" xr:uid="{19FEF984-0747-4EDC-B3AA-0FC80DC8881F}"/>
    <cellStyle name="Percent 3 2 6 2 2 2 3" xfId="11577" xr:uid="{33421BCD-061F-44F4-959C-B8F632EF07E2}"/>
    <cellStyle name="Percent 3 2 6 2 2 3" xfId="4041" xr:uid="{5EF645C0-34CC-490C-82B1-F345CD58CC08}"/>
    <cellStyle name="Percent 3 2 6 2 2 3 2" xfId="8523" xr:uid="{79D3A2CB-CF69-49F9-9EBC-B0E57AA2B9C9}"/>
    <cellStyle name="Percent 3 2 6 2 2 3 2 2" xfId="17553" xr:uid="{2D90C43B-F149-4F4E-A52D-209D2A721D5C}"/>
    <cellStyle name="Percent 3 2 6 2 2 3 3" xfId="13071" xr:uid="{8E2386A2-511D-40CF-80DB-D20EB00EDC37}"/>
    <cellStyle name="Percent 3 2 6 2 2 4" xfId="5535" xr:uid="{257FB62B-3A7F-4D1B-84CF-B35635CB4D0B}"/>
    <cellStyle name="Percent 3 2 6 2 2 4 2" xfId="14565" xr:uid="{7CAD89BD-3E4C-4650-B548-337498669785}"/>
    <cellStyle name="Percent 3 2 6 2 2 5" xfId="10083" xr:uid="{D832C870-8F0B-4DBE-A1D7-A8CE27AB0A50}"/>
    <cellStyle name="Percent 3 2 6 2 3" xfId="1804" xr:uid="{F5912E8E-B76E-4360-A970-32A88062761F}"/>
    <cellStyle name="Percent 3 2 6 2 3 2" xfId="6286" xr:uid="{688CCC01-8F16-49E2-AC00-6EEF8D589AC7}"/>
    <cellStyle name="Percent 3 2 6 2 3 2 2" xfId="15316" xr:uid="{B778DECD-E1A5-495B-9508-9F2117B9F86E}"/>
    <cellStyle name="Percent 3 2 6 2 3 3" xfId="10834" xr:uid="{EB4E7793-95C1-4EB9-BF80-390746AE6685}"/>
    <cellStyle name="Percent 3 2 6 2 4" xfId="3298" xr:uid="{09A900B1-52A8-4917-919A-758D5F5ECF4B}"/>
    <cellStyle name="Percent 3 2 6 2 4 2" xfId="7780" xr:uid="{11821BBA-69FB-4100-8100-B6E1AB7505B7}"/>
    <cellStyle name="Percent 3 2 6 2 4 2 2" xfId="16810" xr:uid="{A91B01FC-8E34-4EA2-9CBA-70C57F84052A}"/>
    <cellStyle name="Percent 3 2 6 2 4 3" xfId="12328" xr:uid="{CD93C1E9-4F78-4D24-8C22-C32E54946A54}"/>
    <cellStyle name="Percent 3 2 6 2 5" xfId="4792" xr:uid="{CFFB8C3F-C99E-4303-80B2-831E70831C19}"/>
    <cellStyle name="Percent 3 2 6 2 5 2" xfId="13822" xr:uid="{D68414C6-4575-4D33-A206-BC62B24DD22A}"/>
    <cellStyle name="Percent 3 2 6 2 6" xfId="9340" xr:uid="{B77F4CB5-D687-462A-857A-DB3049BD3CC9}"/>
    <cellStyle name="Percent 3 2 6 3" xfId="496" xr:uid="{8D047C37-DC6C-449C-8C30-864029D3283B}"/>
    <cellStyle name="Percent 3 2 6 3 2" xfId="1243" xr:uid="{5D8E4BB1-1DEF-4971-8DB4-7F9C1B75DF95}"/>
    <cellStyle name="Percent 3 2 6 3 2 2" xfId="2737" xr:uid="{A9963F36-027C-41D7-B13F-33F14680C817}"/>
    <cellStyle name="Percent 3 2 6 3 2 2 2" xfId="7219" xr:uid="{D928ED07-F87B-404B-8E37-2285DD7A69B7}"/>
    <cellStyle name="Percent 3 2 6 3 2 2 2 2" xfId="16249" xr:uid="{BB95AD1D-0971-4203-9D1C-5645E198BB7C}"/>
    <cellStyle name="Percent 3 2 6 3 2 2 3" xfId="11767" xr:uid="{171CA93C-B793-4FFD-99E8-4A13D49D4206}"/>
    <cellStyle name="Percent 3 2 6 3 2 3" xfId="4231" xr:uid="{502DF736-252E-4702-8363-9AC8EC9B5DB3}"/>
    <cellStyle name="Percent 3 2 6 3 2 3 2" xfId="8713" xr:uid="{18113171-5EC8-4C43-87A7-94D3D17F36D2}"/>
    <cellStyle name="Percent 3 2 6 3 2 3 2 2" xfId="17743" xr:uid="{5F6E94F1-50C6-4F8B-A656-8E035A697E64}"/>
    <cellStyle name="Percent 3 2 6 3 2 3 3" xfId="13261" xr:uid="{737CD01C-A7C7-4338-BD9E-4684DFC40933}"/>
    <cellStyle name="Percent 3 2 6 3 2 4" xfId="5725" xr:uid="{0FC648E4-7091-41DA-A4E2-F1E3563AF3EF}"/>
    <cellStyle name="Percent 3 2 6 3 2 4 2" xfId="14755" xr:uid="{6160A64D-F8D8-4002-B3F0-64185CAEEEA7}"/>
    <cellStyle name="Percent 3 2 6 3 2 5" xfId="10273" xr:uid="{062285C2-2A46-45C8-9FC1-74619F1B5D19}"/>
    <cellStyle name="Percent 3 2 6 3 3" xfId="1990" xr:uid="{8C322A1C-0F59-490A-97D3-961A68E0743A}"/>
    <cellStyle name="Percent 3 2 6 3 3 2" xfId="6472" xr:uid="{A426105B-AFEA-4E4E-B2FC-BB77D5A11D95}"/>
    <cellStyle name="Percent 3 2 6 3 3 2 2" xfId="15502" xr:uid="{A4C7974E-76CB-492C-9C0F-647525DA1044}"/>
    <cellStyle name="Percent 3 2 6 3 3 3" xfId="11020" xr:uid="{F0382BE0-E9B0-4C3E-9829-253E6BA9C51B}"/>
    <cellStyle name="Percent 3 2 6 3 4" xfId="3484" xr:uid="{EB85F765-0230-4A5A-BEAA-CEE2E590EFC9}"/>
    <cellStyle name="Percent 3 2 6 3 4 2" xfId="7966" xr:uid="{A8C08526-2504-4421-8CDC-EC9DE789AB37}"/>
    <cellStyle name="Percent 3 2 6 3 4 2 2" xfId="16996" xr:uid="{2301749A-E436-4188-873F-00466020F314}"/>
    <cellStyle name="Percent 3 2 6 3 4 3" xfId="12514" xr:uid="{8E8D0965-621B-4639-B83C-6D3C573BD6DE}"/>
    <cellStyle name="Percent 3 2 6 3 5" xfId="4978" xr:uid="{3B30A867-3443-4FAD-AF1E-9E62C2EC6BEC}"/>
    <cellStyle name="Percent 3 2 6 3 5 2" xfId="14008" xr:uid="{477EC762-76AD-49FB-B59A-5BBE0FEBA965}"/>
    <cellStyle name="Percent 3 2 6 3 6" xfId="9526" xr:uid="{6F1F47FD-5181-402E-B6A1-6DBF199493A2}"/>
    <cellStyle name="Percent 3 2 6 4" xfId="682" xr:uid="{BB9EE8EF-D1F1-4DAA-8691-B60521C5502C}"/>
    <cellStyle name="Percent 3 2 6 4 2" xfId="1429" xr:uid="{8B5B489F-768E-4CDE-AEC4-7A5B6753CC8A}"/>
    <cellStyle name="Percent 3 2 6 4 2 2" xfId="2923" xr:uid="{BC8FE2F9-FD3C-45A1-8CB7-8F83179D3EBC}"/>
    <cellStyle name="Percent 3 2 6 4 2 2 2" xfId="7405" xr:uid="{D0EDA9C9-F5A7-4DA9-BEAC-A03D9A3A861B}"/>
    <cellStyle name="Percent 3 2 6 4 2 2 2 2" xfId="16435" xr:uid="{60829BC9-0343-499B-BD79-86ABCE567E15}"/>
    <cellStyle name="Percent 3 2 6 4 2 2 3" xfId="11953" xr:uid="{0AC03649-1AEF-4D52-A1A6-6DC71E13E1CE}"/>
    <cellStyle name="Percent 3 2 6 4 2 3" xfId="4417" xr:uid="{5E1C4B2A-AC58-42F8-86C2-E85C6CFDCE0D}"/>
    <cellStyle name="Percent 3 2 6 4 2 3 2" xfId="8899" xr:uid="{9662BD3E-AC71-4212-947A-6BD049A782E2}"/>
    <cellStyle name="Percent 3 2 6 4 2 3 2 2" xfId="17929" xr:uid="{85B3D70A-3C05-4546-8D96-C8F152EA601F}"/>
    <cellStyle name="Percent 3 2 6 4 2 3 3" xfId="13447" xr:uid="{F1AB8C87-EC15-4D5E-B076-C73E1DB37101}"/>
    <cellStyle name="Percent 3 2 6 4 2 4" xfId="5911" xr:uid="{44FAADFF-42FE-48F9-83D6-E62C2EA59E1D}"/>
    <cellStyle name="Percent 3 2 6 4 2 4 2" xfId="14941" xr:uid="{BEF0D8D0-5404-48B5-881C-65A94885D1BF}"/>
    <cellStyle name="Percent 3 2 6 4 2 5" xfId="10459" xr:uid="{C90DDB6B-F3C8-44B2-9ECC-D309EFF1D3A0}"/>
    <cellStyle name="Percent 3 2 6 4 3" xfId="2176" xr:uid="{4A0F6B41-1E7A-4703-8ABD-1B5E33FC9CE1}"/>
    <cellStyle name="Percent 3 2 6 4 3 2" xfId="6658" xr:uid="{80F499E3-FB59-4DF2-801A-9C24B973C9FE}"/>
    <cellStyle name="Percent 3 2 6 4 3 2 2" xfId="15688" xr:uid="{25B60507-914A-4EF1-A3B9-686F3C0C16C5}"/>
    <cellStyle name="Percent 3 2 6 4 3 3" xfId="11206" xr:uid="{32C335BA-2478-4453-AC61-B6867FE61927}"/>
    <cellStyle name="Percent 3 2 6 4 4" xfId="3670" xr:uid="{406BF7E6-F584-4763-B510-FD578B60D1E3}"/>
    <cellStyle name="Percent 3 2 6 4 4 2" xfId="8152" xr:uid="{01DFDC58-D038-45A4-899E-DB52129AC3C9}"/>
    <cellStyle name="Percent 3 2 6 4 4 2 2" xfId="17182" xr:uid="{94970682-6BC8-4091-92A0-8EF735BBD7F9}"/>
    <cellStyle name="Percent 3 2 6 4 4 3" xfId="12700" xr:uid="{CD9945D6-FEEE-4C2F-84DD-CD90197D2A29}"/>
    <cellStyle name="Percent 3 2 6 4 5" xfId="5164" xr:uid="{307B9867-5B40-4EFD-BC08-09C4565EC6FF}"/>
    <cellStyle name="Percent 3 2 6 4 5 2" xfId="14194" xr:uid="{5B5C2703-F5F0-47F9-B31F-D3DDF6473647}"/>
    <cellStyle name="Percent 3 2 6 4 6" xfId="9712" xr:uid="{C1B817BA-C801-478B-B19A-7BD6FC6970E4}"/>
    <cellStyle name="Percent 3 2 6 5" xfId="869" xr:uid="{3FBF7E1C-E6F0-4134-8953-61258968DFAF}"/>
    <cellStyle name="Percent 3 2 6 5 2" xfId="2363" xr:uid="{4248A4D2-9A3A-479F-9925-F43BB5B55167}"/>
    <cellStyle name="Percent 3 2 6 5 2 2" xfId="6845" xr:uid="{C0C01062-CE74-479D-8C7D-2BFB98B59000}"/>
    <cellStyle name="Percent 3 2 6 5 2 2 2" xfId="15875" xr:uid="{80CE2E20-FC91-4A43-9AB4-6F9010165F68}"/>
    <cellStyle name="Percent 3 2 6 5 2 3" xfId="11393" xr:uid="{CE418E05-95EA-4A27-BE26-C2FD089C3A32}"/>
    <cellStyle name="Percent 3 2 6 5 3" xfId="3857" xr:uid="{D952C89D-BF26-4CD4-AA43-7B4D3A99AFA8}"/>
    <cellStyle name="Percent 3 2 6 5 3 2" xfId="8339" xr:uid="{ABA26DE1-62A0-4DFB-A213-F86FDD5EA3BA}"/>
    <cellStyle name="Percent 3 2 6 5 3 2 2" xfId="17369" xr:uid="{E093EC10-43E6-4BCE-8697-98BD4E36BE6C}"/>
    <cellStyle name="Percent 3 2 6 5 3 3" xfId="12887" xr:uid="{AADC05C1-F895-4471-8BCF-B45E131772DE}"/>
    <cellStyle name="Percent 3 2 6 5 4" xfId="5351" xr:uid="{959F3CBE-0860-45FB-8F0A-0CD232CCF540}"/>
    <cellStyle name="Percent 3 2 6 5 4 2" xfId="14381" xr:uid="{9A3599D9-B7ED-4427-9B39-6974D2D6E901}"/>
    <cellStyle name="Percent 3 2 6 5 5" xfId="9899" xr:uid="{64D255EE-A7F0-4845-8800-18A2F59D00CC}"/>
    <cellStyle name="Percent 3 2 6 6" xfId="1618" xr:uid="{EDB08F7F-217A-4254-96FD-08FDFFC10214}"/>
    <cellStyle name="Percent 3 2 6 6 2" xfId="6100" xr:uid="{69125A1E-5C48-4028-B33D-666D40C4E868}"/>
    <cellStyle name="Percent 3 2 6 6 2 2" xfId="15130" xr:uid="{77B5CFEF-EA99-44B6-8B3F-D8332D4353FC}"/>
    <cellStyle name="Percent 3 2 6 6 3" xfId="10648" xr:uid="{AB6C3DD5-2862-46E2-84C3-01716236434B}"/>
    <cellStyle name="Percent 3 2 6 7" xfId="3112" xr:uid="{04501C52-3A16-41B6-A242-12807978B84D}"/>
    <cellStyle name="Percent 3 2 6 7 2" xfId="7594" xr:uid="{258C2B89-1140-4626-B17A-71A54EE52C00}"/>
    <cellStyle name="Percent 3 2 6 7 2 2" xfId="16624" xr:uid="{D4E49FDA-DA03-43C3-875C-FB29FF33DABC}"/>
    <cellStyle name="Percent 3 2 6 7 3" xfId="12142" xr:uid="{1E05712D-9310-4D7E-A42D-E21CC18302BE}"/>
    <cellStyle name="Percent 3 2 6 8" xfId="4606" xr:uid="{F981D137-C3DE-4CA9-8497-25DA47EE003F}"/>
    <cellStyle name="Percent 3 2 6 8 2" xfId="13636" xr:uid="{450A9F7B-F37E-48BF-80C6-F379295F9C8B}"/>
    <cellStyle name="Percent 3 2 6 9" xfId="9154" xr:uid="{74142F62-B239-46CF-AF18-290865028D79}"/>
    <cellStyle name="Percent 3 2 7" xfId="133" xr:uid="{82DB993C-8B3F-4A67-8AB7-8CAC9927945C}"/>
    <cellStyle name="Percent 3 2 7 2" xfId="319" xr:uid="{CBA8E83E-95F6-453B-AA8F-B34029F58C1C}"/>
    <cellStyle name="Percent 3 2 7 2 2" xfId="1062" xr:uid="{E21E9F6A-F9B5-4141-A15C-FD9F1391BDC7}"/>
    <cellStyle name="Percent 3 2 7 2 2 2" xfId="2556" xr:uid="{2FE05711-2B7C-4A80-B29A-42D0FC7E15D6}"/>
    <cellStyle name="Percent 3 2 7 2 2 2 2" xfId="7038" xr:uid="{536D5A11-BFF4-41EC-AFD3-D7263037C568}"/>
    <cellStyle name="Percent 3 2 7 2 2 2 2 2" xfId="16068" xr:uid="{8A4CE12F-71B3-4666-969E-A42459CE5B7E}"/>
    <cellStyle name="Percent 3 2 7 2 2 2 3" xfId="11586" xr:uid="{344E2AC3-6520-4C67-883C-D9D824867AD9}"/>
    <cellStyle name="Percent 3 2 7 2 2 3" xfId="4050" xr:uid="{19846624-EA07-47BA-ACED-8C652B2A6F66}"/>
    <cellStyle name="Percent 3 2 7 2 2 3 2" xfId="8532" xr:uid="{CABA85F1-47C3-44E2-9B5E-D0F1DF50E675}"/>
    <cellStyle name="Percent 3 2 7 2 2 3 2 2" xfId="17562" xr:uid="{F779B2FE-8E09-464F-B2BD-DD1DCB476F29}"/>
    <cellStyle name="Percent 3 2 7 2 2 3 3" xfId="13080" xr:uid="{CE643415-9941-4A50-B071-9A638772775A}"/>
    <cellStyle name="Percent 3 2 7 2 2 4" xfId="5544" xr:uid="{2EA3657C-3E83-4723-9028-84F32D217E01}"/>
    <cellStyle name="Percent 3 2 7 2 2 4 2" xfId="14574" xr:uid="{6233ECC7-D677-4D71-A4C1-37929ED2A383}"/>
    <cellStyle name="Percent 3 2 7 2 2 5" xfId="10092" xr:uid="{76E4A5FC-9122-4A37-B8DC-07B744FF3F5F}"/>
    <cellStyle name="Percent 3 2 7 2 3" xfId="1813" xr:uid="{4BC821BE-5ABE-41EA-BF33-61742F50B56A}"/>
    <cellStyle name="Percent 3 2 7 2 3 2" xfId="6295" xr:uid="{4F79D2C1-D11A-4D50-A342-A8B46FE8B936}"/>
    <cellStyle name="Percent 3 2 7 2 3 2 2" xfId="15325" xr:uid="{5DBFF84D-23EF-4814-88D4-B5D7A35D139F}"/>
    <cellStyle name="Percent 3 2 7 2 3 3" xfId="10843" xr:uid="{7B052687-33D1-46CE-A06F-46D2EFCA8C1D}"/>
    <cellStyle name="Percent 3 2 7 2 4" xfId="3307" xr:uid="{5BB93393-0492-4AD0-B1D7-13C756E14184}"/>
    <cellStyle name="Percent 3 2 7 2 4 2" xfId="7789" xr:uid="{DABA93B9-E4B1-4622-866F-477135639C3C}"/>
    <cellStyle name="Percent 3 2 7 2 4 2 2" xfId="16819" xr:uid="{461927AB-6A9B-4A13-BF5F-C0689770D97B}"/>
    <cellStyle name="Percent 3 2 7 2 4 3" xfId="12337" xr:uid="{7E496397-7292-4423-89C6-003B1CA43AA0}"/>
    <cellStyle name="Percent 3 2 7 2 5" xfId="4801" xr:uid="{35C7B3C5-02FE-44FF-BF46-4960B54A1D8E}"/>
    <cellStyle name="Percent 3 2 7 2 5 2" xfId="13831" xr:uid="{71AA4889-7CDA-48A0-A539-8F254107193C}"/>
    <cellStyle name="Percent 3 2 7 2 6" xfId="9349" xr:uid="{D4F5C08F-1F5F-4430-85FC-7A55D76921F1}"/>
    <cellStyle name="Percent 3 2 7 3" xfId="505" xr:uid="{9B80338A-14F7-43AE-9251-5ECBF4EFED3E}"/>
    <cellStyle name="Percent 3 2 7 3 2" xfId="1252" xr:uid="{E7F32D06-76F3-4D0D-84CD-67385C6E3099}"/>
    <cellStyle name="Percent 3 2 7 3 2 2" xfId="2746" xr:uid="{74730AC7-D030-4C81-920B-4D1CADEBCFC5}"/>
    <cellStyle name="Percent 3 2 7 3 2 2 2" xfId="7228" xr:uid="{1F03B99E-7EE7-46B3-8FB8-7ED348DD6501}"/>
    <cellStyle name="Percent 3 2 7 3 2 2 2 2" xfId="16258" xr:uid="{C5D4B257-0EA2-4C90-9DDC-E45210FB5EC6}"/>
    <cellStyle name="Percent 3 2 7 3 2 2 3" xfId="11776" xr:uid="{CFA498BB-5456-44D7-AAF6-510129FDF7AA}"/>
    <cellStyle name="Percent 3 2 7 3 2 3" xfId="4240" xr:uid="{F45A65B8-4CE4-4B50-BAED-E5EA54560CEB}"/>
    <cellStyle name="Percent 3 2 7 3 2 3 2" xfId="8722" xr:uid="{0B9AEBBE-52A3-4AA9-A808-6C394BC676B4}"/>
    <cellStyle name="Percent 3 2 7 3 2 3 2 2" xfId="17752" xr:uid="{2C4D7BF9-FDEA-44A7-8CB4-CB7C67DE97B3}"/>
    <cellStyle name="Percent 3 2 7 3 2 3 3" xfId="13270" xr:uid="{0CE1663A-E1A6-4010-B874-CC40EEACFBE1}"/>
    <cellStyle name="Percent 3 2 7 3 2 4" xfId="5734" xr:uid="{B6897DC7-EE35-4AE8-9EED-404D99D94209}"/>
    <cellStyle name="Percent 3 2 7 3 2 4 2" xfId="14764" xr:uid="{D52025CB-8519-4BAD-AB1A-15971EDBF8BB}"/>
    <cellStyle name="Percent 3 2 7 3 2 5" xfId="10282" xr:uid="{604B2826-2DB6-44CE-93B2-8B5A011F9105}"/>
    <cellStyle name="Percent 3 2 7 3 3" xfId="1999" xr:uid="{8110695D-3828-404D-91FC-F699C8E6FD49}"/>
    <cellStyle name="Percent 3 2 7 3 3 2" xfId="6481" xr:uid="{1A0CBD0A-D97C-4483-ABA9-0F89A6E8D102}"/>
    <cellStyle name="Percent 3 2 7 3 3 2 2" xfId="15511" xr:uid="{161AA2B0-0824-48CF-8148-BF1C6E19128B}"/>
    <cellStyle name="Percent 3 2 7 3 3 3" xfId="11029" xr:uid="{7CC9A26C-C20B-43CA-A193-5DE0E24E567F}"/>
    <cellStyle name="Percent 3 2 7 3 4" xfId="3493" xr:uid="{25A2E3D1-85FC-48E2-A5FC-D546B9351E0A}"/>
    <cellStyle name="Percent 3 2 7 3 4 2" xfId="7975" xr:uid="{7F60B7BA-CD3F-4327-9C10-977BEFC9A153}"/>
    <cellStyle name="Percent 3 2 7 3 4 2 2" xfId="17005" xr:uid="{1D75024E-493E-41B4-B9D9-2BF31A8C0A3A}"/>
    <cellStyle name="Percent 3 2 7 3 4 3" xfId="12523" xr:uid="{A3FB9CE3-5704-4884-BFD1-17761D3D1AAF}"/>
    <cellStyle name="Percent 3 2 7 3 5" xfId="4987" xr:uid="{E83D96AC-2F83-417B-B66B-0AF4328566CB}"/>
    <cellStyle name="Percent 3 2 7 3 5 2" xfId="14017" xr:uid="{FE50976D-ED96-42B4-872C-FEC1A8860109}"/>
    <cellStyle name="Percent 3 2 7 3 6" xfId="9535" xr:uid="{5FCCC8CA-9F04-4128-B02B-F19FF351502C}"/>
    <cellStyle name="Percent 3 2 7 4" xfId="691" xr:uid="{DA7D6A0A-D066-41CB-B520-B812D1FA6188}"/>
    <cellStyle name="Percent 3 2 7 4 2" xfId="1438" xr:uid="{5C00B672-6ABD-432D-9840-A1CB3CCF24ED}"/>
    <cellStyle name="Percent 3 2 7 4 2 2" xfId="2932" xr:uid="{AA7462A1-4F78-4D09-8364-46BC030C3840}"/>
    <cellStyle name="Percent 3 2 7 4 2 2 2" xfId="7414" xr:uid="{FCF4B5A5-6B0B-4B56-86D7-9AEACB1911F5}"/>
    <cellStyle name="Percent 3 2 7 4 2 2 2 2" xfId="16444" xr:uid="{360776B3-2A1E-4856-A648-12A61887BF44}"/>
    <cellStyle name="Percent 3 2 7 4 2 2 3" xfId="11962" xr:uid="{8CE62C7B-D176-48EE-9FFE-759BDA08BADD}"/>
    <cellStyle name="Percent 3 2 7 4 2 3" xfId="4426" xr:uid="{6F287C33-D002-4FD6-971E-00552F63DEBE}"/>
    <cellStyle name="Percent 3 2 7 4 2 3 2" xfId="8908" xr:uid="{B961722A-FEDD-48D3-8AA9-FACD11D2A712}"/>
    <cellStyle name="Percent 3 2 7 4 2 3 2 2" xfId="17938" xr:uid="{3971AFB5-ADE8-4C31-818B-8B29B8F84D3F}"/>
    <cellStyle name="Percent 3 2 7 4 2 3 3" xfId="13456" xr:uid="{EAF58F03-23E3-4AF9-9806-C8976B1E8C0A}"/>
    <cellStyle name="Percent 3 2 7 4 2 4" xfId="5920" xr:uid="{D3DD387F-1BEB-45CF-8543-3E5ACE5A5209}"/>
    <cellStyle name="Percent 3 2 7 4 2 4 2" xfId="14950" xr:uid="{596E428F-DE3F-44B9-B208-791C3F97BE81}"/>
    <cellStyle name="Percent 3 2 7 4 2 5" xfId="10468" xr:uid="{F946623F-CB93-45C2-B6C5-C850DD0D52E1}"/>
    <cellStyle name="Percent 3 2 7 4 3" xfId="2185" xr:uid="{2F15DA7B-399F-4D51-B61E-B315A58FB91F}"/>
    <cellStyle name="Percent 3 2 7 4 3 2" xfId="6667" xr:uid="{068CEDCB-3117-4A12-8DB4-56DFA708CCD5}"/>
    <cellStyle name="Percent 3 2 7 4 3 2 2" xfId="15697" xr:uid="{4D9D2210-ED4F-44DD-906A-19F5FD844852}"/>
    <cellStyle name="Percent 3 2 7 4 3 3" xfId="11215" xr:uid="{4523A007-1761-4DDD-8175-800CF0AC8108}"/>
    <cellStyle name="Percent 3 2 7 4 4" xfId="3679" xr:uid="{C69C4989-FEB4-4A76-BD5B-B890CAECA950}"/>
    <cellStyle name="Percent 3 2 7 4 4 2" xfId="8161" xr:uid="{695F31CA-B533-4E5E-9A8E-30D44FDD8E3B}"/>
    <cellStyle name="Percent 3 2 7 4 4 2 2" xfId="17191" xr:uid="{8812B917-3DC8-457C-A216-D15F976712DF}"/>
    <cellStyle name="Percent 3 2 7 4 4 3" xfId="12709" xr:uid="{D1312850-F16F-4538-8D6C-A2EAEFA611BC}"/>
    <cellStyle name="Percent 3 2 7 4 5" xfId="5173" xr:uid="{5B3FEFB3-83FF-4C8C-A0CF-D311DA1AD3F5}"/>
    <cellStyle name="Percent 3 2 7 4 5 2" xfId="14203" xr:uid="{B07A3BCC-856A-4914-A318-706AD4B83FE7}"/>
    <cellStyle name="Percent 3 2 7 4 6" xfId="9721" xr:uid="{9D1829A2-6BDE-4463-BDE5-CDDE51AA8D66}"/>
    <cellStyle name="Percent 3 2 7 5" xfId="878" xr:uid="{183F2CFD-BFA8-419F-B69A-2EEDE5266743}"/>
    <cellStyle name="Percent 3 2 7 5 2" xfId="2372" xr:uid="{54D2315C-8ACD-4F73-8591-29B02DE411E5}"/>
    <cellStyle name="Percent 3 2 7 5 2 2" xfId="6854" xr:uid="{386C24D4-44BA-4A89-9A4C-4162A2CD90F2}"/>
    <cellStyle name="Percent 3 2 7 5 2 2 2" xfId="15884" xr:uid="{6D88EE71-3C3D-44EF-93E7-595C0F8C2929}"/>
    <cellStyle name="Percent 3 2 7 5 2 3" xfId="11402" xr:uid="{916AF8BE-EA50-4866-8E55-2FB4F42F63AE}"/>
    <cellStyle name="Percent 3 2 7 5 3" xfId="3866" xr:uid="{29D31681-08A8-4255-A0FC-1377616D4156}"/>
    <cellStyle name="Percent 3 2 7 5 3 2" xfId="8348" xr:uid="{553CFFD2-7C21-4D8E-817A-72D3904E6F71}"/>
    <cellStyle name="Percent 3 2 7 5 3 2 2" xfId="17378" xr:uid="{179ADD1F-ACBF-4713-978D-61ABA070E7A1}"/>
    <cellStyle name="Percent 3 2 7 5 3 3" xfId="12896" xr:uid="{C7564620-47DF-44A4-BB77-D2660178F0A4}"/>
    <cellStyle name="Percent 3 2 7 5 4" xfId="5360" xr:uid="{15ACAF1D-FC5F-4A0C-982A-A349F0CBBC6F}"/>
    <cellStyle name="Percent 3 2 7 5 4 2" xfId="14390" xr:uid="{D6D17E2D-1214-40CD-9263-6C856A8AB3E3}"/>
    <cellStyle name="Percent 3 2 7 5 5" xfId="9908" xr:uid="{96796742-29C9-4111-BC3E-2F5506149FCD}"/>
    <cellStyle name="Percent 3 2 7 6" xfId="1627" xr:uid="{0CE1D1D6-2124-4683-A300-15B964B26A83}"/>
    <cellStyle name="Percent 3 2 7 6 2" xfId="6109" xr:uid="{98388B78-3462-4F20-95C4-3AB70E6F2AAC}"/>
    <cellStyle name="Percent 3 2 7 6 2 2" xfId="15139" xr:uid="{7D3673D6-999B-49D5-99F1-EA9A397BF810}"/>
    <cellStyle name="Percent 3 2 7 6 3" xfId="10657" xr:uid="{35A19417-FC22-4651-98AC-3FC325EC9D7C}"/>
    <cellStyle name="Percent 3 2 7 7" xfId="3121" xr:uid="{8B3322E0-1526-45B6-A045-AD9CA8E016CC}"/>
    <cellStyle name="Percent 3 2 7 7 2" xfId="7603" xr:uid="{4EEFF90F-1AF8-456F-B924-240F72AD7F91}"/>
    <cellStyle name="Percent 3 2 7 7 2 2" xfId="16633" xr:uid="{89DC1705-BC3C-47D4-A99C-57A6ED8A8E57}"/>
    <cellStyle name="Percent 3 2 7 7 3" xfId="12151" xr:uid="{C45170CB-45DB-4801-81D6-97ADD87A91CC}"/>
    <cellStyle name="Percent 3 2 7 8" xfId="4615" xr:uid="{FEA9F5D5-7366-4D62-B0DE-2E3C43890228}"/>
    <cellStyle name="Percent 3 2 7 8 2" xfId="13645" xr:uid="{A0C04A0C-0E59-4E52-9ADE-4180ACBC271F}"/>
    <cellStyle name="Percent 3 2 7 9" xfId="9163" xr:uid="{0DE8A3C1-4FC7-4DFA-8D23-9C64ED35DD66}"/>
    <cellStyle name="Percent 3 2 8" xfId="156" xr:uid="{19FBA399-0DED-4282-92C1-6DBABF65ABB7}"/>
    <cellStyle name="Percent 3 2 8 2" xfId="342" xr:uid="{47440FF5-7FF5-41EF-A3A8-116DAAB05FEF}"/>
    <cellStyle name="Percent 3 2 8 2 2" xfId="1085" xr:uid="{22FBE474-4E8D-4787-9D26-571C63AA511D}"/>
    <cellStyle name="Percent 3 2 8 2 2 2" xfId="2579" xr:uid="{F945F3E8-0F79-4C97-A5C1-53DF8138A751}"/>
    <cellStyle name="Percent 3 2 8 2 2 2 2" xfId="7061" xr:uid="{EFC9518F-B1C9-4F6A-89C2-19325F431709}"/>
    <cellStyle name="Percent 3 2 8 2 2 2 2 2" xfId="16091" xr:uid="{CF3A9D9B-D1A9-4449-8B1C-5A8E2059DC7B}"/>
    <cellStyle name="Percent 3 2 8 2 2 2 3" xfId="11609" xr:uid="{D2ACDB92-7A3E-4B78-84E9-017CAD1B7796}"/>
    <cellStyle name="Percent 3 2 8 2 2 3" xfId="4073" xr:uid="{6F6389C2-4680-4FCA-AD0B-DD74E1AD0FF1}"/>
    <cellStyle name="Percent 3 2 8 2 2 3 2" xfId="8555" xr:uid="{AA580AB1-83E4-4895-9828-4C3435068176}"/>
    <cellStyle name="Percent 3 2 8 2 2 3 2 2" xfId="17585" xr:uid="{5471C5F7-EBCF-43B8-9130-580D43BF41C3}"/>
    <cellStyle name="Percent 3 2 8 2 2 3 3" xfId="13103" xr:uid="{E82DCF4B-14D4-4D67-94B5-0D9FB6AF63CD}"/>
    <cellStyle name="Percent 3 2 8 2 2 4" xfId="5567" xr:uid="{AC741C6B-516E-4448-83DE-9C104B25AB51}"/>
    <cellStyle name="Percent 3 2 8 2 2 4 2" xfId="14597" xr:uid="{FF6CBDD5-6F34-45CA-8DBC-61BC4288A7BF}"/>
    <cellStyle name="Percent 3 2 8 2 2 5" xfId="10115" xr:uid="{AB2E2AF8-CA5E-4125-9626-32701779CA3B}"/>
    <cellStyle name="Percent 3 2 8 2 3" xfId="1836" xr:uid="{78544228-EEA9-4870-A26A-74BB8F965122}"/>
    <cellStyle name="Percent 3 2 8 2 3 2" xfId="6318" xr:uid="{C85D4A47-D72B-457C-87FA-6903131DB164}"/>
    <cellStyle name="Percent 3 2 8 2 3 2 2" xfId="15348" xr:uid="{138CFCF6-1A72-4419-B66A-513EB6DF14BE}"/>
    <cellStyle name="Percent 3 2 8 2 3 3" xfId="10866" xr:uid="{0D016BAF-77BC-4834-B12E-7373A70396EB}"/>
    <cellStyle name="Percent 3 2 8 2 4" xfId="3330" xr:uid="{ED7BFA42-8446-4170-84B6-469DC7A61245}"/>
    <cellStyle name="Percent 3 2 8 2 4 2" xfId="7812" xr:uid="{D65812DB-3D1D-424A-A18B-AE20F99F81A6}"/>
    <cellStyle name="Percent 3 2 8 2 4 2 2" xfId="16842" xr:uid="{9DE24496-1835-4F7A-98DE-20CB921AB953}"/>
    <cellStyle name="Percent 3 2 8 2 4 3" xfId="12360" xr:uid="{F5B48F14-49E4-4179-BA30-DB7A0F2D2D47}"/>
    <cellStyle name="Percent 3 2 8 2 5" xfId="4824" xr:uid="{52A6A69D-13D8-4710-89FE-412087D48C70}"/>
    <cellStyle name="Percent 3 2 8 2 5 2" xfId="13854" xr:uid="{8BE1E9FA-9CA1-4906-9696-3032E7F5AC28}"/>
    <cellStyle name="Percent 3 2 8 2 6" xfId="9372" xr:uid="{C6AD811D-2993-4257-ADFB-D0F28665E98F}"/>
    <cellStyle name="Percent 3 2 8 3" xfId="528" xr:uid="{66DFAFBD-FAA1-495D-9DD4-0A4AF234CBE0}"/>
    <cellStyle name="Percent 3 2 8 3 2" xfId="1275" xr:uid="{FF87CD07-DCCF-4BE2-8E1C-53956F1CED04}"/>
    <cellStyle name="Percent 3 2 8 3 2 2" xfId="2769" xr:uid="{385C31D2-0C8F-44FE-8EC0-9949E05F532B}"/>
    <cellStyle name="Percent 3 2 8 3 2 2 2" xfId="7251" xr:uid="{AEB34799-0EED-478E-A8C1-A35E0133C3F2}"/>
    <cellStyle name="Percent 3 2 8 3 2 2 2 2" xfId="16281" xr:uid="{0B4236A6-5EB5-4150-BAF4-00AF54C63E00}"/>
    <cellStyle name="Percent 3 2 8 3 2 2 3" xfId="11799" xr:uid="{0FBE7933-571E-4E9C-B05F-D9D154083CFC}"/>
    <cellStyle name="Percent 3 2 8 3 2 3" xfId="4263" xr:uid="{AF4B4C43-FC71-48CB-9070-08CE96673BDC}"/>
    <cellStyle name="Percent 3 2 8 3 2 3 2" xfId="8745" xr:uid="{E96D67C2-3AF8-47A3-9393-E240DE8E2EB4}"/>
    <cellStyle name="Percent 3 2 8 3 2 3 2 2" xfId="17775" xr:uid="{5DBD31A9-C20B-4F21-871A-3B60B5E4B5E8}"/>
    <cellStyle name="Percent 3 2 8 3 2 3 3" xfId="13293" xr:uid="{F6C81C21-0CA9-4922-8FA6-4382AC8FA7BA}"/>
    <cellStyle name="Percent 3 2 8 3 2 4" xfId="5757" xr:uid="{CCB5732F-4688-4D87-A10E-49B2E6FD9CC1}"/>
    <cellStyle name="Percent 3 2 8 3 2 4 2" xfId="14787" xr:uid="{6A3C7804-108C-4D8C-87F4-47881666142E}"/>
    <cellStyle name="Percent 3 2 8 3 2 5" xfId="10305" xr:uid="{5680EB15-4B13-4646-AF12-CCA64710A120}"/>
    <cellStyle name="Percent 3 2 8 3 3" xfId="2022" xr:uid="{DAC415E3-6176-4E12-A80D-B9AEDF5470BB}"/>
    <cellStyle name="Percent 3 2 8 3 3 2" xfId="6504" xr:uid="{8A688561-C9E7-427C-92AB-F0291CAEB5DB}"/>
    <cellStyle name="Percent 3 2 8 3 3 2 2" xfId="15534" xr:uid="{4B860F31-58B7-4A62-B2C5-67F9298C2365}"/>
    <cellStyle name="Percent 3 2 8 3 3 3" xfId="11052" xr:uid="{8A6E7BF7-76A8-4E87-B659-3CC4CCBDE93D}"/>
    <cellStyle name="Percent 3 2 8 3 4" xfId="3516" xr:uid="{AA985C72-9152-4DE4-A533-031D275024FE}"/>
    <cellStyle name="Percent 3 2 8 3 4 2" xfId="7998" xr:uid="{89A6DC47-1FD5-4E55-87FA-3819F5527C78}"/>
    <cellStyle name="Percent 3 2 8 3 4 2 2" xfId="17028" xr:uid="{FD79282B-1183-44E5-87C2-1235DBA693BB}"/>
    <cellStyle name="Percent 3 2 8 3 4 3" xfId="12546" xr:uid="{089581F0-0601-41CC-98D2-170FEDC44134}"/>
    <cellStyle name="Percent 3 2 8 3 5" xfId="5010" xr:uid="{DCDB6232-B2A1-4DFE-B8F1-59BA99F5CD87}"/>
    <cellStyle name="Percent 3 2 8 3 5 2" xfId="14040" xr:uid="{94548E20-5035-489A-9AAA-8BEDD1BF3931}"/>
    <cellStyle name="Percent 3 2 8 3 6" xfId="9558" xr:uid="{F37C84DB-EFC0-448C-9EBF-139F5CFA0956}"/>
    <cellStyle name="Percent 3 2 8 4" xfId="714" xr:uid="{D5AB0956-A2C0-4AE6-9E27-81CD01BAEE9D}"/>
    <cellStyle name="Percent 3 2 8 4 2" xfId="1461" xr:uid="{12947E13-8D63-4E4B-8019-C4B41DC0E7E1}"/>
    <cellStyle name="Percent 3 2 8 4 2 2" xfId="2955" xr:uid="{C52E637C-2434-41EF-A7AC-ED09386D65CF}"/>
    <cellStyle name="Percent 3 2 8 4 2 2 2" xfId="7437" xr:uid="{4F7F3AEA-49DF-4385-913D-A78089329BF1}"/>
    <cellStyle name="Percent 3 2 8 4 2 2 2 2" xfId="16467" xr:uid="{B7D262BA-3069-4595-A54B-2297E6F9EA0D}"/>
    <cellStyle name="Percent 3 2 8 4 2 2 3" xfId="11985" xr:uid="{83EBFB4B-9B3E-42D3-A478-1786341A1C2F}"/>
    <cellStyle name="Percent 3 2 8 4 2 3" xfId="4449" xr:uid="{D4C84F29-E71E-4FCD-8B36-6E8DC07B2196}"/>
    <cellStyle name="Percent 3 2 8 4 2 3 2" xfId="8931" xr:uid="{7C823C5D-9C62-4FBE-A56D-6B47EEC544CC}"/>
    <cellStyle name="Percent 3 2 8 4 2 3 2 2" xfId="17961" xr:uid="{68192638-1261-4E9F-87DF-4EB072DD59E3}"/>
    <cellStyle name="Percent 3 2 8 4 2 3 3" xfId="13479" xr:uid="{FAD52A7E-1C64-4BF0-ABA8-5E852D19D78E}"/>
    <cellStyle name="Percent 3 2 8 4 2 4" xfId="5943" xr:uid="{07BEC6FB-BD79-4380-A307-317201AEFEC1}"/>
    <cellStyle name="Percent 3 2 8 4 2 4 2" xfId="14973" xr:uid="{2CAE11AD-07E5-40D8-A2E2-C7AE7092E4FC}"/>
    <cellStyle name="Percent 3 2 8 4 2 5" xfId="10491" xr:uid="{EA175EA1-1AC5-4599-AD78-28BC1F2AB85C}"/>
    <cellStyle name="Percent 3 2 8 4 3" xfId="2208" xr:uid="{6B213D50-AD76-48BF-973E-018042F2804B}"/>
    <cellStyle name="Percent 3 2 8 4 3 2" xfId="6690" xr:uid="{3E89BAFC-E200-47D7-9C2A-F23F5181B395}"/>
    <cellStyle name="Percent 3 2 8 4 3 2 2" xfId="15720" xr:uid="{48E5FC80-4CED-4A3A-AEF8-29531461EDF5}"/>
    <cellStyle name="Percent 3 2 8 4 3 3" xfId="11238" xr:uid="{045C5B67-9B03-494B-A8FC-0C347867D055}"/>
    <cellStyle name="Percent 3 2 8 4 4" xfId="3702" xr:uid="{3A284541-8027-44BA-AC2C-EF245BDE3F8A}"/>
    <cellStyle name="Percent 3 2 8 4 4 2" xfId="8184" xr:uid="{9F7BE6C1-9C7D-4F6A-8D5C-2C040DAC9D7F}"/>
    <cellStyle name="Percent 3 2 8 4 4 2 2" xfId="17214" xr:uid="{F528B911-67DD-4B69-AA60-4D15CE3AC226}"/>
    <cellStyle name="Percent 3 2 8 4 4 3" xfId="12732" xr:uid="{BD90D4E8-506C-476F-AA43-5A116677FBE8}"/>
    <cellStyle name="Percent 3 2 8 4 5" xfId="5196" xr:uid="{2A63C4DA-6CF1-44D3-B4EE-F5A21BD4D1AB}"/>
    <cellStyle name="Percent 3 2 8 4 5 2" xfId="14226" xr:uid="{E8F4C55B-DBFD-4E47-8F7B-BC31E2756C5C}"/>
    <cellStyle name="Percent 3 2 8 4 6" xfId="9744" xr:uid="{AA4E20B2-4CF6-4D22-972E-63C952F7EE78}"/>
    <cellStyle name="Percent 3 2 8 5" xfId="901" xr:uid="{5234A16D-D821-4739-B5AD-3B7C01CA92B9}"/>
    <cellStyle name="Percent 3 2 8 5 2" xfId="2395" xr:uid="{7B49458B-1DFD-4C6A-A6C6-003047901466}"/>
    <cellStyle name="Percent 3 2 8 5 2 2" xfId="6877" xr:uid="{A63C14E8-5CB2-4A35-AA11-D0C6B54CC865}"/>
    <cellStyle name="Percent 3 2 8 5 2 2 2" xfId="15907" xr:uid="{E1F22757-332A-44D6-8F84-B9EA4AE0848D}"/>
    <cellStyle name="Percent 3 2 8 5 2 3" xfId="11425" xr:uid="{C07C9709-4A1C-4607-8766-2413868DE2BD}"/>
    <cellStyle name="Percent 3 2 8 5 3" xfId="3889" xr:uid="{76BF433C-FAFE-4F2C-8400-50F5F2A423AA}"/>
    <cellStyle name="Percent 3 2 8 5 3 2" xfId="8371" xr:uid="{1D90DFAE-CB04-4736-81B3-84A2D6671C72}"/>
    <cellStyle name="Percent 3 2 8 5 3 2 2" xfId="17401" xr:uid="{73C3CD55-20A9-4A09-9727-44E5F71EF1FF}"/>
    <cellStyle name="Percent 3 2 8 5 3 3" xfId="12919" xr:uid="{11AC31B5-062F-4166-8C0F-4E748CF07BF3}"/>
    <cellStyle name="Percent 3 2 8 5 4" xfId="5383" xr:uid="{4C8A8764-B05D-49A7-893A-E165A7B79B5D}"/>
    <cellStyle name="Percent 3 2 8 5 4 2" xfId="14413" xr:uid="{B253B2FD-3576-4D52-88B3-A2197DE75828}"/>
    <cellStyle name="Percent 3 2 8 5 5" xfId="9931" xr:uid="{0E2968B0-4C83-4036-88E4-587389044469}"/>
    <cellStyle name="Percent 3 2 8 6" xfId="1650" xr:uid="{BBF68B2C-C779-4470-9D3E-9977AFC9A65C}"/>
    <cellStyle name="Percent 3 2 8 6 2" xfId="6132" xr:uid="{A2BE8BC4-94B5-451F-8708-8640A7A36360}"/>
    <cellStyle name="Percent 3 2 8 6 2 2" xfId="15162" xr:uid="{1A61292B-A494-4DE8-B0FE-C7E67EDD31D5}"/>
    <cellStyle name="Percent 3 2 8 6 3" xfId="10680" xr:uid="{36F70DE4-D1F4-46FB-80E1-1FAE828EA39F}"/>
    <cellStyle name="Percent 3 2 8 7" xfId="3144" xr:uid="{3B96A545-3DA1-456B-AE1F-10B07DA656AD}"/>
    <cellStyle name="Percent 3 2 8 7 2" xfId="7626" xr:uid="{BDA63B14-DD2A-4DE0-9A96-A841B254800E}"/>
    <cellStyle name="Percent 3 2 8 7 2 2" xfId="16656" xr:uid="{520F3523-BF0C-4249-B3F5-098689F49EBC}"/>
    <cellStyle name="Percent 3 2 8 7 3" xfId="12174" xr:uid="{65AF10BE-3B99-442F-8257-40738D47589B}"/>
    <cellStyle name="Percent 3 2 8 8" xfId="4638" xr:uid="{87397DC3-0E61-49FE-83CB-ACBB6D0141EA}"/>
    <cellStyle name="Percent 3 2 8 8 2" xfId="13668" xr:uid="{A2BE408D-ED1D-4FEE-82F2-FDF37325BED4}"/>
    <cellStyle name="Percent 3 2 8 9" xfId="9186" xr:uid="{0CAA5089-E28A-4133-884B-EAA9D8503AEA}"/>
    <cellStyle name="Percent 3 2 9" xfId="179" xr:uid="{039CA63E-95B6-4F43-A79A-709ACA028708}"/>
    <cellStyle name="Percent 3 2 9 2" xfId="365" xr:uid="{AE273D30-780D-4101-BCF2-5012D53F1D92}"/>
    <cellStyle name="Percent 3 2 9 2 2" xfId="1108" xr:uid="{58BBF48A-6B2A-4058-AEB0-09B21C954E9D}"/>
    <cellStyle name="Percent 3 2 9 2 2 2" xfId="2602" xr:uid="{A6AD1A62-5399-43D9-9468-9C6519C48567}"/>
    <cellStyle name="Percent 3 2 9 2 2 2 2" xfId="7084" xr:uid="{2CC5620F-B0F3-4C82-863C-54BD3A28CDF5}"/>
    <cellStyle name="Percent 3 2 9 2 2 2 2 2" xfId="16114" xr:uid="{A4D33CF0-C7C0-46F5-8D3C-A65AB771B307}"/>
    <cellStyle name="Percent 3 2 9 2 2 2 3" xfId="11632" xr:uid="{78B8FFC3-5B33-4AEF-BAD1-7B2D1E99A416}"/>
    <cellStyle name="Percent 3 2 9 2 2 3" xfId="4096" xr:uid="{DF774F4D-14BA-4889-B024-AD9403F41D0D}"/>
    <cellStyle name="Percent 3 2 9 2 2 3 2" xfId="8578" xr:uid="{92C07E71-F309-4BA5-B1BF-EDEDE18B7169}"/>
    <cellStyle name="Percent 3 2 9 2 2 3 2 2" xfId="17608" xr:uid="{F811DF20-A77B-484A-8E5A-13C4C2B64BC8}"/>
    <cellStyle name="Percent 3 2 9 2 2 3 3" xfId="13126" xr:uid="{15DCE550-62EC-4328-A76D-294AB9861127}"/>
    <cellStyle name="Percent 3 2 9 2 2 4" xfId="5590" xr:uid="{CF9194FE-994F-4E23-8B82-1ACAEB1E3360}"/>
    <cellStyle name="Percent 3 2 9 2 2 4 2" xfId="14620" xr:uid="{1589D70F-A41E-4E72-91AE-76144637C190}"/>
    <cellStyle name="Percent 3 2 9 2 2 5" xfId="10138" xr:uid="{5D7C63F2-AF77-4C0E-A6CF-993AE0569668}"/>
    <cellStyle name="Percent 3 2 9 2 3" xfId="1859" xr:uid="{25D2653A-BE82-47C8-A2B9-189E18C22FAB}"/>
    <cellStyle name="Percent 3 2 9 2 3 2" xfId="6341" xr:uid="{2AE55F49-89CE-4E74-A934-644BE8C0D728}"/>
    <cellStyle name="Percent 3 2 9 2 3 2 2" xfId="15371" xr:uid="{2606BE76-75DA-4DC2-B6AC-11F5B11F3727}"/>
    <cellStyle name="Percent 3 2 9 2 3 3" xfId="10889" xr:uid="{068F4A14-6968-4462-B654-30CE7F26FB38}"/>
    <cellStyle name="Percent 3 2 9 2 4" xfId="3353" xr:uid="{41525F24-E68F-4E6F-BE11-6A56A2E794EF}"/>
    <cellStyle name="Percent 3 2 9 2 4 2" xfId="7835" xr:uid="{917911FA-C3B0-4A03-95C5-C0E0A2B23EA6}"/>
    <cellStyle name="Percent 3 2 9 2 4 2 2" xfId="16865" xr:uid="{8DC32084-D6D3-423D-9AC5-E573760A1372}"/>
    <cellStyle name="Percent 3 2 9 2 4 3" xfId="12383" xr:uid="{6C3BC672-D399-4149-8410-A4029A1CA2B8}"/>
    <cellStyle name="Percent 3 2 9 2 5" xfId="4847" xr:uid="{78334A5A-8B6D-4062-914E-A10D924091E4}"/>
    <cellStyle name="Percent 3 2 9 2 5 2" xfId="13877" xr:uid="{E0BED12F-9261-4BBD-8DA1-FB82CF019B42}"/>
    <cellStyle name="Percent 3 2 9 2 6" xfId="9395" xr:uid="{88FCEE5A-3867-4A47-86CD-9A406CF0B712}"/>
    <cellStyle name="Percent 3 2 9 3" xfId="551" xr:uid="{FD147356-E361-419A-96DE-8C04DB6EBEFD}"/>
    <cellStyle name="Percent 3 2 9 3 2" xfId="1298" xr:uid="{9605818D-0BD9-4461-9548-FCEABB2ED507}"/>
    <cellStyle name="Percent 3 2 9 3 2 2" xfId="2792" xr:uid="{DFC67CA2-1C34-40A7-8CC5-CA8AFC5DD262}"/>
    <cellStyle name="Percent 3 2 9 3 2 2 2" xfId="7274" xr:uid="{D7C057E7-EE97-4187-A907-C002C79C03D8}"/>
    <cellStyle name="Percent 3 2 9 3 2 2 2 2" xfId="16304" xr:uid="{DF11FA6D-447D-459E-BCBA-EB6D5B3FA319}"/>
    <cellStyle name="Percent 3 2 9 3 2 2 3" xfId="11822" xr:uid="{3B7F343F-46DD-4040-98D3-E63680B3B287}"/>
    <cellStyle name="Percent 3 2 9 3 2 3" xfId="4286" xr:uid="{B9783130-629A-472A-B6C7-34B6B34B3F1C}"/>
    <cellStyle name="Percent 3 2 9 3 2 3 2" xfId="8768" xr:uid="{226EED18-EFD8-4F7F-9216-FFE3DB96DF3E}"/>
    <cellStyle name="Percent 3 2 9 3 2 3 2 2" xfId="17798" xr:uid="{65C679E9-9FBC-47A7-8F09-4B32D52B021C}"/>
    <cellStyle name="Percent 3 2 9 3 2 3 3" xfId="13316" xr:uid="{B6B1819A-833B-46CF-82E5-29F768F1B9FC}"/>
    <cellStyle name="Percent 3 2 9 3 2 4" xfId="5780" xr:uid="{DA37CB31-0DDE-41A2-B3B6-AD5BEB0BEFF4}"/>
    <cellStyle name="Percent 3 2 9 3 2 4 2" xfId="14810" xr:uid="{C796DD4B-D1C1-46C2-9AF2-37FE45AF7410}"/>
    <cellStyle name="Percent 3 2 9 3 2 5" xfId="10328" xr:uid="{13616E10-531C-41C1-BB3A-1752FA7B550A}"/>
    <cellStyle name="Percent 3 2 9 3 3" xfId="2045" xr:uid="{B6170FC7-D45F-49A1-9D7B-77350DEEF403}"/>
    <cellStyle name="Percent 3 2 9 3 3 2" xfId="6527" xr:uid="{B9AFD32B-6CBA-4369-9E79-CD086C80C56A}"/>
    <cellStyle name="Percent 3 2 9 3 3 2 2" xfId="15557" xr:uid="{E09CA58B-6123-4AE4-B0C8-7F25863F688A}"/>
    <cellStyle name="Percent 3 2 9 3 3 3" xfId="11075" xr:uid="{354DFD2C-4808-4345-BD45-A56174AB8753}"/>
    <cellStyle name="Percent 3 2 9 3 4" xfId="3539" xr:uid="{7E10D0FB-9095-494B-9437-DD1876DCFE31}"/>
    <cellStyle name="Percent 3 2 9 3 4 2" xfId="8021" xr:uid="{8630EB65-CC0D-4A8D-A758-44E91C95B010}"/>
    <cellStyle name="Percent 3 2 9 3 4 2 2" xfId="17051" xr:uid="{90D17A93-8FE0-4F6F-93E8-008C55238A80}"/>
    <cellStyle name="Percent 3 2 9 3 4 3" xfId="12569" xr:uid="{84EDA9EF-BC63-48FD-87BF-3FBCB907F8E9}"/>
    <cellStyle name="Percent 3 2 9 3 5" xfId="5033" xr:uid="{50A7A53F-0447-486B-ACB1-B76A166A4668}"/>
    <cellStyle name="Percent 3 2 9 3 5 2" xfId="14063" xr:uid="{8668B9F4-E94D-459F-9663-B3F73BAB87A0}"/>
    <cellStyle name="Percent 3 2 9 3 6" xfId="9581" xr:uid="{71287657-B908-473C-B295-4D2696C9ACB8}"/>
    <cellStyle name="Percent 3 2 9 4" xfId="737" xr:uid="{162DC457-98A6-4886-86AF-34A46871F40A}"/>
    <cellStyle name="Percent 3 2 9 4 2" xfId="1484" xr:uid="{AF5AB40E-6B56-4D35-8293-5080A4B48284}"/>
    <cellStyle name="Percent 3 2 9 4 2 2" xfId="2978" xr:uid="{1F5E0E54-3792-4D2D-849C-711F68ED03CD}"/>
    <cellStyle name="Percent 3 2 9 4 2 2 2" xfId="7460" xr:uid="{2D90C639-26D9-4D24-85A9-2F1FD452C77A}"/>
    <cellStyle name="Percent 3 2 9 4 2 2 2 2" xfId="16490" xr:uid="{0A8B3009-62D4-4BAA-9CD8-C6818BBBC700}"/>
    <cellStyle name="Percent 3 2 9 4 2 2 3" xfId="12008" xr:uid="{DF9A32CE-EEFC-4894-A475-DEA698098585}"/>
    <cellStyle name="Percent 3 2 9 4 2 3" xfId="4472" xr:uid="{6D3C0F12-9760-4C91-A78C-C00C869CE48C}"/>
    <cellStyle name="Percent 3 2 9 4 2 3 2" xfId="8954" xr:uid="{29B597A4-EEEB-431F-915B-FA0E9BAA21C4}"/>
    <cellStyle name="Percent 3 2 9 4 2 3 2 2" xfId="17984" xr:uid="{A90619CD-8952-47E8-AB97-B4E1DC86D5BC}"/>
    <cellStyle name="Percent 3 2 9 4 2 3 3" xfId="13502" xr:uid="{508850E3-3283-477C-928B-BC4F7D29C929}"/>
    <cellStyle name="Percent 3 2 9 4 2 4" xfId="5966" xr:uid="{EB41C2D5-DEEC-4EB1-87C1-1617F6A810E1}"/>
    <cellStyle name="Percent 3 2 9 4 2 4 2" xfId="14996" xr:uid="{672E2256-E92A-41A4-9E57-19A23DA85265}"/>
    <cellStyle name="Percent 3 2 9 4 2 5" xfId="10514" xr:uid="{3DF16FD9-161B-4CEB-9AAE-1FFCCEB30B23}"/>
    <cellStyle name="Percent 3 2 9 4 3" xfId="2231" xr:uid="{FA57B259-F948-4049-A64F-E08F7EBEC7D0}"/>
    <cellStyle name="Percent 3 2 9 4 3 2" xfId="6713" xr:uid="{2EC53477-2B99-4D16-A861-EAB91A7992D3}"/>
    <cellStyle name="Percent 3 2 9 4 3 2 2" xfId="15743" xr:uid="{2C1FCB8E-ECBC-4F3B-8A9E-96668A43C01D}"/>
    <cellStyle name="Percent 3 2 9 4 3 3" xfId="11261" xr:uid="{0F4EB192-8A0F-44F8-A1CA-3D140B348F5E}"/>
    <cellStyle name="Percent 3 2 9 4 4" xfId="3725" xr:uid="{D8B8ECAF-6001-42BD-848A-CD824617292A}"/>
    <cellStyle name="Percent 3 2 9 4 4 2" xfId="8207" xr:uid="{E99F144E-28E3-4DFD-8C64-2DEBA75F7C02}"/>
    <cellStyle name="Percent 3 2 9 4 4 2 2" xfId="17237" xr:uid="{F60FF5A6-328B-4253-9AD4-0C8C905F2BBB}"/>
    <cellStyle name="Percent 3 2 9 4 4 3" xfId="12755" xr:uid="{1FB41B17-E5CC-4B2B-9A2E-0D95747FA77D}"/>
    <cellStyle name="Percent 3 2 9 4 5" xfId="5219" xr:uid="{857B8993-C6D3-41E8-83B2-463DCEF5A4FE}"/>
    <cellStyle name="Percent 3 2 9 4 5 2" xfId="14249" xr:uid="{4E90CE93-F38B-4992-9A03-3E5593EDDEE9}"/>
    <cellStyle name="Percent 3 2 9 4 6" xfId="9767" xr:uid="{06D0A091-306B-41C8-B841-FA6BB9AB1F6F}"/>
    <cellStyle name="Percent 3 2 9 5" xfId="924" xr:uid="{978194AF-963A-4628-8D75-AD61CC98A2E4}"/>
    <cellStyle name="Percent 3 2 9 5 2" xfId="2418" xr:uid="{38EF2200-B865-4314-9B78-BED441C38949}"/>
    <cellStyle name="Percent 3 2 9 5 2 2" xfId="6900" xr:uid="{0DEB5CD6-9BFC-4426-A095-BF92A2ACE1A2}"/>
    <cellStyle name="Percent 3 2 9 5 2 2 2" xfId="15930" xr:uid="{EA397D59-CC39-4B91-B65F-66CE0FEA91E9}"/>
    <cellStyle name="Percent 3 2 9 5 2 3" xfId="11448" xr:uid="{AD9130F1-300B-44CD-B4ED-8D323C61979E}"/>
    <cellStyle name="Percent 3 2 9 5 3" xfId="3912" xr:uid="{2EFC55DB-2E4B-4043-B2CB-40D259CFDAB2}"/>
    <cellStyle name="Percent 3 2 9 5 3 2" xfId="8394" xr:uid="{7A2636EB-5E66-40B8-B54B-D993D31D7899}"/>
    <cellStyle name="Percent 3 2 9 5 3 2 2" xfId="17424" xr:uid="{527DFD56-C43A-4F00-A1FC-AE0D6DB66B25}"/>
    <cellStyle name="Percent 3 2 9 5 3 3" xfId="12942" xr:uid="{B063A52B-3EEB-4B5B-A299-DE97805546D4}"/>
    <cellStyle name="Percent 3 2 9 5 4" xfId="5406" xr:uid="{072B8352-2D9A-48B9-8D6D-254D5B3C1314}"/>
    <cellStyle name="Percent 3 2 9 5 4 2" xfId="14436" xr:uid="{B234B316-1400-4F63-B101-5F86ED4E9E17}"/>
    <cellStyle name="Percent 3 2 9 5 5" xfId="9954" xr:uid="{CF29F180-0C77-4C9D-B40A-4CA7DE3CEC48}"/>
    <cellStyle name="Percent 3 2 9 6" xfId="1673" xr:uid="{654A5721-AC2A-47D4-B894-D198E10D72FD}"/>
    <cellStyle name="Percent 3 2 9 6 2" xfId="6155" xr:uid="{4242FC5D-E804-425B-8222-C2DF65034494}"/>
    <cellStyle name="Percent 3 2 9 6 2 2" xfId="15185" xr:uid="{2F73B835-BCE2-4150-A28D-3E2088E5DAD4}"/>
    <cellStyle name="Percent 3 2 9 6 3" xfId="10703" xr:uid="{214EACAB-FDEB-4A78-A7AF-8D61D5026488}"/>
    <cellStyle name="Percent 3 2 9 7" xfId="3167" xr:uid="{1CF65641-B9CB-4844-89AD-4E8659B99D20}"/>
    <cellStyle name="Percent 3 2 9 7 2" xfId="7649" xr:uid="{9C2967CE-D2CB-485B-8E0A-AAE3CF6DCE4F}"/>
    <cellStyle name="Percent 3 2 9 7 2 2" xfId="16679" xr:uid="{52AD06DE-3C23-4FF4-934C-AE00089FAA8C}"/>
    <cellStyle name="Percent 3 2 9 7 3" xfId="12197" xr:uid="{B3F2BB4B-9FA6-44E8-BA39-B5640572D411}"/>
    <cellStyle name="Percent 3 2 9 8" xfId="4661" xr:uid="{7244CEAE-FAB0-416D-9F38-9FA7E86875BD}"/>
    <cellStyle name="Percent 3 2 9 8 2" xfId="13691" xr:uid="{1E0E9652-95C8-42B7-97A9-1858818E6F72}"/>
    <cellStyle name="Percent 3 2 9 9" xfId="9209" xr:uid="{2CD30EEA-0047-4143-A015-588F146AF102}"/>
    <cellStyle name="Percent 3 3" xfId="21" xr:uid="{15773E23-598A-4779-95B9-EBAB37A0C9EC}"/>
    <cellStyle name="Percent 3 3 10" xfId="393" xr:uid="{E4AD6F92-4C64-4CBD-9BD4-D2E7097DF4C9}"/>
    <cellStyle name="Percent 3 3 10 2" xfId="1140" xr:uid="{83C4926C-2171-4D6F-8DFC-866BA6576013}"/>
    <cellStyle name="Percent 3 3 10 2 2" xfId="2634" xr:uid="{F5FC396C-A4A7-4CA8-8EA6-356F5AF0CF7C}"/>
    <cellStyle name="Percent 3 3 10 2 2 2" xfId="7116" xr:uid="{0A688ABE-2ED9-44C6-BB45-1D7558FA4686}"/>
    <cellStyle name="Percent 3 3 10 2 2 2 2" xfId="16146" xr:uid="{93AC9D6C-1AC5-4B2D-91A2-82B0A826D969}"/>
    <cellStyle name="Percent 3 3 10 2 2 3" xfId="11664" xr:uid="{EE0FD274-E4E6-40F3-9A3E-6E881FB64AF7}"/>
    <cellStyle name="Percent 3 3 10 2 3" xfId="4128" xr:uid="{F47CBC9B-FA4C-4CF6-A9F5-61F9255E9247}"/>
    <cellStyle name="Percent 3 3 10 2 3 2" xfId="8610" xr:uid="{9BB3950C-24D2-402A-8C82-7E6C60FC648F}"/>
    <cellStyle name="Percent 3 3 10 2 3 2 2" xfId="17640" xr:uid="{CF3413CE-8A52-4B41-AA38-4AA65FB0F216}"/>
    <cellStyle name="Percent 3 3 10 2 3 3" xfId="13158" xr:uid="{BE6EB31F-EDA5-481A-8565-144790E182A9}"/>
    <cellStyle name="Percent 3 3 10 2 4" xfId="5622" xr:uid="{1A370DEF-B7DE-48CB-86ED-CF7FBC1F9E6B}"/>
    <cellStyle name="Percent 3 3 10 2 4 2" xfId="14652" xr:uid="{4866DF9F-838D-4870-B526-79585450B7DD}"/>
    <cellStyle name="Percent 3 3 10 2 5" xfId="10170" xr:uid="{296FA388-1608-42B2-A1DF-C639860C7A95}"/>
    <cellStyle name="Percent 3 3 10 3" xfId="1887" xr:uid="{BE75DB5B-DD61-4A5C-BFC6-B75BD4198565}"/>
    <cellStyle name="Percent 3 3 10 3 2" xfId="6369" xr:uid="{9AE87D44-6786-4C78-8BDC-5F5D5CF69579}"/>
    <cellStyle name="Percent 3 3 10 3 2 2" xfId="15399" xr:uid="{2412EB3C-2B82-4A21-8FBD-2A733F9F7854}"/>
    <cellStyle name="Percent 3 3 10 3 3" xfId="10917" xr:uid="{ECAFD201-959D-477C-9DB0-AA09A455A597}"/>
    <cellStyle name="Percent 3 3 10 4" xfId="3381" xr:uid="{FB94BC1D-6432-429F-A7ED-ADF86076E6DE}"/>
    <cellStyle name="Percent 3 3 10 4 2" xfId="7863" xr:uid="{F03995B5-8FB0-441C-A7FF-67D2E2B061C0}"/>
    <cellStyle name="Percent 3 3 10 4 2 2" xfId="16893" xr:uid="{D6297B6A-B391-46AB-9947-90531EEC6B60}"/>
    <cellStyle name="Percent 3 3 10 4 3" xfId="12411" xr:uid="{8D078302-40F5-438F-9C0B-507CEA10AF4D}"/>
    <cellStyle name="Percent 3 3 10 5" xfId="4875" xr:uid="{E2B42D0A-F813-48D8-B554-4DDAF62D0EF7}"/>
    <cellStyle name="Percent 3 3 10 5 2" xfId="13905" xr:uid="{733C60C5-97E9-4B70-AB29-CC44A177B834}"/>
    <cellStyle name="Percent 3 3 10 6" xfId="9423" xr:uid="{3A560F07-5562-40C1-A063-6A99C2874483}"/>
    <cellStyle name="Percent 3 3 11" xfId="579" xr:uid="{5EA6B589-023A-44CC-91AC-B55035A0E58D}"/>
    <cellStyle name="Percent 3 3 11 2" xfId="1326" xr:uid="{5D9B9E8B-E392-4199-A1EF-B904D8F07AF1}"/>
    <cellStyle name="Percent 3 3 11 2 2" xfId="2820" xr:uid="{288DE912-B565-4DC5-9FC7-446EF720C366}"/>
    <cellStyle name="Percent 3 3 11 2 2 2" xfId="7302" xr:uid="{8CAA81DC-2B9A-42D1-8852-8C3FF8E2059E}"/>
    <cellStyle name="Percent 3 3 11 2 2 2 2" xfId="16332" xr:uid="{7E567054-6F5C-404E-A593-2940DC7BC31B}"/>
    <cellStyle name="Percent 3 3 11 2 2 3" xfId="11850" xr:uid="{89FC55DE-9FB6-454B-8025-95A8FA71BA0C}"/>
    <cellStyle name="Percent 3 3 11 2 3" xfId="4314" xr:uid="{AF43144A-0317-4772-B9CE-5A94973728C3}"/>
    <cellStyle name="Percent 3 3 11 2 3 2" xfId="8796" xr:uid="{F7CDE1E8-D5B8-46CF-B59C-656BEA414276}"/>
    <cellStyle name="Percent 3 3 11 2 3 2 2" xfId="17826" xr:uid="{0B958ACB-EDC5-428A-A005-E1320F97C1A1}"/>
    <cellStyle name="Percent 3 3 11 2 3 3" xfId="13344" xr:uid="{95E268B5-C73F-48BA-B038-044217AE4269}"/>
    <cellStyle name="Percent 3 3 11 2 4" xfId="5808" xr:uid="{250473ED-81D1-4FE4-A062-D69667A116F3}"/>
    <cellStyle name="Percent 3 3 11 2 4 2" xfId="14838" xr:uid="{C81FD540-4D44-41AA-A646-35FBF6B8E44E}"/>
    <cellStyle name="Percent 3 3 11 2 5" xfId="10356" xr:uid="{0DD8AA64-AD9E-4724-99FC-1B0EC4DE200D}"/>
    <cellStyle name="Percent 3 3 11 3" xfId="2073" xr:uid="{60856FB8-770F-4147-88A3-B8F21AC4CE6F}"/>
    <cellStyle name="Percent 3 3 11 3 2" xfId="6555" xr:uid="{19C2CCBC-4F52-4548-A708-85F59DDD11BB}"/>
    <cellStyle name="Percent 3 3 11 3 2 2" xfId="15585" xr:uid="{A4952CE6-E9AF-4D18-A610-EA08FA673987}"/>
    <cellStyle name="Percent 3 3 11 3 3" xfId="11103" xr:uid="{6C703E06-CD00-4927-96A4-F4E9CEA820C7}"/>
    <cellStyle name="Percent 3 3 11 4" xfId="3567" xr:uid="{A3743002-E298-4F7E-89FB-5BFFC5846F40}"/>
    <cellStyle name="Percent 3 3 11 4 2" xfId="8049" xr:uid="{755C8713-7CEA-4926-92FA-235AA09B964F}"/>
    <cellStyle name="Percent 3 3 11 4 2 2" xfId="17079" xr:uid="{40BB52DA-5076-4B30-8EDC-0D308690E882}"/>
    <cellStyle name="Percent 3 3 11 4 3" xfId="12597" xr:uid="{A4DA6A80-0FCF-4679-81DA-6F45E6FBB429}"/>
    <cellStyle name="Percent 3 3 11 5" xfId="5061" xr:uid="{4F9C3BDC-FC3F-4BC7-A977-3F695E8908D7}"/>
    <cellStyle name="Percent 3 3 11 5 2" xfId="14091" xr:uid="{DEFF576B-03FA-441C-9368-3DF674EBF47E}"/>
    <cellStyle name="Percent 3 3 11 6" xfId="9609" xr:uid="{471C3056-9947-4CEF-B74F-267ADECC6196}"/>
    <cellStyle name="Percent 3 3 12" xfId="766" xr:uid="{1426D736-4F90-4543-AFB1-08CB0D6F1E27}"/>
    <cellStyle name="Percent 3 3 12 2" xfId="2260" xr:uid="{AB5C0A2E-62AD-4C5D-BAFE-49DF7DD4C30B}"/>
    <cellStyle name="Percent 3 3 12 2 2" xfId="6742" xr:uid="{146854C8-6C10-4763-8613-E663FA4DA340}"/>
    <cellStyle name="Percent 3 3 12 2 2 2" xfId="15772" xr:uid="{AE1DFC58-0ED1-4C47-A826-8D2635AD68F8}"/>
    <cellStyle name="Percent 3 3 12 2 3" xfId="11290" xr:uid="{C4B6D519-9C3B-4594-8B2B-9A034884A9D0}"/>
    <cellStyle name="Percent 3 3 12 3" xfId="3754" xr:uid="{980F8C93-60B2-4CDB-BA13-2DA80017DAF2}"/>
    <cellStyle name="Percent 3 3 12 3 2" xfId="8236" xr:uid="{A04BE361-4ABA-40EC-8CED-557813646305}"/>
    <cellStyle name="Percent 3 3 12 3 2 2" xfId="17266" xr:uid="{501EC765-A535-4C7A-9419-7033C54F413D}"/>
    <cellStyle name="Percent 3 3 12 3 3" xfId="12784" xr:uid="{B9F45475-308E-48EC-9B34-BF9EE40661BE}"/>
    <cellStyle name="Percent 3 3 12 4" xfId="5248" xr:uid="{9F10FB35-85E6-420D-9919-B0E3B96B717E}"/>
    <cellStyle name="Percent 3 3 12 4 2" xfId="14278" xr:uid="{A6AC3FB5-D9BD-4351-AC61-C9D9F0E2D66C}"/>
    <cellStyle name="Percent 3 3 12 5" xfId="9796" xr:uid="{BCFFDE49-010C-4BF8-AD28-99932D82D59F}"/>
    <cellStyle name="Percent 3 3 13" xfId="1515" xr:uid="{C9B35898-39DF-4F1B-B5AB-44A77EC7A1BA}"/>
    <cellStyle name="Percent 3 3 13 2" xfId="5997" xr:uid="{709F8868-E065-402F-840D-549196FAFBC5}"/>
    <cellStyle name="Percent 3 3 13 2 2" xfId="15027" xr:uid="{649D88B7-4F2E-410D-AA20-D89EB56EAC66}"/>
    <cellStyle name="Percent 3 3 13 3" xfId="10545" xr:uid="{52773632-0967-451B-B759-C870DC3AD4BB}"/>
    <cellStyle name="Percent 3 3 14" xfId="3009" xr:uid="{BF04361E-A01A-444F-8A18-810217CD59C9}"/>
    <cellStyle name="Percent 3 3 14 2" xfId="7491" xr:uid="{3A51C220-54DF-4583-A050-6531F93C4310}"/>
    <cellStyle name="Percent 3 3 14 2 2" xfId="16521" xr:uid="{F5C04DA7-38FA-47E3-BFB1-4BFD98E5A377}"/>
    <cellStyle name="Percent 3 3 14 3" xfId="12039" xr:uid="{0E337CBC-A0D4-4DC6-92AF-462A86D4B5E1}"/>
    <cellStyle name="Percent 3 3 15" xfId="4503" xr:uid="{B771E5D8-AE6F-4ACF-9E0D-C7201C0A0399}"/>
    <cellStyle name="Percent 3 3 15 2" xfId="13533" xr:uid="{CE92EFC4-6019-4AB5-95DE-494A797F862D}"/>
    <cellStyle name="Percent 3 3 16" xfId="9051" xr:uid="{80293438-D892-4B9D-B112-0EC15E45F749}"/>
    <cellStyle name="Percent 3 3 2" xfId="44" xr:uid="{714B5563-7A7E-4D67-9C52-32FD70950E8E}"/>
    <cellStyle name="Percent 3 3 2 2" xfId="230" xr:uid="{47126AAE-2E15-4E2D-9A4C-848C753FA1AF}"/>
    <cellStyle name="Percent 3 3 2 2 2" xfId="975" xr:uid="{1A53DEFB-9C15-473C-B8C0-D0FFEC7CC398}"/>
    <cellStyle name="Percent 3 3 2 2 2 2" xfId="2469" xr:uid="{4D4A1582-2E80-48EE-B5DB-9318958E7AD8}"/>
    <cellStyle name="Percent 3 3 2 2 2 2 2" xfId="6951" xr:uid="{5C70F7FF-BAEB-4351-BFD4-CA2D32FA69C5}"/>
    <cellStyle name="Percent 3 3 2 2 2 2 2 2" xfId="15981" xr:uid="{2BE53216-2199-494A-BDE8-6345D5723C3D}"/>
    <cellStyle name="Percent 3 3 2 2 2 2 3" xfId="11499" xr:uid="{CF48BCA5-16C9-4ABC-BEF1-6A79F080CC02}"/>
    <cellStyle name="Percent 3 3 2 2 2 3" xfId="3963" xr:uid="{3E43C3ED-9146-4B81-A67D-CFB586A061C4}"/>
    <cellStyle name="Percent 3 3 2 2 2 3 2" xfId="8445" xr:uid="{51C9C369-6DFB-4ACF-AE8B-5A1C9F704027}"/>
    <cellStyle name="Percent 3 3 2 2 2 3 2 2" xfId="17475" xr:uid="{6B92463A-46CC-4D18-A2ED-49FA2F28000D}"/>
    <cellStyle name="Percent 3 3 2 2 2 3 3" xfId="12993" xr:uid="{15F7C875-DBF8-4489-8803-C43ED1BFE689}"/>
    <cellStyle name="Percent 3 3 2 2 2 4" xfId="5457" xr:uid="{5CD3600C-A6A4-4AC2-AAA1-81BA4A50A03F}"/>
    <cellStyle name="Percent 3 3 2 2 2 4 2" xfId="14487" xr:uid="{65E61F05-FC31-48BA-BCE4-0A63940DD001}"/>
    <cellStyle name="Percent 3 3 2 2 2 5" xfId="10005" xr:uid="{2981F512-ED34-4EC5-B704-B54EB5848C44}"/>
    <cellStyle name="Percent 3 3 2 2 3" xfId="1724" xr:uid="{7C9D5F9A-D8E6-48C2-9BB2-F48D8009F07C}"/>
    <cellStyle name="Percent 3 3 2 2 3 2" xfId="6206" xr:uid="{E6DD2EFD-F78C-419E-A6A4-F8F19DB8E5AC}"/>
    <cellStyle name="Percent 3 3 2 2 3 2 2" xfId="15236" xr:uid="{8B17CAEE-D9DB-49E9-AC2F-752CE77E643D}"/>
    <cellStyle name="Percent 3 3 2 2 3 3" xfId="10754" xr:uid="{4F8E496B-B75A-4477-8B45-DAB95C00EBF6}"/>
    <cellStyle name="Percent 3 3 2 2 4" xfId="3218" xr:uid="{5280C45C-67C4-47CD-A22B-956083120BE4}"/>
    <cellStyle name="Percent 3 3 2 2 4 2" xfId="7700" xr:uid="{E53B4E54-1FFA-474A-9904-349A03FA245E}"/>
    <cellStyle name="Percent 3 3 2 2 4 2 2" xfId="16730" xr:uid="{4BF847AF-306B-4610-B3CD-C986F37010D1}"/>
    <cellStyle name="Percent 3 3 2 2 4 3" xfId="12248" xr:uid="{C9BFCDF4-4961-4FE4-9453-C181BA342A29}"/>
    <cellStyle name="Percent 3 3 2 2 5" xfId="4712" xr:uid="{64A8AD14-DF32-46EA-8F41-A7B02CDE35A9}"/>
    <cellStyle name="Percent 3 3 2 2 5 2" xfId="13742" xr:uid="{7DD3E6EF-82E3-44CA-A9F7-CC7FC3A458E9}"/>
    <cellStyle name="Percent 3 3 2 2 6" xfId="9260" xr:uid="{64C8C878-BDC7-4010-81E6-14BD9C07CF19}"/>
    <cellStyle name="Percent 3 3 2 3" xfId="416" xr:uid="{9B0AF192-4509-45F4-AAE8-BDF0DE3DDE1D}"/>
    <cellStyle name="Percent 3 3 2 3 2" xfId="1163" xr:uid="{356C03A7-714E-4BC4-BA5D-2FB07FAF37FB}"/>
    <cellStyle name="Percent 3 3 2 3 2 2" xfId="2657" xr:uid="{E300F862-2B4B-4618-8CEA-C6763286583D}"/>
    <cellStyle name="Percent 3 3 2 3 2 2 2" xfId="7139" xr:uid="{8230021B-9AE7-46BC-99CD-B7AC0172BD4E}"/>
    <cellStyle name="Percent 3 3 2 3 2 2 2 2" xfId="16169" xr:uid="{B6CBB3B0-2A0A-4E24-A77B-FF010AD1C6FF}"/>
    <cellStyle name="Percent 3 3 2 3 2 2 3" xfId="11687" xr:uid="{BFD60AFC-8ED7-4BA0-A87D-9A66F9E3F8CD}"/>
    <cellStyle name="Percent 3 3 2 3 2 3" xfId="4151" xr:uid="{6A38998C-EDC4-4440-BAD7-B0A566F3225B}"/>
    <cellStyle name="Percent 3 3 2 3 2 3 2" xfId="8633" xr:uid="{5BF8073F-3BEA-4040-87AA-384C00DAF265}"/>
    <cellStyle name="Percent 3 3 2 3 2 3 2 2" xfId="17663" xr:uid="{96F2FDD7-8E57-4A50-995D-730E7F34BC4E}"/>
    <cellStyle name="Percent 3 3 2 3 2 3 3" xfId="13181" xr:uid="{A34DF4F9-4C38-425C-9563-E8D781537C4D}"/>
    <cellStyle name="Percent 3 3 2 3 2 4" xfId="5645" xr:uid="{F39C16CA-DC33-4ACF-9C3E-8041276418ED}"/>
    <cellStyle name="Percent 3 3 2 3 2 4 2" xfId="14675" xr:uid="{08FD04D6-B508-4E2C-B9CB-386C609376E5}"/>
    <cellStyle name="Percent 3 3 2 3 2 5" xfId="10193" xr:uid="{832CEDC6-051A-4261-BB66-16D111F9CD1E}"/>
    <cellStyle name="Percent 3 3 2 3 3" xfId="1910" xr:uid="{4D9FE2FE-8F7D-4065-BDFD-52BDDF5D1D28}"/>
    <cellStyle name="Percent 3 3 2 3 3 2" xfId="6392" xr:uid="{32C0B98C-2D64-4307-BAEA-87234D9D41A8}"/>
    <cellStyle name="Percent 3 3 2 3 3 2 2" xfId="15422" xr:uid="{10DDE949-F905-4437-B6EC-C0DF983F7CCD}"/>
    <cellStyle name="Percent 3 3 2 3 3 3" xfId="10940" xr:uid="{DE8D8CB6-A376-4E11-9BFC-A349B3F35BE8}"/>
    <cellStyle name="Percent 3 3 2 3 4" xfId="3404" xr:uid="{25B3C32D-658A-479A-91FE-B0559D06AAEF}"/>
    <cellStyle name="Percent 3 3 2 3 4 2" xfId="7886" xr:uid="{CD0A715D-538D-4967-91CD-1A8A1B50757D}"/>
    <cellStyle name="Percent 3 3 2 3 4 2 2" xfId="16916" xr:uid="{1AA361FE-1A81-476B-B4EB-1B17C080E76B}"/>
    <cellStyle name="Percent 3 3 2 3 4 3" xfId="12434" xr:uid="{BBD86404-0E70-4B4E-A97A-C4AC1577E19D}"/>
    <cellStyle name="Percent 3 3 2 3 5" xfId="4898" xr:uid="{8F524F9C-C386-438E-B3FB-272378CCE4FC}"/>
    <cellStyle name="Percent 3 3 2 3 5 2" xfId="13928" xr:uid="{F1460A8E-08C8-4BEA-AFDD-98E8449588D1}"/>
    <cellStyle name="Percent 3 3 2 3 6" xfId="9446" xr:uid="{98A81672-DDFF-4B8D-B2F0-F5B5B92EB2B9}"/>
    <cellStyle name="Percent 3 3 2 4" xfId="602" xr:uid="{709CEE1D-E189-4426-82B5-FF7A716F4CC5}"/>
    <cellStyle name="Percent 3 3 2 4 2" xfId="1349" xr:uid="{25840984-ABC2-42B2-8714-FD4B7A9A6621}"/>
    <cellStyle name="Percent 3 3 2 4 2 2" xfId="2843" xr:uid="{E41E672B-A301-43F1-A615-1C5FE274E0A5}"/>
    <cellStyle name="Percent 3 3 2 4 2 2 2" xfId="7325" xr:uid="{44669146-42A6-47B0-8A40-34D65570F134}"/>
    <cellStyle name="Percent 3 3 2 4 2 2 2 2" xfId="16355" xr:uid="{AC4E9C69-FFB4-4A97-8EDF-21F1F0E33425}"/>
    <cellStyle name="Percent 3 3 2 4 2 2 3" xfId="11873" xr:uid="{3BC164D9-F3AB-4417-9429-A686C2CFA733}"/>
    <cellStyle name="Percent 3 3 2 4 2 3" xfId="4337" xr:uid="{42443ED8-AE54-4DE8-9B24-0B2214893502}"/>
    <cellStyle name="Percent 3 3 2 4 2 3 2" xfId="8819" xr:uid="{6F78673C-BE16-4D1C-BCD2-D1030F921AC2}"/>
    <cellStyle name="Percent 3 3 2 4 2 3 2 2" xfId="17849" xr:uid="{9C587E1C-6685-4FBA-8A0B-77A285100824}"/>
    <cellStyle name="Percent 3 3 2 4 2 3 3" xfId="13367" xr:uid="{62CF601D-D425-492C-B90F-4CDFE3F4B751}"/>
    <cellStyle name="Percent 3 3 2 4 2 4" xfId="5831" xr:uid="{EE4D437A-FD85-46DB-A339-283307468F5A}"/>
    <cellStyle name="Percent 3 3 2 4 2 4 2" xfId="14861" xr:uid="{8419ED12-DC35-45CA-9274-46E56EBAD8B5}"/>
    <cellStyle name="Percent 3 3 2 4 2 5" xfId="10379" xr:uid="{4271EB95-F782-4E1F-99C6-A570408DEC73}"/>
    <cellStyle name="Percent 3 3 2 4 3" xfId="2096" xr:uid="{592D91D8-8BAE-4BAC-B1E6-0F2A80FC4926}"/>
    <cellStyle name="Percent 3 3 2 4 3 2" xfId="6578" xr:uid="{4D9FB661-DBF2-4D57-A743-523318132FCB}"/>
    <cellStyle name="Percent 3 3 2 4 3 2 2" xfId="15608" xr:uid="{835FF7B2-DE7E-4228-BF82-DFCE5DF78F5C}"/>
    <cellStyle name="Percent 3 3 2 4 3 3" xfId="11126" xr:uid="{4B91E42F-8EF8-4CD2-A9D7-C4D192AA6320}"/>
    <cellStyle name="Percent 3 3 2 4 4" xfId="3590" xr:uid="{F2FA0EAC-86A6-4404-B73D-FB61409A6034}"/>
    <cellStyle name="Percent 3 3 2 4 4 2" xfId="8072" xr:uid="{973EA5D3-5387-4AA5-9489-F83CDB3B098C}"/>
    <cellStyle name="Percent 3 3 2 4 4 2 2" xfId="17102" xr:uid="{E7DAE53F-FB0A-4F8E-8D7A-70774312A509}"/>
    <cellStyle name="Percent 3 3 2 4 4 3" xfId="12620" xr:uid="{064141B8-5DBB-4885-A4E1-E8EA0614658B}"/>
    <cellStyle name="Percent 3 3 2 4 5" xfId="5084" xr:uid="{002342DA-5967-4C45-AC08-08569409C218}"/>
    <cellStyle name="Percent 3 3 2 4 5 2" xfId="14114" xr:uid="{00A0F48C-E9BD-4A0B-ADB2-FFC85D3603D0}"/>
    <cellStyle name="Percent 3 3 2 4 6" xfId="9632" xr:uid="{BB7AFF04-B6AF-4452-978B-2F9D1A5E1BA0}"/>
    <cellStyle name="Percent 3 3 2 5" xfId="789" xr:uid="{8FE148FB-6D92-4D1E-B984-EAFA30CAE2EC}"/>
    <cellStyle name="Percent 3 3 2 5 2" xfId="2283" xr:uid="{104FCD69-5597-47C3-9136-8277F10A0C05}"/>
    <cellStyle name="Percent 3 3 2 5 2 2" xfId="6765" xr:uid="{A5F64B3F-6CAB-460B-A463-F5876C99BDA3}"/>
    <cellStyle name="Percent 3 3 2 5 2 2 2" xfId="15795" xr:uid="{349532D8-AE60-473E-906C-3894EE69E579}"/>
    <cellStyle name="Percent 3 3 2 5 2 3" xfId="11313" xr:uid="{6966BCB8-C8F0-40E8-9E8F-1DEF45B9B597}"/>
    <cellStyle name="Percent 3 3 2 5 3" xfId="3777" xr:uid="{167A2E16-E993-4D8D-A92C-FB17863F25B8}"/>
    <cellStyle name="Percent 3 3 2 5 3 2" xfId="8259" xr:uid="{EC0F250E-E329-4810-860E-E8B3FD7D4B5B}"/>
    <cellStyle name="Percent 3 3 2 5 3 2 2" xfId="17289" xr:uid="{FBE83A81-68E2-45E9-9BEA-DC4553B8D762}"/>
    <cellStyle name="Percent 3 3 2 5 3 3" xfId="12807" xr:uid="{56076781-EA54-454B-8774-46AF578866A4}"/>
    <cellStyle name="Percent 3 3 2 5 4" xfId="5271" xr:uid="{377D6537-0710-4129-B5D2-2750F94F60A1}"/>
    <cellStyle name="Percent 3 3 2 5 4 2" xfId="14301" xr:uid="{A78D5E25-C58D-4C76-8E47-E3B9D99A18A6}"/>
    <cellStyle name="Percent 3 3 2 5 5" xfId="9819" xr:uid="{B0FC3C82-3711-44F0-AB74-08C327653CC6}"/>
    <cellStyle name="Percent 3 3 2 6" xfId="1538" xr:uid="{E339F931-B111-4D59-8264-840527C38F94}"/>
    <cellStyle name="Percent 3 3 2 6 2" xfId="6020" xr:uid="{85C79C18-684C-47EF-BB14-BBEFAB1F12AB}"/>
    <cellStyle name="Percent 3 3 2 6 2 2" xfId="15050" xr:uid="{74E153A6-8018-4867-BE2D-30EF5B8C4CD2}"/>
    <cellStyle name="Percent 3 3 2 6 3" xfId="10568" xr:uid="{DC3A054D-DA6E-4580-92F2-A7160501168F}"/>
    <cellStyle name="Percent 3 3 2 7" xfId="3032" xr:uid="{17002599-5BB0-4553-8C62-E0A9E0F10F50}"/>
    <cellStyle name="Percent 3 3 2 7 2" xfId="7514" xr:uid="{F866D556-0CA9-4525-92A0-816C2EF41E41}"/>
    <cellStyle name="Percent 3 3 2 7 2 2" xfId="16544" xr:uid="{88234252-C73A-4B59-B5AA-92A54F7249CE}"/>
    <cellStyle name="Percent 3 3 2 7 3" xfId="12062" xr:uid="{7F55CCCD-B76A-40CF-9F4A-023C01F788AD}"/>
    <cellStyle name="Percent 3 3 2 8" xfId="4526" xr:uid="{32FFFCE3-515A-4AC8-9B4D-4ED3F3210A6E}"/>
    <cellStyle name="Percent 3 3 2 8 2" xfId="13556" xr:uid="{295DB431-BF64-49C3-9A2A-4C940EA3C2CB}"/>
    <cellStyle name="Percent 3 3 2 9" xfId="9074" xr:uid="{C1063F5A-3CA3-4EDA-8F89-F281E21AED27}"/>
    <cellStyle name="Percent 3 3 3" xfId="67" xr:uid="{0979AA83-6934-49DD-B212-5F9266FA3D04}"/>
    <cellStyle name="Percent 3 3 3 2" xfId="253" xr:uid="{D260E281-26DA-44B6-8057-1C73E7CE5FF9}"/>
    <cellStyle name="Percent 3 3 3 2 2" xfId="998" xr:uid="{7086A38E-FACB-4B9A-BEBC-1584AE9F870C}"/>
    <cellStyle name="Percent 3 3 3 2 2 2" xfId="2492" xr:uid="{08B5F3E3-D9F9-4BCF-9EAC-5DAE38A36737}"/>
    <cellStyle name="Percent 3 3 3 2 2 2 2" xfId="6974" xr:uid="{ABFD65FA-F9D9-409E-87D3-DDBA46A8AC0E}"/>
    <cellStyle name="Percent 3 3 3 2 2 2 2 2" xfId="16004" xr:uid="{05B1B03F-AA44-4F5D-8766-970132D51583}"/>
    <cellStyle name="Percent 3 3 3 2 2 2 3" xfId="11522" xr:uid="{D55D1D3D-9636-4527-BFF5-FF9D17DE618E}"/>
    <cellStyle name="Percent 3 3 3 2 2 3" xfId="3986" xr:uid="{B5FEF0C1-A20D-462C-9724-816A8BA94018}"/>
    <cellStyle name="Percent 3 3 3 2 2 3 2" xfId="8468" xr:uid="{0CB42834-57F8-44D4-8FA9-8EA35BDDC8FE}"/>
    <cellStyle name="Percent 3 3 3 2 2 3 2 2" xfId="17498" xr:uid="{922E9DF2-9FD7-473B-BE31-4F49580330A7}"/>
    <cellStyle name="Percent 3 3 3 2 2 3 3" xfId="13016" xr:uid="{77BCA050-7F5D-4939-919B-526C7F9FABF9}"/>
    <cellStyle name="Percent 3 3 3 2 2 4" xfId="5480" xr:uid="{29068D61-9FBD-40F3-B00E-D1CD330776B5}"/>
    <cellStyle name="Percent 3 3 3 2 2 4 2" xfId="14510" xr:uid="{44220773-C991-423B-9506-00A58FCD4948}"/>
    <cellStyle name="Percent 3 3 3 2 2 5" xfId="10028" xr:uid="{767484FD-530E-43E4-92EE-664E1FDF1F15}"/>
    <cellStyle name="Percent 3 3 3 2 3" xfId="1747" xr:uid="{757C2297-D528-454A-A05B-DB54457A98F7}"/>
    <cellStyle name="Percent 3 3 3 2 3 2" xfId="6229" xr:uid="{4991A7F3-A844-43BE-9B3B-E4546575B08A}"/>
    <cellStyle name="Percent 3 3 3 2 3 2 2" xfId="15259" xr:uid="{19BA54E9-81B2-43C3-BA3F-EB70217FC153}"/>
    <cellStyle name="Percent 3 3 3 2 3 3" xfId="10777" xr:uid="{F7E8B774-744F-44C1-8E87-B8CA14750F5C}"/>
    <cellStyle name="Percent 3 3 3 2 4" xfId="3241" xr:uid="{5FDA1229-5FF7-4300-B119-25B53E03FE96}"/>
    <cellStyle name="Percent 3 3 3 2 4 2" xfId="7723" xr:uid="{476D10B0-4389-4527-81A8-95AE65535101}"/>
    <cellStyle name="Percent 3 3 3 2 4 2 2" xfId="16753" xr:uid="{62B1456B-6146-4D3F-BEDD-BC66F2AB5FB9}"/>
    <cellStyle name="Percent 3 3 3 2 4 3" xfId="12271" xr:uid="{B14A95E7-C013-41BA-9FF1-85A76EB874F6}"/>
    <cellStyle name="Percent 3 3 3 2 5" xfId="4735" xr:uid="{D6EA73A6-7F14-4C1D-B6FA-0F5BDB7F2C85}"/>
    <cellStyle name="Percent 3 3 3 2 5 2" xfId="13765" xr:uid="{6D4C32AD-E870-4CEC-BB1B-DF4A6F038C1F}"/>
    <cellStyle name="Percent 3 3 3 2 6" xfId="9283" xr:uid="{B73F765B-2DD6-4ADA-A520-8992AB3FBB12}"/>
    <cellStyle name="Percent 3 3 3 3" xfId="439" xr:uid="{1FA2B2F7-63EE-4E16-AAFD-28E49F7E12FC}"/>
    <cellStyle name="Percent 3 3 3 3 2" xfId="1186" xr:uid="{FE870027-6AAA-4539-A286-68054B037620}"/>
    <cellStyle name="Percent 3 3 3 3 2 2" xfId="2680" xr:uid="{864C82CC-5032-4720-AF86-47E68919C34C}"/>
    <cellStyle name="Percent 3 3 3 3 2 2 2" xfId="7162" xr:uid="{2481C701-B8D1-4A99-BD91-FC3499F9D6FF}"/>
    <cellStyle name="Percent 3 3 3 3 2 2 2 2" xfId="16192" xr:uid="{C61C37D7-4381-4C1A-9D96-BEC2DDFE4CC5}"/>
    <cellStyle name="Percent 3 3 3 3 2 2 3" xfId="11710" xr:uid="{1BAC8A44-73FD-4CB7-91B6-04EE6CE82606}"/>
    <cellStyle name="Percent 3 3 3 3 2 3" xfId="4174" xr:uid="{D434E65F-65FA-495C-915C-43C485D10007}"/>
    <cellStyle name="Percent 3 3 3 3 2 3 2" xfId="8656" xr:uid="{2A006D87-F3FE-4A74-8D93-66A830CA8CCC}"/>
    <cellStyle name="Percent 3 3 3 3 2 3 2 2" xfId="17686" xr:uid="{9A7D156F-61D6-4FCD-B62C-C53019A1236F}"/>
    <cellStyle name="Percent 3 3 3 3 2 3 3" xfId="13204" xr:uid="{94DCA9D1-3CCA-468F-A5B6-CD38549A2694}"/>
    <cellStyle name="Percent 3 3 3 3 2 4" xfId="5668" xr:uid="{F503BBA7-9903-4BBA-A0F7-AA7821B3CF87}"/>
    <cellStyle name="Percent 3 3 3 3 2 4 2" xfId="14698" xr:uid="{4A99218B-09DE-4C2D-B6C2-612F07D127E5}"/>
    <cellStyle name="Percent 3 3 3 3 2 5" xfId="10216" xr:uid="{903FF95D-F915-4247-8CF9-EEC1EAE9A6D2}"/>
    <cellStyle name="Percent 3 3 3 3 3" xfId="1933" xr:uid="{BAE604AF-8CBE-4178-9EC9-6D17B0824F29}"/>
    <cellStyle name="Percent 3 3 3 3 3 2" xfId="6415" xr:uid="{D583DFF1-3080-46C7-820D-8EDE80ADE6D2}"/>
    <cellStyle name="Percent 3 3 3 3 3 2 2" xfId="15445" xr:uid="{22C3EA35-6218-488E-AEB4-0B5B1200314B}"/>
    <cellStyle name="Percent 3 3 3 3 3 3" xfId="10963" xr:uid="{2C8483BA-5821-4B36-95BE-F8F132A7E4B5}"/>
    <cellStyle name="Percent 3 3 3 3 4" xfId="3427" xr:uid="{098E238A-C558-4F00-905E-149C831045C4}"/>
    <cellStyle name="Percent 3 3 3 3 4 2" xfId="7909" xr:uid="{F641C3AD-0C50-46E9-9E3B-F197F3394713}"/>
    <cellStyle name="Percent 3 3 3 3 4 2 2" xfId="16939" xr:uid="{A368A9F3-F9EF-497B-8D32-EC6C5DA515A7}"/>
    <cellStyle name="Percent 3 3 3 3 4 3" xfId="12457" xr:uid="{8B05D904-AB11-44CA-9168-61DF119ED5C5}"/>
    <cellStyle name="Percent 3 3 3 3 5" xfId="4921" xr:uid="{D02BA584-8564-4D8B-80D0-AC8722D0002A}"/>
    <cellStyle name="Percent 3 3 3 3 5 2" xfId="13951" xr:uid="{B6FFF950-0886-4FCD-8C1F-C30187ADEFA7}"/>
    <cellStyle name="Percent 3 3 3 3 6" xfId="9469" xr:uid="{F3C0FF69-EFC1-4319-880A-D6C66164D361}"/>
    <cellStyle name="Percent 3 3 3 4" xfId="625" xr:uid="{A50B186C-815F-4E54-A2C1-1ADD23E2CF7C}"/>
    <cellStyle name="Percent 3 3 3 4 2" xfId="1372" xr:uid="{A3362E66-BD9F-4D36-8290-E88F4FAECDCF}"/>
    <cellStyle name="Percent 3 3 3 4 2 2" xfId="2866" xr:uid="{D37992EA-A64F-4BBA-A322-A75DD1555FE1}"/>
    <cellStyle name="Percent 3 3 3 4 2 2 2" xfId="7348" xr:uid="{E2F792DE-3039-438D-9293-478E2AAAF0AA}"/>
    <cellStyle name="Percent 3 3 3 4 2 2 2 2" xfId="16378" xr:uid="{5579FA63-284C-4B2B-97FD-46A1A36BC990}"/>
    <cellStyle name="Percent 3 3 3 4 2 2 3" xfId="11896" xr:uid="{8293D84C-2FCB-4BA6-88F0-ABF71CA72632}"/>
    <cellStyle name="Percent 3 3 3 4 2 3" xfId="4360" xr:uid="{2D962372-07D1-4739-AB84-53282AEC82E9}"/>
    <cellStyle name="Percent 3 3 3 4 2 3 2" xfId="8842" xr:uid="{81D54D47-24D1-4218-A074-D74F1758AE91}"/>
    <cellStyle name="Percent 3 3 3 4 2 3 2 2" xfId="17872" xr:uid="{23F850C7-CA45-4F6C-B8D3-04C09046643F}"/>
    <cellStyle name="Percent 3 3 3 4 2 3 3" xfId="13390" xr:uid="{3C99B4D4-D509-4DD5-BBA6-56CA3BAC6D82}"/>
    <cellStyle name="Percent 3 3 3 4 2 4" xfId="5854" xr:uid="{C203786C-B645-4165-B33B-77EF83CE76B3}"/>
    <cellStyle name="Percent 3 3 3 4 2 4 2" xfId="14884" xr:uid="{41543727-6723-487B-8AE3-480402D6AD8B}"/>
    <cellStyle name="Percent 3 3 3 4 2 5" xfId="10402" xr:uid="{9E407F4F-0776-41D6-AFA9-E851ECC0C5BB}"/>
    <cellStyle name="Percent 3 3 3 4 3" xfId="2119" xr:uid="{E93F7F52-EB32-4FC3-8D4D-13D6774EBF7F}"/>
    <cellStyle name="Percent 3 3 3 4 3 2" xfId="6601" xr:uid="{8DA1B3D1-9461-4989-8E2A-B1B57C9AA291}"/>
    <cellStyle name="Percent 3 3 3 4 3 2 2" xfId="15631" xr:uid="{236693F2-E418-4367-9B9F-8B038F054B89}"/>
    <cellStyle name="Percent 3 3 3 4 3 3" xfId="11149" xr:uid="{91066F00-BBCC-40BD-AB10-689D1C6CF1E4}"/>
    <cellStyle name="Percent 3 3 3 4 4" xfId="3613" xr:uid="{CA0C6B93-9053-4908-A35B-6BB013F3E21C}"/>
    <cellStyle name="Percent 3 3 3 4 4 2" xfId="8095" xr:uid="{5A503D2D-6E01-4000-9B95-AFA42307C713}"/>
    <cellStyle name="Percent 3 3 3 4 4 2 2" xfId="17125" xr:uid="{5466565E-07BF-4193-BA9B-166283563730}"/>
    <cellStyle name="Percent 3 3 3 4 4 3" xfId="12643" xr:uid="{0FAEB222-965E-4831-95BE-C5E05BF2D2F9}"/>
    <cellStyle name="Percent 3 3 3 4 5" xfId="5107" xr:uid="{A3F0C543-1F70-44AF-818D-2E3EF41D1E63}"/>
    <cellStyle name="Percent 3 3 3 4 5 2" xfId="14137" xr:uid="{9FB9E1B6-FC4B-4156-808B-0BF2BDDD03D0}"/>
    <cellStyle name="Percent 3 3 3 4 6" xfId="9655" xr:uid="{60AE8CC9-3D12-4F5F-9A91-C3FFBC471BC1}"/>
    <cellStyle name="Percent 3 3 3 5" xfId="812" xr:uid="{F90F62D3-B84F-448C-8E80-62BB1071265B}"/>
    <cellStyle name="Percent 3 3 3 5 2" xfId="2306" xr:uid="{7FE389CB-5B15-45D3-90CA-CD940BBFE3C7}"/>
    <cellStyle name="Percent 3 3 3 5 2 2" xfId="6788" xr:uid="{288DC5C3-FD6E-4261-AB6C-308975F5B221}"/>
    <cellStyle name="Percent 3 3 3 5 2 2 2" xfId="15818" xr:uid="{292B207F-504B-4B1B-9682-F08972043C01}"/>
    <cellStyle name="Percent 3 3 3 5 2 3" xfId="11336" xr:uid="{E4F69885-2217-4581-8CA5-F06B474FECE0}"/>
    <cellStyle name="Percent 3 3 3 5 3" xfId="3800" xr:uid="{EC79A816-4E0C-479E-B5F4-23FC2F6EAA2C}"/>
    <cellStyle name="Percent 3 3 3 5 3 2" xfId="8282" xr:uid="{19FA1B17-49C3-4B23-94EA-FE811EBF7C6C}"/>
    <cellStyle name="Percent 3 3 3 5 3 2 2" xfId="17312" xr:uid="{F1621FDC-7800-44C1-A846-BC058463DFCB}"/>
    <cellStyle name="Percent 3 3 3 5 3 3" xfId="12830" xr:uid="{56660861-C134-4C96-B66C-ED0467AD9313}"/>
    <cellStyle name="Percent 3 3 3 5 4" xfId="5294" xr:uid="{468E5BA9-53C1-45E3-90E5-FBC1A9DF7507}"/>
    <cellStyle name="Percent 3 3 3 5 4 2" xfId="14324" xr:uid="{DCD83CD5-2FB8-4DA1-A86E-AAC27EAEE040}"/>
    <cellStyle name="Percent 3 3 3 5 5" xfId="9842" xr:uid="{C471CD47-35FB-4913-8991-2C376261A765}"/>
    <cellStyle name="Percent 3 3 3 6" xfId="1561" xr:uid="{CB071775-CEC1-422B-885B-7DB1CCA51C60}"/>
    <cellStyle name="Percent 3 3 3 6 2" xfId="6043" xr:uid="{06F2ECC4-9C72-4991-B81A-6803A1650A57}"/>
    <cellStyle name="Percent 3 3 3 6 2 2" xfId="15073" xr:uid="{92FE332A-AF37-4560-B04A-F1B8649B286F}"/>
    <cellStyle name="Percent 3 3 3 6 3" xfId="10591" xr:uid="{7AEC1A7D-9E64-42F3-B24F-AF963274DC70}"/>
    <cellStyle name="Percent 3 3 3 7" xfId="3055" xr:uid="{D465AE09-F9C9-4F9B-8CD3-001990EEB7F4}"/>
    <cellStyle name="Percent 3 3 3 7 2" xfId="7537" xr:uid="{DD3CD9D6-617D-4237-9E60-856352B2C863}"/>
    <cellStyle name="Percent 3 3 3 7 2 2" xfId="16567" xr:uid="{8AE1493D-C540-43C3-A151-DB85E9C6F447}"/>
    <cellStyle name="Percent 3 3 3 7 3" xfId="12085" xr:uid="{7AA45997-7D32-4EB2-8CC2-4F557F81DCCF}"/>
    <cellStyle name="Percent 3 3 3 8" xfId="4549" xr:uid="{B47B52FC-6D13-4393-9D34-797A68FCD5F2}"/>
    <cellStyle name="Percent 3 3 3 8 2" xfId="13579" xr:uid="{6A5B9B8F-B06A-42A3-B446-334B46766801}"/>
    <cellStyle name="Percent 3 3 3 9" xfId="9097" xr:uid="{9C647E49-1359-4E04-9AED-B5BD4DF4F504}"/>
    <cellStyle name="Percent 3 3 4" xfId="91" xr:uid="{0869FAA9-5BF1-4DD0-B0AB-EFB4928C2A9B}"/>
    <cellStyle name="Percent 3 3 4 2" xfId="277" xr:uid="{B95D70EF-CBE4-4C8F-A9D3-F39DC147D3F6}"/>
    <cellStyle name="Percent 3 3 4 2 2" xfId="1021" xr:uid="{5F7B66E7-F12D-44EC-8BC8-4D1E34C579F9}"/>
    <cellStyle name="Percent 3 3 4 2 2 2" xfId="2515" xr:uid="{EA882BC7-92F7-4AC2-AFA6-353DE2E13CD7}"/>
    <cellStyle name="Percent 3 3 4 2 2 2 2" xfId="6997" xr:uid="{3A535508-6BCC-44C9-9B27-6AA094FA8E3D}"/>
    <cellStyle name="Percent 3 3 4 2 2 2 2 2" xfId="16027" xr:uid="{F6087662-CE64-4490-BB5F-80B264F33FD2}"/>
    <cellStyle name="Percent 3 3 4 2 2 2 3" xfId="11545" xr:uid="{FB717F33-D50C-4A53-BD73-920C0CD3C1D3}"/>
    <cellStyle name="Percent 3 3 4 2 2 3" xfId="4009" xr:uid="{3E61253E-438E-4BE9-9361-A1652CD84320}"/>
    <cellStyle name="Percent 3 3 4 2 2 3 2" xfId="8491" xr:uid="{06870E2C-6C8E-4AAC-965D-EBFE440A0AE1}"/>
    <cellStyle name="Percent 3 3 4 2 2 3 2 2" xfId="17521" xr:uid="{37DCFFED-F57C-4E38-896C-04EADBA0ACDD}"/>
    <cellStyle name="Percent 3 3 4 2 2 3 3" xfId="13039" xr:uid="{2851A6B1-075C-436C-86D8-AA5F49F8C62B}"/>
    <cellStyle name="Percent 3 3 4 2 2 4" xfId="5503" xr:uid="{AC3119C4-D60F-464B-84AB-E4B8D611000A}"/>
    <cellStyle name="Percent 3 3 4 2 2 4 2" xfId="14533" xr:uid="{E525C09B-E2A0-4247-A1FC-5941F1DE5852}"/>
    <cellStyle name="Percent 3 3 4 2 2 5" xfId="10051" xr:uid="{063E31F0-3419-4946-8171-00253FDE1C3E}"/>
    <cellStyle name="Percent 3 3 4 2 3" xfId="1771" xr:uid="{B0F3F793-E5AB-4AC9-8A50-19F2C96D0DA2}"/>
    <cellStyle name="Percent 3 3 4 2 3 2" xfId="6253" xr:uid="{18AD1254-6EE6-4A3B-A3A1-ABD8E5FA6598}"/>
    <cellStyle name="Percent 3 3 4 2 3 2 2" xfId="15283" xr:uid="{0CB9C44E-C24A-4644-8C08-65B6129AC66A}"/>
    <cellStyle name="Percent 3 3 4 2 3 3" xfId="10801" xr:uid="{907B7D7B-64FA-4EE9-B405-9C6379369492}"/>
    <cellStyle name="Percent 3 3 4 2 4" xfId="3265" xr:uid="{98D216A3-1D1F-4799-BA29-FECB487629F1}"/>
    <cellStyle name="Percent 3 3 4 2 4 2" xfId="7747" xr:uid="{FF0D3391-0693-4822-B1C3-7DF2E975AD47}"/>
    <cellStyle name="Percent 3 3 4 2 4 2 2" xfId="16777" xr:uid="{CCA31BAE-DEA7-4D0E-9E9F-A2EB9FA93555}"/>
    <cellStyle name="Percent 3 3 4 2 4 3" xfId="12295" xr:uid="{06AF3CD7-88A2-47F5-84C0-96A59E4FB452}"/>
    <cellStyle name="Percent 3 3 4 2 5" xfId="4759" xr:uid="{6358ABE7-070A-471E-96BB-FC4491E12BF9}"/>
    <cellStyle name="Percent 3 3 4 2 5 2" xfId="13789" xr:uid="{C2FFC6DD-8296-42DD-89CD-4A024744295A}"/>
    <cellStyle name="Percent 3 3 4 2 6" xfId="9307" xr:uid="{12B7DEC5-8F35-4C9A-B937-3F8100655ACF}"/>
    <cellStyle name="Percent 3 3 4 3" xfId="463" xr:uid="{7E36ADC9-746D-4C65-BCB6-3FC9D0006C3E}"/>
    <cellStyle name="Percent 3 3 4 3 2" xfId="1210" xr:uid="{97A3E8C7-E063-4FAD-86AA-9A6975B74AB3}"/>
    <cellStyle name="Percent 3 3 4 3 2 2" xfId="2704" xr:uid="{FE7B5812-EA65-44AE-A217-01FFFA4F45CF}"/>
    <cellStyle name="Percent 3 3 4 3 2 2 2" xfId="7186" xr:uid="{B110E918-B988-475D-95E3-7A71F66D3585}"/>
    <cellStyle name="Percent 3 3 4 3 2 2 2 2" xfId="16216" xr:uid="{66D592A3-0B97-424C-87D4-28241A325697}"/>
    <cellStyle name="Percent 3 3 4 3 2 2 3" xfId="11734" xr:uid="{1D203DB2-3990-4E06-BE63-C56E1AA3F603}"/>
    <cellStyle name="Percent 3 3 4 3 2 3" xfId="4198" xr:uid="{07A5D4EA-96FD-47A8-89AB-09C996204B4C}"/>
    <cellStyle name="Percent 3 3 4 3 2 3 2" xfId="8680" xr:uid="{65D7E156-BD81-4909-91C8-9350EA03E644}"/>
    <cellStyle name="Percent 3 3 4 3 2 3 2 2" xfId="17710" xr:uid="{9BDB3C26-B0E8-4243-BC06-C3E85DB29BAD}"/>
    <cellStyle name="Percent 3 3 4 3 2 3 3" xfId="13228" xr:uid="{7E3355A6-9ECD-4864-A4E1-74407B3B59E9}"/>
    <cellStyle name="Percent 3 3 4 3 2 4" xfId="5692" xr:uid="{A1E3F03A-D3DE-4165-B35E-17D95D1AC439}"/>
    <cellStyle name="Percent 3 3 4 3 2 4 2" xfId="14722" xr:uid="{1117C13C-D2F1-4511-BFE2-49A1C0E1BE48}"/>
    <cellStyle name="Percent 3 3 4 3 2 5" xfId="10240" xr:uid="{66B6B395-D75B-47B2-8D62-D8F88AED667F}"/>
    <cellStyle name="Percent 3 3 4 3 3" xfId="1957" xr:uid="{E5E44AAD-B3FF-42ED-A02F-EEE0BDC10B14}"/>
    <cellStyle name="Percent 3 3 4 3 3 2" xfId="6439" xr:uid="{315795B5-333A-4B03-BA79-3179FCA79FBF}"/>
    <cellStyle name="Percent 3 3 4 3 3 2 2" xfId="15469" xr:uid="{A5FE3642-1D26-406C-ABF4-F82833FD63A8}"/>
    <cellStyle name="Percent 3 3 4 3 3 3" xfId="10987" xr:uid="{6112D37D-EA5C-4457-AE0D-79EFD6A12158}"/>
    <cellStyle name="Percent 3 3 4 3 4" xfId="3451" xr:uid="{E18C7939-4A84-48B9-8C92-95645F3A1DC9}"/>
    <cellStyle name="Percent 3 3 4 3 4 2" xfId="7933" xr:uid="{4D8CC1C8-D624-465E-9FFC-64B1C9454601}"/>
    <cellStyle name="Percent 3 3 4 3 4 2 2" xfId="16963" xr:uid="{BDA37ACF-5969-4845-8FDA-6C7A445D8859}"/>
    <cellStyle name="Percent 3 3 4 3 4 3" xfId="12481" xr:uid="{A4389405-150D-4990-AFB8-78484AAB5277}"/>
    <cellStyle name="Percent 3 3 4 3 5" xfId="4945" xr:uid="{0B7B3CBC-CD73-4D48-AEA0-14CBFB1AF3C6}"/>
    <cellStyle name="Percent 3 3 4 3 5 2" xfId="13975" xr:uid="{21477FD0-904F-4A0E-B708-03B95423B45E}"/>
    <cellStyle name="Percent 3 3 4 3 6" xfId="9493" xr:uid="{E3B53E74-3136-452F-A641-F1C827ADE5C8}"/>
    <cellStyle name="Percent 3 3 4 4" xfId="649" xr:uid="{DD72F67A-E7D9-4861-9E33-46CE2A519F23}"/>
    <cellStyle name="Percent 3 3 4 4 2" xfId="1396" xr:uid="{471D276D-0EA3-474D-841D-C6218A7EC88C}"/>
    <cellStyle name="Percent 3 3 4 4 2 2" xfId="2890" xr:uid="{327D8FE6-1D5A-45B4-B43D-8434C3780D64}"/>
    <cellStyle name="Percent 3 3 4 4 2 2 2" xfId="7372" xr:uid="{E3BB7E3E-3423-452A-98F7-E8CCF9E43CEF}"/>
    <cellStyle name="Percent 3 3 4 4 2 2 2 2" xfId="16402" xr:uid="{A3F1A85B-D8EC-43FD-A187-0105ED220FE0}"/>
    <cellStyle name="Percent 3 3 4 4 2 2 3" xfId="11920" xr:uid="{A50DC9E4-D043-49D2-A660-803F2A1F24B7}"/>
    <cellStyle name="Percent 3 3 4 4 2 3" xfId="4384" xr:uid="{5074D44B-5D60-4813-B15F-9A4676AEE6F8}"/>
    <cellStyle name="Percent 3 3 4 4 2 3 2" xfId="8866" xr:uid="{B911ABBC-ECB7-4FAA-AAE6-2E13DB97CCB8}"/>
    <cellStyle name="Percent 3 3 4 4 2 3 2 2" xfId="17896" xr:uid="{F80613A0-F03C-4CAD-BB08-292AEFFA4748}"/>
    <cellStyle name="Percent 3 3 4 4 2 3 3" xfId="13414" xr:uid="{DAA0D382-255E-4397-B37C-00A2F7A06143}"/>
    <cellStyle name="Percent 3 3 4 4 2 4" xfId="5878" xr:uid="{F193322B-6736-4199-A7C2-DFBD4FFF7EFE}"/>
    <cellStyle name="Percent 3 3 4 4 2 4 2" xfId="14908" xr:uid="{294D9FBE-BF59-463B-8FDE-21D0005F634B}"/>
    <cellStyle name="Percent 3 3 4 4 2 5" xfId="10426" xr:uid="{5871116B-0B2C-4081-BB8E-DF67C01D50B7}"/>
    <cellStyle name="Percent 3 3 4 4 3" xfId="2143" xr:uid="{53AC7D07-82C4-4514-9D94-F729602F461E}"/>
    <cellStyle name="Percent 3 3 4 4 3 2" xfId="6625" xr:uid="{E94AC634-C1C6-4110-A784-54ED0C5A29CA}"/>
    <cellStyle name="Percent 3 3 4 4 3 2 2" xfId="15655" xr:uid="{EF265DE2-9E7E-41AC-8874-1570127AE175}"/>
    <cellStyle name="Percent 3 3 4 4 3 3" xfId="11173" xr:uid="{AE0F2057-9509-45D2-90B7-2C90B77F1A30}"/>
    <cellStyle name="Percent 3 3 4 4 4" xfId="3637" xr:uid="{FA4D7EE0-97E7-460D-B746-C5BA5E7B739D}"/>
    <cellStyle name="Percent 3 3 4 4 4 2" xfId="8119" xr:uid="{C408A99C-74ED-4F74-B8A6-E8356D2CDB2A}"/>
    <cellStyle name="Percent 3 3 4 4 4 2 2" xfId="17149" xr:uid="{4B28359F-6CBC-492A-9F9E-909D3E78B215}"/>
    <cellStyle name="Percent 3 3 4 4 4 3" xfId="12667" xr:uid="{C916CB9C-BC9C-4F5B-B8C5-F1363A78057B}"/>
    <cellStyle name="Percent 3 3 4 4 5" xfId="5131" xr:uid="{E1825B46-DD04-49D5-82CB-0800A41398E5}"/>
    <cellStyle name="Percent 3 3 4 4 5 2" xfId="14161" xr:uid="{002C026C-FB06-4744-94D3-040F96C4B6DC}"/>
    <cellStyle name="Percent 3 3 4 4 6" xfId="9679" xr:uid="{06E85C78-61A3-4D10-925D-3485856D1C4F}"/>
    <cellStyle name="Percent 3 3 4 5" xfId="836" xr:uid="{3F59B7B9-59DE-487C-9D5F-3A2C98606DB1}"/>
    <cellStyle name="Percent 3 3 4 5 2" xfId="2330" xr:uid="{2D4436D8-4990-45C4-9B28-723507F21BD0}"/>
    <cellStyle name="Percent 3 3 4 5 2 2" xfId="6812" xr:uid="{2FADBEA5-A75B-4245-92B6-6FF378D4F362}"/>
    <cellStyle name="Percent 3 3 4 5 2 2 2" xfId="15842" xr:uid="{C7ED2A2A-D373-4132-A410-0732AE0C74CB}"/>
    <cellStyle name="Percent 3 3 4 5 2 3" xfId="11360" xr:uid="{47A7AF2C-4C08-42D7-B578-5815FDE390A3}"/>
    <cellStyle name="Percent 3 3 4 5 3" xfId="3824" xr:uid="{A796B4F0-F07F-42B5-8DF3-9DD6334A11A2}"/>
    <cellStyle name="Percent 3 3 4 5 3 2" xfId="8306" xr:uid="{F70D8E50-83CF-4BF3-89B2-AC7A24B4425F}"/>
    <cellStyle name="Percent 3 3 4 5 3 2 2" xfId="17336" xr:uid="{A8A26A7C-5CEC-4883-B915-937E07D93090}"/>
    <cellStyle name="Percent 3 3 4 5 3 3" xfId="12854" xr:uid="{2D05592E-E0BA-4B2A-9145-9605119036BB}"/>
    <cellStyle name="Percent 3 3 4 5 4" xfId="5318" xr:uid="{1017F335-310E-438A-9521-5B196E032D97}"/>
    <cellStyle name="Percent 3 3 4 5 4 2" xfId="14348" xr:uid="{96E64A72-AD5E-40ED-AB2E-B4301522F186}"/>
    <cellStyle name="Percent 3 3 4 5 5" xfId="9866" xr:uid="{AB39A09F-B1BB-40EC-B285-D5EE1B8B5CD4}"/>
    <cellStyle name="Percent 3 3 4 6" xfId="1585" xr:uid="{FE1741AA-746F-4A11-BC7F-22AE1D2C4577}"/>
    <cellStyle name="Percent 3 3 4 6 2" xfId="6067" xr:uid="{C17AE870-E9CE-40E5-9A56-3C7252F2BF88}"/>
    <cellStyle name="Percent 3 3 4 6 2 2" xfId="15097" xr:uid="{8DB49CD6-7AD5-4CA2-B4E3-5DCC11416D85}"/>
    <cellStyle name="Percent 3 3 4 6 3" xfId="10615" xr:uid="{30D19426-0B02-44D6-98A6-9B7491CDCA83}"/>
    <cellStyle name="Percent 3 3 4 7" xfId="3079" xr:uid="{DC8D7351-D0D0-4D95-B386-B5173B51F04E}"/>
    <cellStyle name="Percent 3 3 4 7 2" xfId="7561" xr:uid="{BA088A9F-86EE-4DAC-994D-D5EBC0B689AC}"/>
    <cellStyle name="Percent 3 3 4 7 2 2" xfId="16591" xr:uid="{9A1208A3-A11F-43FF-8835-B8541F46A292}"/>
    <cellStyle name="Percent 3 3 4 7 3" xfId="12109" xr:uid="{E3E8816C-3C3C-41AF-A4D6-72D2F150F274}"/>
    <cellStyle name="Percent 3 3 4 8" xfId="4573" xr:uid="{BE60F02B-C7DE-425C-8A74-40B3D36DE4E8}"/>
    <cellStyle name="Percent 3 3 4 8 2" xfId="13603" xr:uid="{C5D978E8-A96C-4AFA-B1C9-20525D022198}"/>
    <cellStyle name="Percent 3 3 4 9" xfId="9121" xr:uid="{B68C92E5-209C-49DF-A79D-81E485DC721E}"/>
    <cellStyle name="Percent 3 3 5" xfId="126" xr:uid="{918B3ECB-1F5D-4D28-9DAD-AA285EFF536E}"/>
    <cellStyle name="Percent 3 3 5 2" xfId="312" xr:uid="{01B498BA-7157-48BF-8753-035EB3E92577}"/>
    <cellStyle name="Percent 3 3 5 2 2" xfId="1055" xr:uid="{41B4C1D7-6AC8-4193-82D3-F920AA4ABDFC}"/>
    <cellStyle name="Percent 3 3 5 2 2 2" xfId="2549" xr:uid="{0ED9F4F6-3189-4279-BF78-7780231FDACB}"/>
    <cellStyle name="Percent 3 3 5 2 2 2 2" xfId="7031" xr:uid="{63A779DC-6999-4591-88E3-ABAC42C5EB67}"/>
    <cellStyle name="Percent 3 3 5 2 2 2 2 2" xfId="16061" xr:uid="{26AC0EA6-DEFE-483D-94B0-6F832B0C2F06}"/>
    <cellStyle name="Percent 3 3 5 2 2 2 3" xfId="11579" xr:uid="{7971C257-98E8-410B-969A-C04700EC34D6}"/>
    <cellStyle name="Percent 3 3 5 2 2 3" xfId="4043" xr:uid="{8251EF5B-D317-4A0F-BECC-064A90C43526}"/>
    <cellStyle name="Percent 3 3 5 2 2 3 2" xfId="8525" xr:uid="{598AC5F7-FBE0-4ABA-AAE3-CA52881C6250}"/>
    <cellStyle name="Percent 3 3 5 2 2 3 2 2" xfId="17555" xr:uid="{62731B14-8B5D-4B8A-B769-8F2D91A0D71C}"/>
    <cellStyle name="Percent 3 3 5 2 2 3 3" xfId="13073" xr:uid="{567E8EC1-A25D-43F7-953E-C8A833B6458B}"/>
    <cellStyle name="Percent 3 3 5 2 2 4" xfId="5537" xr:uid="{8A8CC625-3197-47CE-96CD-E7B7E9EE92A5}"/>
    <cellStyle name="Percent 3 3 5 2 2 4 2" xfId="14567" xr:uid="{B9695EC7-D024-4512-A10C-3DBB2B7E0830}"/>
    <cellStyle name="Percent 3 3 5 2 2 5" xfId="10085" xr:uid="{6D4FD039-9E57-4742-B73E-2BBB991017D8}"/>
    <cellStyle name="Percent 3 3 5 2 3" xfId="1806" xr:uid="{3F31EE48-A45A-4771-9EE3-758108556EFC}"/>
    <cellStyle name="Percent 3 3 5 2 3 2" xfId="6288" xr:uid="{CBB53944-3FAE-4A6F-9B34-7C3887636C41}"/>
    <cellStyle name="Percent 3 3 5 2 3 2 2" xfId="15318" xr:uid="{BC0EF82B-14E8-42D9-AEC5-D137EC49C930}"/>
    <cellStyle name="Percent 3 3 5 2 3 3" xfId="10836" xr:uid="{3A0A582F-0443-45B3-BA46-89850F683DB3}"/>
    <cellStyle name="Percent 3 3 5 2 4" xfId="3300" xr:uid="{819E707D-10DD-416B-9DF8-2EF05AFFF13A}"/>
    <cellStyle name="Percent 3 3 5 2 4 2" xfId="7782" xr:uid="{FF25FB0A-456D-4BBD-815D-A3A9F5015B0F}"/>
    <cellStyle name="Percent 3 3 5 2 4 2 2" xfId="16812" xr:uid="{E1F2B4CB-F63D-4D8D-845A-C57C08643414}"/>
    <cellStyle name="Percent 3 3 5 2 4 3" xfId="12330" xr:uid="{B5318D7E-EA43-415B-8D33-27F46FA5B2DA}"/>
    <cellStyle name="Percent 3 3 5 2 5" xfId="4794" xr:uid="{EF6AB824-A3E3-4DB6-B409-756D7965E646}"/>
    <cellStyle name="Percent 3 3 5 2 5 2" xfId="13824" xr:uid="{058BA0DD-756F-48F0-96F7-B658006E56AF}"/>
    <cellStyle name="Percent 3 3 5 2 6" xfId="9342" xr:uid="{59929A4D-B069-415F-AD9C-AB84DCE6E5D9}"/>
    <cellStyle name="Percent 3 3 5 3" xfId="498" xr:uid="{F0889920-7D0F-485D-8DC5-87972EACB542}"/>
    <cellStyle name="Percent 3 3 5 3 2" xfId="1245" xr:uid="{4098C1E5-131A-44C4-A816-5CA97FA951F4}"/>
    <cellStyle name="Percent 3 3 5 3 2 2" xfId="2739" xr:uid="{B413B642-251D-441A-A2C1-D3BAC457E1DD}"/>
    <cellStyle name="Percent 3 3 5 3 2 2 2" xfId="7221" xr:uid="{06C306AF-B9F0-4DCB-9486-B35B288AF2E9}"/>
    <cellStyle name="Percent 3 3 5 3 2 2 2 2" xfId="16251" xr:uid="{41633237-B7BC-4E23-AD5D-C5ABAE8F8A50}"/>
    <cellStyle name="Percent 3 3 5 3 2 2 3" xfId="11769" xr:uid="{B6A948FE-BEFA-4B76-8586-A17EE4F863D1}"/>
    <cellStyle name="Percent 3 3 5 3 2 3" xfId="4233" xr:uid="{142DE3EA-B531-4E67-A104-58445BD3FB5A}"/>
    <cellStyle name="Percent 3 3 5 3 2 3 2" xfId="8715" xr:uid="{8A5E370B-4DA8-411E-B71E-F714E5A7DC52}"/>
    <cellStyle name="Percent 3 3 5 3 2 3 2 2" xfId="17745" xr:uid="{7DA97256-FE5D-4EED-AD50-0A8BF973E941}"/>
    <cellStyle name="Percent 3 3 5 3 2 3 3" xfId="13263" xr:uid="{71BAF701-0E0B-4930-A99A-6B3AC1B50320}"/>
    <cellStyle name="Percent 3 3 5 3 2 4" xfId="5727" xr:uid="{F978F25F-6509-466D-9879-6F0DC8046748}"/>
    <cellStyle name="Percent 3 3 5 3 2 4 2" xfId="14757" xr:uid="{6615735A-DF7A-4C5E-8467-64463121B0AA}"/>
    <cellStyle name="Percent 3 3 5 3 2 5" xfId="10275" xr:uid="{76940BCA-A51D-4E2E-B476-F8BA285A1C37}"/>
    <cellStyle name="Percent 3 3 5 3 3" xfId="1992" xr:uid="{4E60F75C-8CB6-4861-B421-40854CD754BD}"/>
    <cellStyle name="Percent 3 3 5 3 3 2" xfId="6474" xr:uid="{611C4EBE-5933-49C5-9EB8-9AD795C516F5}"/>
    <cellStyle name="Percent 3 3 5 3 3 2 2" xfId="15504" xr:uid="{88394302-90EB-495C-A6E7-CEB8BE8DEEF7}"/>
    <cellStyle name="Percent 3 3 5 3 3 3" xfId="11022" xr:uid="{2E3EDA1C-35FD-457E-9A40-BAAE8259A656}"/>
    <cellStyle name="Percent 3 3 5 3 4" xfId="3486" xr:uid="{C9B9D26E-5809-4B3B-85F4-7F056B8FBC60}"/>
    <cellStyle name="Percent 3 3 5 3 4 2" xfId="7968" xr:uid="{CB8FBD0A-129C-4FCC-AF63-5C6ECBC3CA88}"/>
    <cellStyle name="Percent 3 3 5 3 4 2 2" xfId="16998" xr:uid="{399BAFCA-DE75-488D-9C64-F5151CB9CB5C}"/>
    <cellStyle name="Percent 3 3 5 3 4 3" xfId="12516" xr:uid="{10D6B117-C2C0-44CF-8639-DFC5DD1E26C3}"/>
    <cellStyle name="Percent 3 3 5 3 5" xfId="4980" xr:uid="{5F0B0665-CDAE-4840-B1B3-9B56750AC282}"/>
    <cellStyle name="Percent 3 3 5 3 5 2" xfId="14010" xr:uid="{0511F3DD-E3EC-43D3-9307-EE0F519C4BDA}"/>
    <cellStyle name="Percent 3 3 5 3 6" xfId="9528" xr:uid="{0B870F2E-9A8D-4A30-AC97-B032D898D773}"/>
    <cellStyle name="Percent 3 3 5 4" xfId="684" xr:uid="{19A0FAE7-0D61-4319-B4C4-4874C60DB46E}"/>
    <cellStyle name="Percent 3 3 5 4 2" xfId="1431" xr:uid="{FA130D3F-E9B0-4A00-B0D2-8615CC28C2E9}"/>
    <cellStyle name="Percent 3 3 5 4 2 2" xfId="2925" xr:uid="{30C31823-4537-4D7A-82C2-BC62479B9255}"/>
    <cellStyle name="Percent 3 3 5 4 2 2 2" xfId="7407" xr:uid="{2D5B838E-E3D8-46A0-A1B3-D27C89E3BCBE}"/>
    <cellStyle name="Percent 3 3 5 4 2 2 2 2" xfId="16437" xr:uid="{538A0ABF-B6B8-4AD2-8C0F-93F3ED2C5AFA}"/>
    <cellStyle name="Percent 3 3 5 4 2 2 3" xfId="11955" xr:uid="{57188A51-5102-4B38-8B7F-1020F4CEE006}"/>
    <cellStyle name="Percent 3 3 5 4 2 3" xfId="4419" xr:uid="{D469A39C-732A-4E1A-A919-4E009CF47DD6}"/>
    <cellStyle name="Percent 3 3 5 4 2 3 2" xfId="8901" xr:uid="{DD7B61FB-7A6B-44DC-A039-E26E9BC76D97}"/>
    <cellStyle name="Percent 3 3 5 4 2 3 2 2" xfId="17931" xr:uid="{504840E1-E699-44EC-987E-E0C01E569CE2}"/>
    <cellStyle name="Percent 3 3 5 4 2 3 3" xfId="13449" xr:uid="{342419BA-8A20-47A7-98EB-08ED2426E4C4}"/>
    <cellStyle name="Percent 3 3 5 4 2 4" xfId="5913" xr:uid="{D7DF47A5-068C-486B-9187-6ECDB62E60D0}"/>
    <cellStyle name="Percent 3 3 5 4 2 4 2" xfId="14943" xr:uid="{098B1510-FC20-4C5D-A347-3F55DA49EF23}"/>
    <cellStyle name="Percent 3 3 5 4 2 5" xfId="10461" xr:uid="{8D11A153-7DE5-4881-B51F-579D56B63CB0}"/>
    <cellStyle name="Percent 3 3 5 4 3" xfId="2178" xr:uid="{722B2222-3AB0-4A65-B053-05D02F1C9F4B}"/>
    <cellStyle name="Percent 3 3 5 4 3 2" xfId="6660" xr:uid="{67D4F00A-F9D4-4542-9C02-45CEFFB10F99}"/>
    <cellStyle name="Percent 3 3 5 4 3 2 2" xfId="15690" xr:uid="{2A87E3A6-33EF-499A-BC4E-2815287C00A0}"/>
    <cellStyle name="Percent 3 3 5 4 3 3" xfId="11208" xr:uid="{4A192231-AE39-4CB3-B165-F1AC7E6B4DB4}"/>
    <cellStyle name="Percent 3 3 5 4 4" xfId="3672" xr:uid="{BDE900FB-E391-40D7-AEF7-6E288F109A01}"/>
    <cellStyle name="Percent 3 3 5 4 4 2" xfId="8154" xr:uid="{06A778D0-CF19-4B62-A291-711D59187939}"/>
    <cellStyle name="Percent 3 3 5 4 4 2 2" xfId="17184" xr:uid="{97BE4520-F7C5-48FC-BBB3-D2B2D3470CCF}"/>
    <cellStyle name="Percent 3 3 5 4 4 3" xfId="12702" xr:uid="{74944911-56C2-471B-A843-C69C5FC37DBD}"/>
    <cellStyle name="Percent 3 3 5 4 5" xfId="5166" xr:uid="{3B87D120-2757-4814-A52E-387A8A54EE78}"/>
    <cellStyle name="Percent 3 3 5 4 5 2" xfId="14196" xr:uid="{8246F459-D23A-464D-809B-CE675BCBF19F}"/>
    <cellStyle name="Percent 3 3 5 4 6" xfId="9714" xr:uid="{AA456D12-4B2B-41C0-9E02-24D963D5B083}"/>
    <cellStyle name="Percent 3 3 5 5" xfId="871" xr:uid="{CAD80079-C1D9-4433-9ADD-E122853BCB4B}"/>
    <cellStyle name="Percent 3 3 5 5 2" xfId="2365" xr:uid="{DF1B0A22-0312-4CF3-A46C-34C5D1A98E42}"/>
    <cellStyle name="Percent 3 3 5 5 2 2" xfId="6847" xr:uid="{0CF0E63E-8D39-4898-A460-26D3F7C26C54}"/>
    <cellStyle name="Percent 3 3 5 5 2 2 2" xfId="15877" xr:uid="{CF4A3FBE-763C-4471-85CC-95327F421FCC}"/>
    <cellStyle name="Percent 3 3 5 5 2 3" xfId="11395" xr:uid="{FE094D6D-B45F-4C88-8637-C4C52B6758B9}"/>
    <cellStyle name="Percent 3 3 5 5 3" xfId="3859" xr:uid="{44F83D72-8FE4-4F02-A281-26925ECF0F1A}"/>
    <cellStyle name="Percent 3 3 5 5 3 2" xfId="8341" xr:uid="{E24676AE-2B86-4A77-A257-BCF1D9D78442}"/>
    <cellStyle name="Percent 3 3 5 5 3 2 2" xfId="17371" xr:uid="{B1D01136-6202-4522-AB83-7449638C1630}"/>
    <cellStyle name="Percent 3 3 5 5 3 3" xfId="12889" xr:uid="{AAF7F8D2-36CC-4CDA-9FEC-6EA016358F58}"/>
    <cellStyle name="Percent 3 3 5 5 4" xfId="5353" xr:uid="{B8B2A0B4-3527-409F-B51A-F09E0E9EA146}"/>
    <cellStyle name="Percent 3 3 5 5 4 2" xfId="14383" xr:uid="{0EC36B12-4FBD-45B1-B212-C503412E680F}"/>
    <cellStyle name="Percent 3 3 5 5 5" xfId="9901" xr:uid="{E569EF41-78BA-4492-8AD2-E7E59BF09F94}"/>
    <cellStyle name="Percent 3 3 5 6" xfId="1620" xr:uid="{A1004E66-AB58-4266-8186-15E3588BE567}"/>
    <cellStyle name="Percent 3 3 5 6 2" xfId="6102" xr:uid="{F561C492-C402-4F9C-B03A-5D46161F83AB}"/>
    <cellStyle name="Percent 3 3 5 6 2 2" xfId="15132" xr:uid="{D639950C-7AAC-48A3-8CB6-5DAAFC0583CE}"/>
    <cellStyle name="Percent 3 3 5 6 3" xfId="10650" xr:uid="{B5F9EE72-D033-4B6D-82C9-A73B2EC03EA3}"/>
    <cellStyle name="Percent 3 3 5 7" xfId="3114" xr:uid="{C031FEF4-5431-4965-A0BA-A2B4D4C2E8B4}"/>
    <cellStyle name="Percent 3 3 5 7 2" xfId="7596" xr:uid="{BECCC150-0F4A-4897-8873-85A55B3BD30F}"/>
    <cellStyle name="Percent 3 3 5 7 2 2" xfId="16626" xr:uid="{DF228CF5-81BA-4953-BA57-71B8EACBC2AD}"/>
    <cellStyle name="Percent 3 3 5 7 3" xfId="12144" xr:uid="{C7E31EFE-CE6F-4D53-AAFF-1A8A0B427349}"/>
    <cellStyle name="Percent 3 3 5 8" xfId="4608" xr:uid="{6E3A2F86-3714-47A6-AB23-9E2EF455B0FC}"/>
    <cellStyle name="Percent 3 3 5 8 2" xfId="13638" xr:uid="{1B4BEC6E-F4C8-4BF8-9E17-CF6E8F46E044}"/>
    <cellStyle name="Percent 3 3 5 9" xfId="9156" xr:uid="{E2B8DBD0-6C3B-48B6-B058-244BFE75D56B}"/>
    <cellStyle name="Percent 3 3 6" xfId="138" xr:uid="{A683E4A9-4FEA-4708-B404-D83261EE6FB3}"/>
    <cellStyle name="Percent 3 3 6 2" xfId="324" xr:uid="{746C830C-AA26-45E3-AAFB-2F3DD16A138F}"/>
    <cellStyle name="Percent 3 3 6 2 2" xfId="1067" xr:uid="{AFE89BA6-217C-46F6-87F9-B605F7DAE576}"/>
    <cellStyle name="Percent 3 3 6 2 2 2" xfId="2561" xr:uid="{1B2800F3-3806-4446-81AE-6D9D03FCFC00}"/>
    <cellStyle name="Percent 3 3 6 2 2 2 2" xfId="7043" xr:uid="{3AF15618-7CB3-4DD4-B5A3-9A5DAFE97BF3}"/>
    <cellStyle name="Percent 3 3 6 2 2 2 2 2" xfId="16073" xr:uid="{ED890318-74E1-45FE-AA78-8C27CA5A61D2}"/>
    <cellStyle name="Percent 3 3 6 2 2 2 3" xfId="11591" xr:uid="{B326C0A4-EF97-4AE5-A64E-4AC1A6FBBBF5}"/>
    <cellStyle name="Percent 3 3 6 2 2 3" xfId="4055" xr:uid="{661F2515-EB9D-4336-A014-F1AB6291AE6F}"/>
    <cellStyle name="Percent 3 3 6 2 2 3 2" xfId="8537" xr:uid="{683B111F-1051-420A-90A8-8AE7A4A43B86}"/>
    <cellStyle name="Percent 3 3 6 2 2 3 2 2" xfId="17567" xr:uid="{7F7924C1-973D-48D3-B0E1-B7A57CFA3EAC}"/>
    <cellStyle name="Percent 3 3 6 2 2 3 3" xfId="13085" xr:uid="{986130E1-64F4-433C-81EF-FA9D931450B5}"/>
    <cellStyle name="Percent 3 3 6 2 2 4" xfId="5549" xr:uid="{36407ADB-3839-45C1-9976-D58C6C4FC7B9}"/>
    <cellStyle name="Percent 3 3 6 2 2 4 2" xfId="14579" xr:uid="{CB1DA842-4FFC-4B18-B6EF-0B29C33467B1}"/>
    <cellStyle name="Percent 3 3 6 2 2 5" xfId="10097" xr:uid="{B6124BF6-947E-4387-A99E-963C8812D246}"/>
    <cellStyle name="Percent 3 3 6 2 3" xfId="1818" xr:uid="{0CC811A5-8AC6-46B7-899E-D04856A07B49}"/>
    <cellStyle name="Percent 3 3 6 2 3 2" xfId="6300" xr:uid="{586AFE50-646B-437C-AA19-78C1AAB0120F}"/>
    <cellStyle name="Percent 3 3 6 2 3 2 2" xfId="15330" xr:uid="{A27B7D50-352E-42FF-B58E-88AB643BE65A}"/>
    <cellStyle name="Percent 3 3 6 2 3 3" xfId="10848" xr:uid="{326E16C8-8F54-49B0-91B7-A525C58002E6}"/>
    <cellStyle name="Percent 3 3 6 2 4" xfId="3312" xr:uid="{371A0A1F-84FF-4FD7-A66A-62D415D1D837}"/>
    <cellStyle name="Percent 3 3 6 2 4 2" xfId="7794" xr:uid="{2E8671FA-5B82-4113-B100-ECF38FB018FB}"/>
    <cellStyle name="Percent 3 3 6 2 4 2 2" xfId="16824" xr:uid="{816DCD23-C9C7-48B3-9BFF-32E3FF7F8B46}"/>
    <cellStyle name="Percent 3 3 6 2 4 3" xfId="12342" xr:uid="{C9417E75-F921-481A-8AEE-CAB9E97E85A8}"/>
    <cellStyle name="Percent 3 3 6 2 5" xfId="4806" xr:uid="{D925F6C5-504F-474E-B6AC-EBB8AA1396CB}"/>
    <cellStyle name="Percent 3 3 6 2 5 2" xfId="13836" xr:uid="{6531F4EC-268C-42F6-A865-94AD22AC7D39}"/>
    <cellStyle name="Percent 3 3 6 2 6" xfId="9354" xr:uid="{3CBF50AE-3459-4F27-9895-CD989BCBD1BA}"/>
    <cellStyle name="Percent 3 3 6 3" xfId="510" xr:uid="{DA013A07-8249-43BA-B8A1-B12CC5215A24}"/>
    <cellStyle name="Percent 3 3 6 3 2" xfId="1257" xr:uid="{28CC9B63-3888-4313-A46C-99EED56C90F0}"/>
    <cellStyle name="Percent 3 3 6 3 2 2" xfId="2751" xr:uid="{86B4E28D-2356-463F-99A5-D37E73289EB4}"/>
    <cellStyle name="Percent 3 3 6 3 2 2 2" xfId="7233" xr:uid="{6E266302-6099-405B-9729-7955AF0276C5}"/>
    <cellStyle name="Percent 3 3 6 3 2 2 2 2" xfId="16263" xr:uid="{4B09064A-0BC3-4036-847C-AF5CDCC34473}"/>
    <cellStyle name="Percent 3 3 6 3 2 2 3" xfId="11781" xr:uid="{FF039F83-6C13-4A20-8A48-FDA89B3FFD18}"/>
    <cellStyle name="Percent 3 3 6 3 2 3" xfId="4245" xr:uid="{0740D9EB-FAD6-4E6F-BDD1-8620D70F4690}"/>
    <cellStyle name="Percent 3 3 6 3 2 3 2" xfId="8727" xr:uid="{25E2C5E9-7FD3-4770-8D9C-D7F5778FC586}"/>
    <cellStyle name="Percent 3 3 6 3 2 3 2 2" xfId="17757" xr:uid="{453A29EF-48BD-4AC3-A227-F9B9159006FE}"/>
    <cellStyle name="Percent 3 3 6 3 2 3 3" xfId="13275" xr:uid="{88A4F149-C4E1-47D2-BEEA-E03F9E21DFF2}"/>
    <cellStyle name="Percent 3 3 6 3 2 4" xfId="5739" xr:uid="{10A3259F-2663-4EEF-9A54-A8772FACE9FB}"/>
    <cellStyle name="Percent 3 3 6 3 2 4 2" xfId="14769" xr:uid="{6F3B692F-ED7F-4DE6-BB35-DEBF893B7D16}"/>
    <cellStyle name="Percent 3 3 6 3 2 5" xfId="10287" xr:uid="{A9843733-D979-4587-A03E-4445CF906A0A}"/>
    <cellStyle name="Percent 3 3 6 3 3" xfId="2004" xr:uid="{A8138D81-DD0D-4DB6-BFDB-7E59B8EB4359}"/>
    <cellStyle name="Percent 3 3 6 3 3 2" xfId="6486" xr:uid="{807209FA-6139-48BF-A5A3-DCD2CA8EBA90}"/>
    <cellStyle name="Percent 3 3 6 3 3 2 2" xfId="15516" xr:uid="{9C24E4EC-23F3-44A0-A476-CE6212275CF4}"/>
    <cellStyle name="Percent 3 3 6 3 3 3" xfId="11034" xr:uid="{3084DAEA-2D47-4ED4-B64E-4C3B711CF155}"/>
    <cellStyle name="Percent 3 3 6 3 4" xfId="3498" xr:uid="{D807D94E-FAA3-4835-B85E-50899EE6160C}"/>
    <cellStyle name="Percent 3 3 6 3 4 2" xfId="7980" xr:uid="{BADC7620-43B8-46EB-880B-FEE782848A36}"/>
    <cellStyle name="Percent 3 3 6 3 4 2 2" xfId="17010" xr:uid="{7F795B69-BBAD-4522-9155-5F6387064899}"/>
    <cellStyle name="Percent 3 3 6 3 4 3" xfId="12528" xr:uid="{2D3CD4A4-D8B4-4D91-9FD9-69BF92C859E7}"/>
    <cellStyle name="Percent 3 3 6 3 5" xfId="4992" xr:uid="{A1530DAE-DB57-4864-AA06-1F9FCFEAFB37}"/>
    <cellStyle name="Percent 3 3 6 3 5 2" xfId="14022" xr:uid="{C0C9BF48-6F93-447A-943D-3FA289A01044}"/>
    <cellStyle name="Percent 3 3 6 3 6" xfId="9540" xr:uid="{0F9F4B6B-80C0-4A4B-BCFE-E1CB266E0A35}"/>
    <cellStyle name="Percent 3 3 6 4" xfId="696" xr:uid="{41E665DF-D6A0-4B44-B410-58D17127B1D2}"/>
    <cellStyle name="Percent 3 3 6 4 2" xfId="1443" xr:uid="{6E4EB194-86C0-4716-8272-CAFB449BEB38}"/>
    <cellStyle name="Percent 3 3 6 4 2 2" xfId="2937" xr:uid="{58B60CC1-8DFA-4FEA-B529-B975486352A9}"/>
    <cellStyle name="Percent 3 3 6 4 2 2 2" xfId="7419" xr:uid="{07B03E60-42AD-49CB-9F57-555E15F4CDE8}"/>
    <cellStyle name="Percent 3 3 6 4 2 2 2 2" xfId="16449" xr:uid="{126811D7-D5D2-403C-8822-95502747B4E4}"/>
    <cellStyle name="Percent 3 3 6 4 2 2 3" xfId="11967" xr:uid="{3DF6C923-2FB0-4A71-B986-07EF685DFE0C}"/>
    <cellStyle name="Percent 3 3 6 4 2 3" xfId="4431" xr:uid="{24BCE6D6-0126-4A38-8041-4BCEE426D770}"/>
    <cellStyle name="Percent 3 3 6 4 2 3 2" xfId="8913" xr:uid="{A2FE3F2D-F286-4C32-AFF0-90D0748F715D}"/>
    <cellStyle name="Percent 3 3 6 4 2 3 2 2" xfId="17943" xr:uid="{610ED183-BBA6-417D-974E-EF479FB689C0}"/>
    <cellStyle name="Percent 3 3 6 4 2 3 3" xfId="13461" xr:uid="{DC476EDB-DC08-411C-AD7D-6A7547BA543D}"/>
    <cellStyle name="Percent 3 3 6 4 2 4" xfId="5925" xr:uid="{08C94FDE-D012-4877-9307-21BADCF0E870}"/>
    <cellStyle name="Percent 3 3 6 4 2 4 2" xfId="14955" xr:uid="{752EE07F-3A15-4A8B-9641-4B66DB70D16D}"/>
    <cellStyle name="Percent 3 3 6 4 2 5" xfId="10473" xr:uid="{FBE76A0C-0778-4FF0-8DDC-86FE2BA65688}"/>
    <cellStyle name="Percent 3 3 6 4 3" xfId="2190" xr:uid="{A5925018-3930-409C-9216-1185F95D5E70}"/>
    <cellStyle name="Percent 3 3 6 4 3 2" xfId="6672" xr:uid="{A9C0A48C-FC9F-434D-AAA0-CB66A9DD7E87}"/>
    <cellStyle name="Percent 3 3 6 4 3 2 2" xfId="15702" xr:uid="{81969513-8660-4B17-9F03-DC8ECF0BC155}"/>
    <cellStyle name="Percent 3 3 6 4 3 3" xfId="11220" xr:uid="{AEFDC8A2-EFB5-4266-AA00-4C940BE9EA8A}"/>
    <cellStyle name="Percent 3 3 6 4 4" xfId="3684" xr:uid="{D5F01FCF-539B-4E3F-901E-F46324A708A9}"/>
    <cellStyle name="Percent 3 3 6 4 4 2" xfId="8166" xr:uid="{4395E810-AA11-4553-B336-FCC7498E7FCA}"/>
    <cellStyle name="Percent 3 3 6 4 4 2 2" xfId="17196" xr:uid="{158F85BB-E5D5-4EE7-A64D-A497ED3C066F}"/>
    <cellStyle name="Percent 3 3 6 4 4 3" xfId="12714" xr:uid="{14BA1FCD-B750-40E7-BEDD-1AC19B8F78EA}"/>
    <cellStyle name="Percent 3 3 6 4 5" xfId="5178" xr:uid="{B88FB5BD-C0EB-4503-B339-2E2FD3833D3F}"/>
    <cellStyle name="Percent 3 3 6 4 5 2" xfId="14208" xr:uid="{5EF886AD-3F89-4B36-BFC9-E9BBB30C0936}"/>
    <cellStyle name="Percent 3 3 6 4 6" xfId="9726" xr:uid="{D820D1A8-BD04-4D8E-B33C-4393A76E5984}"/>
    <cellStyle name="Percent 3 3 6 5" xfId="883" xr:uid="{06BFD6A2-55FA-4D86-AFAD-4FDFD436EE75}"/>
    <cellStyle name="Percent 3 3 6 5 2" xfId="2377" xr:uid="{AC79D35C-2F76-4207-B9EA-23A1CD927179}"/>
    <cellStyle name="Percent 3 3 6 5 2 2" xfId="6859" xr:uid="{48668684-97EB-40B2-A8FB-EC44DAFB244B}"/>
    <cellStyle name="Percent 3 3 6 5 2 2 2" xfId="15889" xr:uid="{BB54FABD-ECAE-446B-A529-821ADBEA6485}"/>
    <cellStyle name="Percent 3 3 6 5 2 3" xfId="11407" xr:uid="{5F1E9FAB-72D3-4046-A733-FA5F354EA4B5}"/>
    <cellStyle name="Percent 3 3 6 5 3" xfId="3871" xr:uid="{8982DE95-8DA4-4D63-804B-2B7C54876F4D}"/>
    <cellStyle name="Percent 3 3 6 5 3 2" xfId="8353" xr:uid="{E5DB541C-5EFF-46D3-A84C-112131F8AB04}"/>
    <cellStyle name="Percent 3 3 6 5 3 2 2" xfId="17383" xr:uid="{12E40D7A-8463-4BEB-8020-F32D17D91D32}"/>
    <cellStyle name="Percent 3 3 6 5 3 3" xfId="12901" xr:uid="{4CA22E5B-3A9B-4E87-9E39-C0666AB80D4E}"/>
    <cellStyle name="Percent 3 3 6 5 4" xfId="5365" xr:uid="{2DAB7945-068F-444E-BAC0-17329272B93D}"/>
    <cellStyle name="Percent 3 3 6 5 4 2" xfId="14395" xr:uid="{5B019E66-74D5-4D8A-AEC4-D26B73591831}"/>
    <cellStyle name="Percent 3 3 6 5 5" xfId="9913" xr:uid="{645E4316-9699-4254-ACBD-246351101DA5}"/>
    <cellStyle name="Percent 3 3 6 6" xfId="1632" xr:uid="{05308D39-A1EE-49D4-A846-C760652849A5}"/>
    <cellStyle name="Percent 3 3 6 6 2" xfId="6114" xr:uid="{F628936C-1F12-44B2-8AA0-04D7AE14E0A8}"/>
    <cellStyle name="Percent 3 3 6 6 2 2" xfId="15144" xr:uid="{BAE0C57E-E672-4465-85EE-31BCF841E6EB}"/>
    <cellStyle name="Percent 3 3 6 6 3" xfId="10662" xr:uid="{810AF5F6-FD33-412A-A4D4-213805CA04B0}"/>
    <cellStyle name="Percent 3 3 6 7" xfId="3126" xr:uid="{7250413F-09D8-4E1E-8044-5278C5ED687B}"/>
    <cellStyle name="Percent 3 3 6 7 2" xfId="7608" xr:uid="{9414A160-7A92-42BD-B7FB-E38167D69008}"/>
    <cellStyle name="Percent 3 3 6 7 2 2" xfId="16638" xr:uid="{A7C50B05-708D-4C71-9E82-2C4A5908D89F}"/>
    <cellStyle name="Percent 3 3 6 7 3" xfId="12156" xr:uid="{EC1AE0D4-148D-46B9-8427-BC74BC76F104}"/>
    <cellStyle name="Percent 3 3 6 8" xfId="4620" xr:uid="{48EC4D3D-8F08-486D-9456-1A0C30650453}"/>
    <cellStyle name="Percent 3 3 6 8 2" xfId="13650" xr:uid="{A793078D-4FD6-458C-A840-6174F50EF34B}"/>
    <cellStyle name="Percent 3 3 6 9" xfId="9168" xr:uid="{CD494BFE-71B0-4074-8107-0E9383FF9DAB}"/>
    <cellStyle name="Percent 3 3 7" xfId="161" xr:uid="{958E382A-6D6C-4CB3-89B0-DCB71F0FA525}"/>
    <cellStyle name="Percent 3 3 7 2" xfId="347" xr:uid="{0CF6DFFF-5158-4538-B94D-F1B5C2FA9BAD}"/>
    <cellStyle name="Percent 3 3 7 2 2" xfId="1090" xr:uid="{4D192B13-4330-44A7-B544-64BE5A581963}"/>
    <cellStyle name="Percent 3 3 7 2 2 2" xfId="2584" xr:uid="{80CACD0B-1181-4EE6-87CC-D904E67D63A9}"/>
    <cellStyle name="Percent 3 3 7 2 2 2 2" xfId="7066" xr:uid="{BF7CBAE5-B6CC-42B1-90F8-0D77B695674F}"/>
    <cellStyle name="Percent 3 3 7 2 2 2 2 2" xfId="16096" xr:uid="{45BD82A9-426E-4F96-AD77-F2122E2868AF}"/>
    <cellStyle name="Percent 3 3 7 2 2 2 3" xfId="11614" xr:uid="{31AB56DB-2D85-44E9-B313-9A6A1A497046}"/>
    <cellStyle name="Percent 3 3 7 2 2 3" xfId="4078" xr:uid="{08919CC6-A6BE-439A-862B-0E6A66776C2D}"/>
    <cellStyle name="Percent 3 3 7 2 2 3 2" xfId="8560" xr:uid="{1CB7F3E3-8AD9-4370-B9C4-6904D4539E93}"/>
    <cellStyle name="Percent 3 3 7 2 2 3 2 2" xfId="17590" xr:uid="{51CE7AA0-26BD-49EE-96B6-48BBC42215C4}"/>
    <cellStyle name="Percent 3 3 7 2 2 3 3" xfId="13108" xr:uid="{AF0EAEE7-2F0C-4A15-8CF3-D0F97C0778FF}"/>
    <cellStyle name="Percent 3 3 7 2 2 4" xfId="5572" xr:uid="{23328638-A2DE-4DB3-B5F5-F2CC646A8E82}"/>
    <cellStyle name="Percent 3 3 7 2 2 4 2" xfId="14602" xr:uid="{86D628A7-1DED-4192-B516-91ADCA39F8DD}"/>
    <cellStyle name="Percent 3 3 7 2 2 5" xfId="10120" xr:uid="{535B438B-DA51-45B8-B7AD-4FA945B56DCD}"/>
    <cellStyle name="Percent 3 3 7 2 3" xfId="1841" xr:uid="{F270ED12-884D-47C0-8A06-95F7356DED7C}"/>
    <cellStyle name="Percent 3 3 7 2 3 2" xfId="6323" xr:uid="{5E506A34-4D96-4751-84FE-DD52DEE2BF97}"/>
    <cellStyle name="Percent 3 3 7 2 3 2 2" xfId="15353" xr:uid="{26EBB893-C7EB-4086-8B5C-E76EF22AEA44}"/>
    <cellStyle name="Percent 3 3 7 2 3 3" xfId="10871" xr:uid="{5D081D27-EB43-40E2-8F45-31F0DCD17685}"/>
    <cellStyle name="Percent 3 3 7 2 4" xfId="3335" xr:uid="{71AC12A5-EB25-4239-AB9F-83C6F645BD88}"/>
    <cellStyle name="Percent 3 3 7 2 4 2" xfId="7817" xr:uid="{824FE9FE-6D9F-4D69-9BA0-CAF28177AEF5}"/>
    <cellStyle name="Percent 3 3 7 2 4 2 2" xfId="16847" xr:uid="{D5997E6A-BEEB-4C9E-8C8E-DC30E7DBE527}"/>
    <cellStyle name="Percent 3 3 7 2 4 3" xfId="12365" xr:uid="{C8B3A731-79EA-4B77-A56B-7C503F893D18}"/>
    <cellStyle name="Percent 3 3 7 2 5" xfId="4829" xr:uid="{BD5BF202-97DC-42C1-AC64-AFDD6D4EF66A}"/>
    <cellStyle name="Percent 3 3 7 2 5 2" xfId="13859" xr:uid="{C92B8983-4EAE-4892-91A4-15E913C69AA3}"/>
    <cellStyle name="Percent 3 3 7 2 6" xfId="9377" xr:uid="{7A116A01-74C7-4F3E-8C0B-96E16E0A8C24}"/>
    <cellStyle name="Percent 3 3 7 3" xfId="533" xr:uid="{B9C6990F-9507-473A-BD94-7DD2CF2064F9}"/>
    <cellStyle name="Percent 3 3 7 3 2" xfId="1280" xr:uid="{0428FB58-B977-41C0-90C1-43529A5C2338}"/>
    <cellStyle name="Percent 3 3 7 3 2 2" xfId="2774" xr:uid="{2672CFAF-1E64-4CE3-8BCF-8183BCFEFC51}"/>
    <cellStyle name="Percent 3 3 7 3 2 2 2" xfId="7256" xr:uid="{8F9F0854-F743-4335-8827-6958F88A6360}"/>
    <cellStyle name="Percent 3 3 7 3 2 2 2 2" xfId="16286" xr:uid="{8FAD4562-836E-48A6-B3C8-37E9DBDABCD5}"/>
    <cellStyle name="Percent 3 3 7 3 2 2 3" xfId="11804" xr:uid="{D2E51288-1ED9-4528-AEE0-F5E58E2608FB}"/>
    <cellStyle name="Percent 3 3 7 3 2 3" xfId="4268" xr:uid="{54D2D3F2-5C95-47EA-A7A6-9C0168D76F86}"/>
    <cellStyle name="Percent 3 3 7 3 2 3 2" xfId="8750" xr:uid="{8DA83586-4E7D-45E4-912A-C511FB54A7EB}"/>
    <cellStyle name="Percent 3 3 7 3 2 3 2 2" xfId="17780" xr:uid="{7F26BD0C-60A1-45A1-8EE9-5F02202D18BA}"/>
    <cellStyle name="Percent 3 3 7 3 2 3 3" xfId="13298" xr:uid="{FB2A40ED-CB39-48B1-B3BE-88AF881613B0}"/>
    <cellStyle name="Percent 3 3 7 3 2 4" xfId="5762" xr:uid="{9CFA7939-F7CB-4662-A0FD-E0AF282AA087}"/>
    <cellStyle name="Percent 3 3 7 3 2 4 2" xfId="14792" xr:uid="{2BDBB106-020B-4A46-8E52-FFF2430BF0DD}"/>
    <cellStyle name="Percent 3 3 7 3 2 5" xfId="10310" xr:uid="{788030DB-DA52-4C05-9FFF-BCFB3708D532}"/>
    <cellStyle name="Percent 3 3 7 3 3" xfId="2027" xr:uid="{17606216-8CB0-44A6-9A47-08C2EE38DD7B}"/>
    <cellStyle name="Percent 3 3 7 3 3 2" xfId="6509" xr:uid="{EB3ACF2A-41A8-4F3B-A986-F828267AF760}"/>
    <cellStyle name="Percent 3 3 7 3 3 2 2" xfId="15539" xr:uid="{1038A4CE-F74E-4511-BC50-F089A2CFC75E}"/>
    <cellStyle name="Percent 3 3 7 3 3 3" xfId="11057" xr:uid="{A14F73D5-BBCF-41C5-8FE6-698F832FEA94}"/>
    <cellStyle name="Percent 3 3 7 3 4" xfId="3521" xr:uid="{3790DBC5-2B31-4DD3-B359-ABEA2BFE811C}"/>
    <cellStyle name="Percent 3 3 7 3 4 2" xfId="8003" xr:uid="{50F516B5-EC24-4330-BD35-617312C324DA}"/>
    <cellStyle name="Percent 3 3 7 3 4 2 2" xfId="17033" xr:uid="{A5414170-3A68-4619-860E-0799069C9B72}"/>
    <cellStyle name="Percent 3 3 7 3 4 3" xfId="12551" xr:uid="{C0D7B9F3-8732-4FBA-A5CD-7A7559570C7A}"/>
    <cellStyle name="Percent 3 3 7 3 5" xfId="5015" xr:uid="{4B38BE7C-D2AF-47ED-AAAC-3B8259359D5F}"/>
    <cellStyle name="Percent 3 3 7 3 5 2" xfId="14045" xr:uid="{E136868A-1B1C-48E0-85F4-43F86D036D0C}"/>
    <cellStyle name="Percent 3 3 7 3 6" xfId="9563" xr:uid="{CC16A9E6-7903-4EB9-978F-A7426CC8F65F}"/>
    <cellStyle name="Percent 3 3 7 4" xfId="719" xr:uid="{993B0129-3423-4EFA-804C-B6C3929B1C60}"/>
    <cellStyle name="Percent 3 3 7 4 2" xfId="1466" xr:uid="{4FAB380E-EE71-43CA-B6D4-01E585ECE07C}"/>
    <cellStyle name="Percent 3 3 7 4 2 2" xfId="2960" xr:uid="{81B848FB-65C1-41CF-AE39-2272CD0FE238}"/>
    <cellStyle name="Percent 3 3 7 4 2 2 2" xfId="7442" xr:uid="{3CE1B580-9B84-4640-86EB-7104B031D9A0}"/>
    <cellStyle name="Percent 3 3 7 4 2 2 2 2" xfId="16472" xr:uid="{81F75469-E16C-43EC-A077-F0E6013E4165}"/>
    <cellStyle name="Percent 3 3 7 4 2 2 3" xfId="11990" xr:uid="{1602A303-8A63-424F-8270-0E0F790A0567}"/>
    <cellStyle name="Percent 3 3 7 4 2 3" xfId="4454" xr:uid="{CA9BD28D-4B63-4016-8D30-F17220B137F6}"/>
    <cellStyle name="Percent 3 3 7 4 2 3 2" xfId="8936" xr:uid="{3ECD722A-3B49-47FE-B604-FFF1F0C6997E}"/>
    <cellStyle name="Percent 3 3 7 4 2 3 2 2" xfId="17966" xr:uid="{C5CFE1F5-07D1-418C-BE59-C8D608A1B51B}"/>
    <cellStyle name="Percent 3 3 7 4 2 3 3" xfId="13484" xr:uid="{2EB89280-5177-4A83-B5CD-B085F1346567}"/>
    <cellStyle name="Percent 3 3 7 4 2 4" xfId="5948" xr:uid="{1A513B00-12C3-4D2B-8FCF-A236598DF5C8}"/>
    <cellStyle name="Percent 3 3 7 4 2 4 2" xfId="14978" xr:uid="{D57A4128-87E4-4977-A17D-DAF304863346}"/>
    <cellStyle name="Percent 3 3 7 4 2 5" xfId="10496" xr:uid="{ED0ECF57-E5C3-40DB-A074-AD64F75E2ECA}"/>
    <cellStyle name="Percent 3 3 7 4 3" xfId="2213" xr:uid="{E50DBFC5-AF76-4E7E-BA97-05F882E0E891}"/>
    <cellStyle name="Percent 3 3 7 4 3 2" xfId="6695" xr:uid="{ACC175C1-629E-48A8-9AD0-96BAEF18D845}"/>
    <cellStyle name="Percent 3 3 7 4 3 2 2" xfId="15725" xr:uid="{1870373A-CA47-40D1-865D-2DEA072F5811}"/>
    <cellStyle name="Percent 3 3 7 4 3 3" xfId="11243" xr:uid="{3D162FBE-5F7A-46FF-A09A-B162EC81D40F}"/>
    <cellStyle name="Percent 3 3 7 4 4" xfId="3707" xr:uid="{9346317E-1E6B-4C6D-9C04-BBD2DBACFA07}"/>
    <cellStyle name="Percent 3 3 7 4 4 2" xfId="8189" xr:uid="{AF2EB603-BB4A-4C9D-BD1C-54068B593F07}"/>
    <cellStyle name="Percent 3 3 7 4 4 2 2" xfId="17219" xr:uid="{DBF8DE6E-344E-423C-9001-893BBC8C4C3D}"/>
    <cellStyle name="Percent 3 3 7 4 4 3" xfId="12737" xr:uid="{D4889DCC-BC65-4BC9-98D6-F1A11F192BDC}"/>
    <cellStyle name="Percent 3 3 7 4 5" xfId="5201" xr:uid="{13CECF20-3DE6-465A-A7E5-A5141998FC8A}"/>
    <cellStyle name="Percent 3 3 7 4 5 2" xfId="14231" xr:uid="{AF0824FA-8AC5-4142-AE2F-8743BE2B7D29}"/>
    <cellStyle name="Percent 3 3 7 4 6" xfId="9749" xr:uid="{9842720E-DFFA-446E-A849-E179F6A6F48F}"/>
    <cellStyle name="Percent 3 3 7 5" xfId="906" xr:uid="{F7C93D95-EBD5-4E29-89B9-6096B2962F60}"/>
    <cellStyle name="Percent 3 3 7 5 2" xfId="2400" xr:uid="{37E430C0-60CF-4D4C-8438-DD39FFEF053F}"/>
    <cellStyle name="Percent 3 3 7 5 2 2" xfId="6882" xr:uid="{07DC3E57-F152-4BE8-8768-C494637502D7}"/>
    <cellStyle name="Percent 3 3 7 5 2 2 2" xfId="15912" xr:uid="{BFBB232D-2F43-4A0B-85E6-265AC00F3A5E}"/>
    <cellStyle name="Percent 3 3 7 5 2 3" xfId="11430" xr:uid="{44935FC1-45A1-479A-BDB9-747B3CDD64C7}"/>
    <cellStyle name="Percent 3 3 7 5 3" xfId="3894" xr:uid="{C63C9CA2-EF79-4030-9156-7784077CBAB9}"/>
    <cellStyle name="Percent 3 3 7 5 3 2" xfId="8376" xr:uid="{066BC9BF-9F30-4046-A1CA-0BA1630A8053}"/>
    <cellStyle name="Percent 3 3 7 5 3 2 2" xfId="17406" xr:uid="{2DA1ABC4-BBE5-422A-893F-75CC88940652}"/>
    <cellStyle name="Percent 3 3 7 5 3 3" xfId="12924" xr:uid="{2535E468-A94E-45F0-BEBC-E0B4D7B4D836}"/>
    <cellStyle name="Percent 3 3 7 5 4" xfId="5388" xr:uid="{7B50688E-38A1-4C3A-A738-C48184D8929A}"/>
    <cellStyle name="Percent 3 3 7 5 4 2" xfId="14418" xr:uid="{1FD537A2-773E-4B02-BD9F-323F2C0BAEA5}"/>
    <cellStyle name="Percent 3 3 7 5 5" xfId="9936" xr:uid="{4B0B1261-C54A-4E5F-9804-81C2D479A155}"/>
    <cellStyle name="Percent 3 3 7 6" xfId="1655" xr:uid="{6951053C-6278-4D9D-857A-5A3F1CBE8371}"/>
    <cellStyle name="Percent 3 3 7 6 2" xfId="6137" xr:uid="{A94BA96C-3AF5-43FA-A9EA-B418179DE66F}"/>
    <cellStyle name="Percent 3 3 7 6 2 2" xfId="15167" xr:uid="{3141447D-DF51-4844-AE00-57B4FB71B1D9}"/>
    <cellStyle name="Percent 3 3 7 6 3" xfId="10685" xr:uid="{71C21D6A-6003-437D-8815-2162F1B11091}"/>
    <cellStyle name="Percent 3 3 7 7" xfId="3149" xr:uid="{759C7D79-4A13-4E2D-8536-A617AD5D3D28}"/>
    <cellStyle name="Percent 3 3 7 7 2" xfId="7631" xr:uid="{5D97EB7F-6B2C-4EE4-8F60-CC50637982C1}"/>
    <cellStyle name="Percent 3 3 7 7 2 2" xfId="16661" xr:uid="{DCA05D24-8907-408B-BA96-28698426BD06}"/>
    <cellStyle name="Percent 3 3 7 7 3" xfId="12179" xr:uid="{887111E3-6066-4D86-8D85-9C1881BD348C}"/>
    <cellStyle name="Percent 3 3 7 8" xfId="4643" xr:uid="{7726531B-60B2-483B-925E-CBFA27AEB099}"/>
    <cellStyle name="Percent 3 3 7 8 2" xfId="13673" xr:uid="{A6BB76A9-52F1-4EFB-8BBF-9C98879C4F3E}"/>
    <cellStyle name="Percent 3 3 7 9" xfId="9191" xr:uid="{200E9FC8-5707-4ECA-B390-082D84D48D9D}"/>
    <cellStyle name="Percent 3 3 8" xfId="184" xr:uid="{0C93BF86-219B-4D0E-A2E5-0AA4DA5C0B3F}"/>
    <cellStyle name="Percent 3 3 8 2" xfId="370" xr:uid="{76D2DE3A-E6DC-49E8-93D5-70A903A05CA5}"/>
    <cellStyle name="Percent 3 3 8 2 2" xfId="1113" xr:uid="{790B3960-68E9-4A3A-9005-7AF9FA320608}"/>
    <cellStyle name="Percent 3 3 8 2 2 2" xfId="2607" xr:uid="{308C1E29-5FC4-4F77-9725-42493E8D52D4}"/>
    <cellStyle name="Percent 3 3 8 2 2 2 2" xfId="7089" xr:uid="{B43D9A16-11A8-47E8-A4C6-EE582CA97AD3}"/>
    <cellStyle name="Percent 3 3 8 2 2 2 2 2" xfId="16119" xr:uid="{25317396-7234-4257-893E-92448545966E}"/>
    <cellStyle name="Percent 3 3 8 2 2 2 3" xfId="11637" xr:uid="{BA103BA4-7EA6-47C8-97A6-916E9B194FEF}"/>
    <cellStyle name="Percent 3 3 8 2 2 3" xfId="4101" xr:uid="{F1E3EB03-58FE-4162-9E0D-10D44E728579}"/>
    <cellStyle name="Percent 3 3 8 2 2 3 2" xfId="8583" xr:uid="{5D4C2585-6516-4D6A-A13E-F51AD30FA4D8}"/>
    <cellStyle name="Percent 3 3 8 2 2 3 2 2" xfId="17613" xr:uid="{FFA3DE31-7672-41F1-B12D-D64771B2BBAC}"/>
    <cellStyle name="Percent 3 3 8 2 2 3 3" xfId="13131" xr:uid="{E77D49E6-75FE-4216-BAF4-17480AFB96CA}"/>
    <cellStyle name="Percent 3 3 8 2 2 4" xfId="5595" xr:uid="{C686EE1E-FE85-4173-850B-698F350A1B68}"/>
    <cellStyle name="Percent 3 3 8 2 2 4 2" xfId="14625" xr:uid="{66D9171B-25BA-42B0-8AE2-B49F73379E45}"/>
    <cellStyle name="Percent 3 3 8 2 2 5" xfId="10143" xr:uid="{6BEE3FDE-B818-4C57-9B07-55F0A72FBA1C}"/>
    <cellStyle name="Percent 3 3 8 2 3" xfId="1864" xr:uid="{72D54C7B-1E69-41C4-8A16-0127E28CD2B7}"/>
    <cellStyle name="Percent 3 3 8 2 3 2" xfId="6346" xr:uid="{E7142BF1-B0CD-4335-925C-A545638374ED}"/>
    <cellStyle name="Percent 3 3 8 2 3 2 2" xfId="15376" xr:uid="{FD4CB790-0EC6-44C6-99E7-1FBFBA57689C}"/>
    <cellStyle name="Percent 3 3 8 2 3 3" xfId="10894" xr:uid="{D8FC4C31-9BE4-4291-822E-5C7BA3085B46}"/>
    <cellStyle name="Percent 3 3 8 2 4" xfId="3358" xr:uid="{E6A09847-986E-4FF4-A7A8-A1D88AE3FA33}"/>
    <cellStyle name="Percent 3 3 8 2 4 2" xfId="7840" xr:uid="{18F3035D-134F-4481-A654-418C9A4CE7CB}"/>
    <cellStyle name="Percent 3 3 8 2 4 2 2" xfId="16870" xr:uid="{B2D31E21-7523-421E-953B-16DC3B729D19}"/>
    <cellStyle name="Percent 3 3 8 2 4 3" xfId="12388" xr:uid="{45D6D4D4-80C3-42A1-A51D-80C018AE171E}"/>
    <cellStyle name="Percent 3 3 8 2 5" xfId="4852" xr:uid="{446BC526-67D1-40EE-A6FD-316CF67C4795}"/>
    <cellStyle name="Percent 3 3 8 2 5 2" xfId="13882" xr:uid="{29439438-F1F3-4609-91AB-39EDF046FE85}"/>
    <cellStyle name="Percent 3 3 8 2 6" xfId="9400" xr:uid="{BE63D17C-4CC6-4219-983A-D78AC8857759}"/>
    <cellStyle name="Percent 3 3 8 3" xfId="556" xr:uid="{71629A60-03AE-4F7D-BB56-786A955F244D}"/>
    <cellStyle name="Percent 3 3 8 3 2" xfId="1303" xr:uid="{072669F7-63EB-471A-8086-47D02AC88ECB}"/>
    <cellStyle name="Percent 3 3 8 3 2 2" xfId="2797" xr:uid="{07B7236B-F655-4DEC-AE50-C89F7CE309BE}"/>
    <cellStyle name="Percent 3 3 8 3 2 2 2" xfId="7279" xr:uid="{58A5856E-5BDF-429C-9E54-5A32A796123A}"/>
    <cellStyle name="Percent 3 3 8 3 2 2 2 2" xfId="16309" xr:uid="{BD38E12E-D0E4-452B-9957-C032F001A9BD}"/>
    <cellStyle name="Percent 3 3 8 3 2 2 3" xfId="11827" xr:uid="{87663861-B139-4A76-BEB6-9DB1D7D4C9EF}"/>
    <cellStyle name="Percent 3 3 8 3 2 3" xfId="4291" xr:uid="{17971D3A-A444-450F-82C8-59B7D794EDCC}"/>
    <cellStyle name="Percent 3 3 8 3 2 3 2" xfId="8773" xr:uid="{906E3927-58D0-4716-95E5-5EE05BC26A78}"/>
    <cellStyle name="Percent 3 3 8 3 2 3 2 2" xfId="17803" xr:uid="{6A64C7E9-79C1-49FF-B636-F80C68B9FE56}"/>
    <cellStyle name="Percent 3 3 8 3 2 3 3" xfId="13321" xr:uid="{DC13F756-3057-45BF-B980-7D08D26FD016}"/>
    <cellStyle name="Percent 3 3 8 3 2 4" xfId="5785" xr:uid="{35D25316-62A4-4DA1-8B49-FABFB969CD16}"/>
    <cellStyle name="Percent 3 3 8 3 2 4 2" xfId="14815" xr:uid="{C450B97D-1F16-496A-80F9-231AFEFE2640}"/>
    <cellStyle name="Percent 3 3 8 3 2 5" xfId="10333" xr:uid="{772E4F10-128D-4F74-9829-197154DA04F0}"/>
    <cellStyle name="Percent 3 3 8 3 3" xfId="2050" xr:uid="{A16DA14A-B051-4A5B-80A1-9F33EAF5D5D4}"/>
    <cellStyle name="Percent 3 3 8 3 3 2" xfId="6532" xr:uid="{95E975AA-2AE5-4713-BA91-0988F0700408}"/>
    <cellStyle name="Percent 3 3 8 3 3 2 2" xfId="15562" xr:uid="{C5086477-EAA3-49E9-A5B7-8BDC2F00312D}"/>
    <cellStyle name="Percent 3 3 8 3 3 3" xfId="11080" xr:uid="{6092AF7D-13DD-4506-816B-B48E75378D24}"/>
    <cellStyle name="Percent 3 3 8 3 4" xfId="3544" xr:uid="{377CBABC-B63E-4B4C-A7F1-F0D16D7ECFC0}"/>
    <cellStyle name="Percent 3 3 8 3 4 2" xfId="8026" xr:uid="{A0790ABF-4AC5-4B9E-89AB-95552D42A4D9}"/>
    <cellStyle name="Percent 3 3 8 3 4 2 2" xfId="17056" xr:uid="{DDEAB77A-086B-440F-929B-629DC7577030}"/>
    <cellStyle name="Percent 3 3 8 3 4 3" xfId="12574" xr:uid="{91893B76-A05F-485F-9A80-9EE148F6717A}"/>
    <cellStyle name="Percent 3 3 8 3 5" xfId="5038" xr:uid="{71CFE55F-8BD5-4534-8BEB-9C152E29457B}"/>
    <cellStyle name="Percent 3 3 8 3 5 2" xfId="14068" xr:uid="{0E96D82A-8393-465A-84C0-6260B58B2402}"/>
    <cellStyle name="Percent 3 3 8 3 6" xfId="9586" xr:uid="{F6606545-11BB-492A-9C0A-D519D93A2F2E}"/>
    <cellStyle name="Percent 3 3 8 4" xfId="742" xr:uid="{96D1412F-2FBA-490E-9A10-B85A9AC8F2EE}"/>
    <cellStyle name="Percent 3 3 8 4 2" xfId="1489" xr:uid="{E7204F59-DA62-476C-8C3E-E28378D3CE36}"/>
    <cellStyle name="Percent 3 3 8 4 2 2" xfId="2983" xr:uid="{80E77E5A-13A7-4C55-A323-89606DC6828E}"/>
    <cellStyle name="Percent 3 3 8 4 2 2 2" xfId="7465" xr:uid="{762A58C0-3E7F-4A5C-8B2B-C7F7B9DC2E89}"/>
    <cellStyle name="Percent 3 3 8 4 2 2 2 2" xfId="16495" xr:uid="{5573BBA5-D80A-4AFC-AF4D-93C0CABA1FCF}"/>
    <cellStyle name="Percent 3 3 8 4 2 2 3" xfId="12013" xr:uid="{18EF8D5F-3540-45C8-9152-E888095F90A3}"/>
    <cellStyle name="Percent 3 3 8 4 2 3" xfId="4477" xr:uid="{3C6B1D9F-BA6D-481D-87ED-87045B9939DE}"/>
    <cellStyle name="Percent 3 3 8 4 2 3 2" xfId="8959" xr:uid="{EBFE3210-3772-4437-A3E1-AAC8835DE2F5}"/>
    <cellStyle name="Percent 3 3 8 4 2 3 2 2" xfId="17989" xr:uid="{37F17276-4BE0-41B3-85BD-39228184BE23}"/>
    <cellStyle name="Percent 3 3 8 4 2 3 3" xfId="13507" xr:uid="{93CB1116-466E-46FA-8EC0-5C484A7A0CB9}"/>
    <cellStyle name="Percent 3 3 8 4 2 4" xfId="5971" xr:uid="{28639975-F815-4DD3-A369-44226206544B}"/>
    <cellStyle name="Percent 3 3 8 4 2 4 2" xfId="15001" xr:uid="{DB4370AA-9845-4A34-96AB-21D383E28F7B}"/>
    <cellStyle name="Percent 3 3 8 4 2 5" xfId="10519" xr:uid="{102448F6-E39B-4B30-AD8E-25CC2825AB86}"/>
    <cellStyle name="Percent 3 3 8 4 3" xfId="2236" xr:uid="{5AFC0A1F-9E2A-47FB-81B7-A3A69B7BAB7F}"/>
    <cellStyle name="Percent 3 3 8 4 3 2" xfId="6718" xr:uid="{7A2D9F22-6A92-4E7D-AD98-0E457821F61C}"/>
    <cellStyle name="Percent 3 3 8 4 3 2 2" xfId="15748" xr:uid="{BBA6C2BC-03CD-4598-A352-88296EC7804C}"/>
    <cellStyle name="Percent 3 3 8 4 3 3" xfId="11266" xr:uid="{F6A9310E-8E63-4165-A427-D90A8297674B}"/>
    <cellStyle name="Percent 3 3 8 4 4" xfId="3730" xr:uid="{F7111317-6DF8-45C2-B9EF-D855CF7DC93F}"/>
    <cellStyle name="Percent 3 3 8 4 4 2" xfId="8212" xr:uid="{53AD1B02-2547-4ED1-BCD1-493BA3E617E9}"/>
    <cellStyle name="Percent 3 3 8 4 4 2 2" xfId="17242" xr:uid="{DB107DC6-710B-4D11-AF95-B5F92D8AB845}"/>
    <cellStyle name="Percent 3 3 8 4 4 3" xfId="12760" xr:uid="{3C94596E-CFC2-43CB-8881-5F1F61AB0776}"/>
    <cellStyle name="Percent 3 3 8 4 5" xfId="5224" xr:uid="{B56CD707-3A26-4074-8E2C-C1E447C98028}"/>
    <cellStyle name="Percent 3 3 8 4 5 2" xfId="14254" xr:uid="{11FC906E-8CD6-40F9-BC01-7283F137E2DC}"/>
    <cellStyle name="Percent 3 3 8 4 6" xfId="9772" xr:uid="{8D2274DA-6CE2-4084-ABB1-11D4E715A313}"/>
    <cellStyle name="Percent 3 3 8 5" xfId="929" xr:uid="{05C64081-C1C7-49FA-B636-55E40D2B849B}"/>
    <cellStyle name="Percent 3 3 8 5 2" xfId="2423" xr:uid="{DD382AED-2831-4E45-B65F-96B5E33DB41A}"/>
    <cellStyle name="Percent 3 3 8 5 2 2" xfId="6905" xr:uid="{2B4741C2-5F69-46D3-907C-53CD3BC6DC73}"/>
    <cellStyle name="Percent 3 3 8 5 2 2 2" xfId="15935" xr:uid="{DFFA00BB-4407-4955-82FF-2A85D1947774}"/>
    <cellStyle name="Percent 3 3 8 5 2 3" xfId="11453" xr:uid="{31FC20F7-5E44-47DB-B23D-1F6D550F1267}"/>
    <cellStyle name="Percent 3 3 8 5 3" xfId="3917" xr:uid="{BCFD5B5B-A2E4-4988-9E7B-185C2321D8B9}"/>
    <cellStyle name="Percent 3 3 8 5 3 2" xfId="8399" xr:uid="{59E90423-F897-4950-8BE2-8811562A419D}"/>
    <cellStyle name="Percent 3 3 8 5 3 2 2" xfId="17429" xr:uid="{5DE8985A-79C3-45A3-8BFD-451AF863A674}"/>
    <cellStyle name="Percent 3 3 8 5 3 3" xfId="12947" xr:uid="{605C1348-1047-420A-9B7A-55BAF9BC8BE1}"/>
    <cellStyle name="Percent 3 3 8 5 4" xfId="5411" xr:uid="{F4D5BDEB-72B7-46E6-BDF9-522F7BF84C21}"/>
    <cellStyle name="Percent 3 3 8 5 4 2" xfId="14441" xr:uid="{11DF8206-BC60-41CE-BC74-F3EB6A24D28B}"/>
    <cellStyle name="Percent 3 3 8 5 5" xfId="9959" xr:uid="{283152BC-DB8E-4AD0-ACA1-409CD8DFAF0F}"/>
    <cellStyle name="Percent 3 3 8 6" xfId="1678" xr:uid="{23720089-88CE-4E99-A2BE-6E926D23FDC8}"/>
    <cellStyle name="Percent 3 3 8 6 2" xfId="6160" xr:uid="{66336306-B3AD-4C55-839C-838D2A32F60D}"/>
    <cellStyle name="Percent 3 3 8 6 2 2" xfId="15190" xr:uid="{D1D1ECB1-13F9-421C-BD22-12D09D0B3720}"/>
    <cellStyle name="Percent 3 3 8 6 3" xfId="10708" xr:uid="{408FD44D-664D-4842-87EE-67518177E088}"/>
    <cellStyle name="Percent 3 3 8 7" xfId="3172" xr:uid="{C4FAACCE-18A3-4FBC-AC60-088F25C5E634}"/>
    <cellStyle name="Percent 3 3 8 7 2" xfId="7654" xr:uid="{14C36076-0868-4371-83CA-D54EC377DE1A}"/>
    <cellStyle name="Percent 3 3 8 7 2 2" xfId="16684" xr:uid="{E914D367-3232-4AF9-9797-8F54E70D3F54}"/>
    <cellStyle name="Percent 3 3 8 7 3" xfId="12202" xr:uid="{687BA19B-273C-4EAB-8778-D9CD4DDA0D0E}"/>
    <cellStyle name="Percent 3 3 8 8" xfId="4666" xr:uid="{991552EB-A0FA-4F59-9525-9A133A7C6CF3}"/>
    <cellStyle name="Percent 3 3 8 8 2" xfId="13696" xr:uid="{769399DC-690F-418D-8141-679EA4105DB0}"/>
    <cellStyle name="Percent 3 3 8 9" xfId="9214" xr:uid="{22BD2854-CB73-4AFD-9ADA-334001AD62D3}"/>
    <cellStyle name="Percent 3 3 9" xfId="207" xr:uid="{6E269285-CFC7-434E-BE95-8DEF11B58B3B}"/>
    <cellStyle name="Percent 3 3 9 2" xfId="952" xr:uid="{8E8B8C15-B6BB-44C6-A673-D1FF6E3C95EA}"/>
    <cellStyle name="Percent 3 3 9 2 2" xfId="2446" xr:uid="{6A8A362F-252B-4A55-A62C-E1962010438B}"/>
    <cellStyle name="Percent 3 3 9 2 2 2" xfId="6928" xr:uid="{C7E1D934-79DE-46AC-A405-3E3D440CA2B0}"/>
    <cellStyle name="Percent 3 3 9 2 2 2 2" xfId="15958" xr:uid="{3979E9A5-5769-4A37-B05D-7C8E2DCC63F2}"/>
    <cellStyle name="Percent 3 3 9 2 2 3" xfId="11476" xr:uid="{249B25AF-FBD4-434E-BBFE-5A83B14CF1C5}"/>
    <cellStyle name="Percent 3 3 9 2 3" xfId="3940" xr:uid="{18376BD6-D2D6-499B-B4A9-F21941D752EC}"/>
    <cellStyle name="Percent 3 3 9 2 3 2" xfId="8422" xr:uid="{6634557B-AA38-4F51-ADE5-F542A8F88E13}"/>
    <cellStyle name="Percent 3 3 9 2 3 2 2" xfId="17452" xr:uid="{1F0FC526-EDCB-4597-AF9A-AA8DC1FA812A}"/>
    <cellStyle name="Percent 3 3 9 2 3 3" xfId="12970" xr:uid="{DD4784A1-E7B6-45F1-BB22-64C619341460}"/>
    <cellStyle name="Percent 3 3 9 2 4" xfId="5434" xr:uid="{04522263-3C6F-4BF4-8D04-DA9201043FC1}"/>
    <cellStyle name="Percent 3 3 9 2 4 2" xfId="14464" xr:uid="{DC4F79F6-1CDA-448C-8882-0DD1B53EF504}"/>
    <cellStyle name="Percent 3 3 9 2 5" xfId="9982" xr:uid="{1C045F3D-4F3A-4C86-9AF2-648E3933C8D7}"/>
    <cellStyle name="Percent 3 3 9 3" xfId="1701" xr:uid="{6766A7F9-6995-4F4A-90B4-5D7EBF4DE531}"/>
    <cellStyle name="Percent 3 3 9 3 2" xfId="6183" xr:uid="{487E50E5-8FD6-4CDB-BF4A-FAAA626C2F2F}"/>
    <cellStyle name="Percent 3 3 9 3 2 2" xfId="15213" xr:uid="{55BA0E2B-286D-4770-89EE-F58DB84DD026}"/>
    <cellStyle name="Percent 3 3 9 3 3" xfId="10731" xr:uid="{1504DE33-3343-4E97-A7C1-0F1CA93C3415}"/>
    <cellStyle name="Percent 3 3 9 4" xfId="3195" xr:uid="{D2D8C694-54C9-4F86-B764-6A91A1517160}"/>
    <cellStyle name="Percent 3 3 9 4 2" xfId="7677" xr:uid="{F69FA011-505A-42C3-BC6A-EF7F4A08C4FC}"/>
    <cellStyle name="Percent 3 3 9 4 2 2" xfId="16707" xr:uid="{0149ABF8-05A0-439C-88C9-D8ACDB93662A}"/>
    <cellStyle name="Percent 3 3 9 4 3" xfId="12225" xr:uid="{3AD497D8-E4AA-4313-89DE-2EA44DAE5FEB}"/>
    <cellStyle name="Percent 3 3 9 5" xfId="4689" xr:uid="{FF8E42E3-347D-4AD7-9460-78745DD46057}"/>
    <cellStyle name="Percent 3 3 9 5 2" xfId="13719" xr:uid="{5B6C6A2D-0B61-4369-BE20-6176A21712DC}"/>
    <cellStyle name="Percent 3 3 9 6" xfId="9237" xr:uid="{7D8093F3-EC96-41DA-B9F6-E97A9342640E}"/>
    <cellStyle name="Percent 3 4" xfId="34" xr:uid="{9FEB1996-AA51-4B33-A886-CDC895D30C28}"/>
    <cellStyle name="Percent 3 4 2" xfId="220" xr:uid="{6B7566DC-EF54-4006-B17C-B3CC6290E9F7}"/>
    <cellStyle name="Percent 3 4 2 2" xfId="965" xr:uid="{22B2B377-A53B-4A21-AB70-3C48ECDB958A}"/>
    <cellStyle name="Percent 3 4 2 2 2" xfId="2459" xr:uid="{26ACF750-B75F-45B4-9420-0F44A232B215}"/>
    <cellStyle name="Percent 3 4 2 2 2 2" xfId="6941" xr:uid="{21808A6B-C14D-41D0-8BA2-74835336670F}"/>
    <cellStyle name="Percent 3 4 2 2 2 2 2" xfId="15971" xr:uid="{D95081AB-09B9-4DA0-B890-FF8C03F2C888}"/>
    <cellStyle name="Percent 3 4 2 2 2 3" xfId="11489" xr:uid="{5D2129B8-20E0-4B8E-B6C4-DA250CC91CE3}"/>
    <cellStyle name="Percent 3 4 2 2 3" xfId="3953" xr:uid="{95C416DC-A8FF-441D-97EF-A19A2FC0B189}"/>
    <cellStyle name="Percent 3 4 2 2 3 2" xfId="8435" xr:uid="{B239E48B-5C0C-4B6E-89FF-DAB38F9DAE16}"/>
    <cellStyle name="Percent 3 4 2 2 3 2 2" xfId="17465" xr:uid="{4334A166-0A24-4E89-A6A5-2DA65267AF40}"/>
    <cellStyle name="Percent 3 4 2 2 3 3" xfId="12983" xr:uid="{78382499-73D3-4FE3-92B9-E919C8BB9EAD}"/>
    <cellStyle name="Percent 3 4 2 2 4" xfId="5447" xr:uid="{1F5BB5C5-8EFA-4E82-BF01-C6A718B1FE43}"/>
    <cellStyle name="Percent 3 4 2 2 4 2" xfId="14477" xr:uid="{1FB2993E-C5D9-4ECC-A36F-FA1289907785}"/>
    <cellStyle name="Percent 3 4 2 2 5" xfId="9995" xr:uid="{8A50AA0B-3FE7-44DC-82B3-9832E3077912}"/>
    <cellStyle name="Percent 3 4 2 3" xfId="1714" xr:uid="{D0181EC3-9477-4D0B-885C-A9C92856A145}"/>
    <cellStyle name="Percent 3 4 2 3 2" xfId="6196" xr:uid="{80BD3E48-CEFD-4C6A-AC09-4A320123CDFB}"/>
    <cellStyle name="Percent 3 4 2 3 2 2" xfId="15226" xr:uid="{5380D7BF-E47D-464F-B459-CAC8C9189B88}"/>
    <cellStyle name="Percent 3 4 2 3 3" xfId="10744" xr:uid="{0098D118-90F4-4C7F-910F-07CBAB14DF8A}"/>
    <cellStyle name="Percent 3 4 2 4" xfId="3208" xr:uid="{76AC05CD-5D60-4518-A6D9-0F25F66D23E8}"/>
    <cellStyle name="Percent 3 4 2 4 2" xfId="7690" xr:uid="{5BCCDED8-A2AE-45AF-917F-79382E71CB97}"/>
    <cellStyle name="Percent 3 4 2 4 2 2" xfId="16720" xr:uid="{38476910-FD0E-4AA1-B768-70A69DEDBA7C}"/>
    <cellStyle name="Percent 3 4 2 4 3" xfId="12238" xr:uid="{7466C075-D38E-41FF-AD57-A774BD3D05EF}"/>
    <cellStyle name="Percent 3 4 2 5" xfId="4702" xr:uid="{76551BB1-3094-4C16-8842-3F042C2CF19C}"/>
    <cellStyle name="Percent 3 4 2 5 2" xfId="13732" xr:uid="{CE8A0A79-AEC0-436F-8C61-381496CFA321}"/>
    <cellStyle name="Percent 3 4 2 6" xfId="9250" xr:uid="{32DD98C0-05BB-4D56-9297-F55AF1FE5AE3}"/>
    <cellStyle name="Percent 3 4 3" xfId="406" xr:uid="{EAFA0F50-57BA-473E-836E-9BE01D407291}"/>
    <cellStyle name="Percent 3 4 3 2" xfId="1153" xr:uid="{428ACC84-BE2F-4AB7-A8ED-7485E2C12D97}"/>
    <cellStyle name="Percent 3 4 3 2 2" xfId="2647" xr:uid="{AC875ED9-3655-42CA-9930-F214BBDB8B62}"/>
    <cellStyle name="Percent 3 4 3 2 2 2" xfId="7129" xr:uid="{CBC30D71-21F9-400C-A8B3-9DCEBA8A9055}"/>
    <cellStyle name="Percent 3 4 3 2 2 2 2" xfId="16159" xr:uid="{9D77231C-83CF-4588-B0EF-5526C045E659}"/>
    <cellStyle name="Percent 3 4 3 2 2 3" xfId="11677" xr:uid="{CF9530A7-06D9-4487-9822-01DE5FDEB86E}"/>
    <cellStyle name="Percent 3 4 3 2 3" xfId="4141" xr:uid="{76C28B4C-06B6-427D-82A7-A7711B649B32}"/>
    <cellStyle name="Percent 3 4 3 2 3 2" xfId="8623" xr:uid="{781F9F27-4CC0-4201-A36F-572796FC7D4C}"/>
    <cellStyle name="Percent 3 4 3 2 3 2 2" xfId="17653" xr:uid="{C6732D74-4726-40EB-86D5-1C8366ABF329}"/>
    <cellStyle name="Percent 3 4 3 2 3 3" xfId="13171" xr:uid="{2B5DB542-10D9-473C-8C46-B4AC141E5D04}"/>
    <cellStyle name="Percent 3 4 3 2 4" xfId="5635" xr:uid="{E8014D72-4F2B-428A-848E-5E628D1FA6DA}"/>
    <cellStyle name="Percent 3 4 3 2 4 2" xfId="14665" xr:uid="{6209EB0F-365D-4ABA-9060-DDCBF8206972}"/>
    <cellStyle name="Percent 3 4 3 2 5" xfId="10183" xr:uid="{B8E1A7A3-EAC9-4BF4-8D69-5171CCA9B5E7}"/>
    <cellStyle name="Percent 3 4 3 3" xfId="1900" xr:uid="{8E59A879-CBC0-47C1-AB83-80AF8863D6D8}"/>
    <cellStyle name="Percent 3 4 3 3 2" xfId="6382" xr:uid="{4CD9EB2D-3939-4A93-BD04-3E3E842CC5C3}"/>
    <cellStyle name="Percent 3 4 3 3 2 2" xfId="15412" xr:uid="{88D35BD9-C195-4F84-9693-2B152C9745C4}"/>
    <cellStyle name="Percent 3 4 3 3 3" xfId="10930" xr:uid="{373714FF-8F04-4A8D-A1E1-58B25D689730}"/>
    <cellStyle name="Percent 3 4 3 4" xfId="3394" xr:uid="{0D3A3BAD-95AD-4A16-94F6-C8D6B9F2EEAC}"/>
    <cellStyle name="Percent 3 4 3 4 2" xfId="7876" xr:uid="{A541C400-24D7-44A3-8F4D-557147BEFC7F}"/>
    <cellStyle name="Percent 3 4 3 4 2 2" xfId="16906" xr:uid="{09E70753-5016-4290-A8AF-55E5FF3E83BF}"/>
    <cellStyle name="Percent 3 4 3 4 3" xfId="12424" xr:uid="{6718F397-9696-4EFF-90A1-AF48397CF01C}"/>
    <cellStyle name="Percent 3 4 3 5" xfId="4888" xr:uid="{23263D99-A468-4A37-9FA8-95A3EAA8C491}"/>
    <cellStyle name="Percent 3 4 3 5 2" xfId="13918" xr:uid="{1DD91865-5A74-45D7-BF22-8A37C672A088}"/>
    <cellStyle name="Percent 3 4 3 6" xfId="9436" xr:uid="{48AFCEFA-C038-48F2-A4D4-C1308477BB49}"/>
    <cellStyle name="Percent 3 4 4" xfId="592" xr:uid="{1573C9A4-26C4-44D3-99CA-1564C00BBA04}"/>
    <cellStyle name="Percent 3 4 4 2" xfId="1339" xr:uid="{00353CA2-2CE0-4439-9C06-B79911F10DC3}"/>
    <cellStyle name="Percent 3 4 4 2 2" xfId="2833" xr:uid="{0F495FBC-7277-46B8-B1AE-1440E0E10DD0}"/>
    <cellStyle name="Percent 3 4 4 2 2 2" xfId="7315" xr:uid="{A684A997-B5B7-44BC-A8B2-15CE4DAE54DB}"/>
    <cellStyle name="Percent 3 4 4 2 2 2 2" xfId="16345" xr:uid="{F8287B3E-3861-4FB2-BB0D-7580530D6A0C}"/>
    <cellStyle name="Percent 3 4 4 2 2 3" xfId="11863" xr:uid="{81A0579A-4AD2-41BA-9D59-C86D34A180DD}"/>
    <cellStyle name="Percent 3 4 4 2 3" xfId="4327" xr:uid="{76BF2474-F92F-4D11-A54B-85C810CEF7F9}"/>
    <cellStyle name="Percent 3 4 4 2 3 2" xfId="8809" xr:uid="{F8CCA4C3-6CB9-4584-90E8-6791FBED055E}"/>
    <cellStyle name="Percent 3 4 4 2 3 2 2" xfId="17839" xr:uid="{E0AF304A-FBC7-4FE8-AA29-F99C360C3FB3}"/>
    <cellStyle name="Percent 3 4 4 2 3 3" xfId="13357" xr:uid="{A874F7F3-2BC3-4D7F-8C04-58B549531D67}"/>
    <cellStyle name="Percent 3 4 4 2 4" xfId="5821" xr:uid="{A202B03A-2B59-441D-8E76-3922FEFA67D3}"/>
    <cellStyle name="Percent 3 4 4 2 4 2" xfId="14851" xr:uid="{BFCE1260-AEE9-4757-8E32-1DB49F2B025D}"/>
    <cellStyle name="Percent 3 4 4 2 5" xfId="10369" xr:uid="{797CE41E-8A5E-46FF-893B-7F4BE3DC7B2A}"/>
    <cellStyle name="Percent 3 4 4 3" xfId="2086" xr:uid="{FF26FA82-BF17-456C-97ED-811A9AEF2D1C}"/>
    <cellStyle name="Percent 3 4 4 3 2" xfId="6568" xr:uid="{B9B29FB6-BC41-450C-BE0C-DE3DE8D06318}"/>
    <cellStyle name="Percent 3 4 4 3 2 2" xfId="15598" xr:uid="{91AD469E-55B3-488C-9C4F-1F94C8D41512}"/>
    <cellStyle name="Percent 3 4 4 3 3" xfId="11116" xr:uid="{FE6FAFBE-570D-44BB-8AA3-44855006ED06}"/>
    <cellStyle name="Percent 3 4 4 4" xfId="3580" xr:uid="{8FAAB966-01A1-46A5-A445-988907977325}"/>
    <cellStyle name="Percent 3 4 4 4 2" xfId="8062" xr:uid="{9D3C33A3-5B13-4549-84BA-3E963172865C}"/>
    <cellStyle name="Percent 3 4 4 4 2 2" xfId="17092" xr:uid="{9B6AB04B-6524-4EFD-B644-BFAAD2A0430B}"/>
    <cellStyle name="Percent 3 4 4 4 3" xfId="12610" xr:uid="{01989C12-120D-4536-BF41-4A44337B13BE}"/>
    <cellStyle name="Percent 3 4 4 5" xfId="5074" xr:uid="{B6F96B8E-954A-41A8-9334-1D78BC18E35B}"/>
    <cellStyle name="Percent 3 4 4 5 2" xfId="14104" xr:uid="{77E51BCB-07F2-450C-A40E-1C1567A23938}"/>
    <cellStyle name="Percent 3 4 4 6" xfId="9622" xr:uid="{5FF190B0-DD02-450D-A4A3-40568C67E077}"/>
    <cellStyle name="Percent 3 4 5" xfId="779" xr:uid="{A79CBE73-856A-490A-8C7A-068B52D6F575}"/>
    <cellStyle name="Percent 3 4 5 2" xfId="2273" xr:uid="{37C53462-771B-4F26-9329-D662BE20B13E}"/>
    <cellStyle name="Percent 3 4 5 2 2" xfId="6755" xr:uid="{EA5712B6-89DF-4611-8A23-AC44D11F3D2F}"/>
    <cellStyle name="Percent 3 4 5 2 2 2" xfId="15785" xr:uid="{C96485F6-0C38-4AAB-9E2B-FB524ABBFD7A}"/>
    <cellStyle name="Percent 3 4 5 2 3" xfId="11303" xr:uid="{7EE0193F-66FD-400E-B78D-43B72FD55573}"/>
    <cellStyle name="Percent 3 4 5 3" xfId="3767" xr:uid="{4AF94CC6-3BA7-4A1F-BAD1-AD81FD1A83AD}"/>
    <cellStyle name="Percent 3 4 5 3 2" xfId="8249" xr:uid="{542FC55B-FAE0-4DC0-B9D9-1D67AC56D532}"/>
    <cellStyle name="Percent 3 4 5 3 2 2" xfId="17279" xr:uid="{08FFE0DD-0FC6-4E07-80CB-D69828C71124}"/>
    <cellStyle name="Percent 3 4 5 3 3" xfId="12797" xr:uid="{D2537117-4CCD-41EF-B2F3-1F19C5979980}"/>
    <cellStyle name="Percent 3 4 5 4" xfId="5261" xr:uid="{39394D1D-0962-4178-AC16-061CAC03B741}"/>
    <cellStyle name="Percent 3 4 5 4 2" xfId="14291" xr:uid="{2D2CAD06-508F-47A8-A53E-BD80E4ED82C9}"/>
    <cellStyle name="Percent 3 4 5 5" xfId="9809" xr:uid="{218EDD82-1091-466C-84FA-3C1FDFA41EEA}"/>
    <cellStyle name="Percent 3 4 6" xfId="1528" xr:uid="{BE918B40-930C-4FC5-8C43-58142D2DBFC3}"/>
    <cellStyle name="Percent 3 4 6 2" xfId="6010" xr:uid="{27BAB5C7-5F66-4B31-A517-A30694CD8221}"/>
    <cellStyle name="Percent 3 4 6 2 2" xfId="15040" xr:uid="{3D23039C-92F1-442F-AAE6-0D2EA100B305}"/>
    <cellStyle name="Percent 3 4 6 3" xfId="10558" xr:uid="{8EB971FC-3437-41D0-9C7D-96936F5F5741}"/>
    <cellStyle name="Percent 3 4 7" xfId="3022" xr:uid="{C0BBEE73-9B65-4A00-A67C-5A1B12ACC619}"/>
    <cellStyle name="Percent 3 4 7 2" xfId="7504" xr:uid="{222053BD-7581-4486-AD1A-8C9F677C1F72}"/>
    <cellStyle name="Percent 3 4 7 2 2" xfId="16534" xr:uid="{FC42EEA3-18A1-44B1-AB81-EF0727604CBB}"/>
    <cellStyle name="Percent 3 4 7 3" xfId="12052" xr:uid="{659B10C7-D57E-4524-B65C-81FB30C410E2}"/>
    <cellStyle name="Percent 3 4 8" xfId="4516" xr:uid="{DCE41011-7290-4731-8A6D-9606AA397706}"/>
    <cellStyle name="Percent 3 4 8 2" xfId="13546" xr:uid="{DCCB7311-AEB6-46B5-A54C-B91857622406}"/>
    <cellStyle name="Percent 3 4 9" xfId="9064" xr:uid="{5ABA1AEE-7E4D-4751-B965-89A9267137EE}"/>
    <cellStyle name="Percent 3 5" xfId="57" xr:uid="{D30D9E38-0EDA-4F5F-9977-D5DDF2774812}"/>
    <cellStyle name="Percent 3 5 2" xfId="243" xr:uid="{051CD164-FA90-4CB1-BCD8-9AF3627E59EC}"/>
    <cellStyle name="Percent 3 5 2 2" xfId="988" xr:uid="{4DE2288D-2FCE-4977-BB10-33D3BE0F3714}"/>
    <cellStyle name="Percent 3 5 2 2 2" xfId="2482" xr:uid="{4D7582CA-F2A3-42C8-A088-5E106D28D65F}"/>
    <cellStyle name="Percent 3 5 2 2 2 2" xfId="6964" xr:uid="{703F7F82-7A1C-4EF1-B2F5-1456D67E3531}"/>
    <cellStyle name="Percent 3 5 2 2 2 2 2" xfId="15994" xr:uid="{98126F40-1E28-4A42-94F2-91FE6F3C72FC}"/>
    <cellStyle name="Percent 3 5 2 2 2 3" xfId="11512" xr:uid="{C43FE251-5BC1-4A39-AB3B-0893C5E047C5}"/>
    <cellStyle name="Percent 3 5 2 2 3" xfId="3976" xr:uid="{535489E3-5E8E-4279-897B-6D76D8CCBA4C}"/>
    <cellStyle name="Percent 3 5 2 2 3 2" xfId="8458" xr:uid="{A86C3F29-B82E-46B5-A33A-D994748287CF}"/>
    <cellStyle name="Percent 3 5 2 2 3 2 2" xfId="17488" xr:uid="{E2035BF0-B073-4C47-8E9F-2634E9BE1C45}"/>
    <cellStyle name="Percent 3 5 2 2 3 3" xfId="13006" xr:uid="{CF0E77C7-B89F-43BF-9DAB-84228DA19A87}"/>
    <cellStyle name="Percent 3 5 2 2 4" xfId="5470" xr:uid="{6ECD0A22-1A58-479A-B4EE-7E15C27A6934}"/>
    <cellStyle name="Percent 3 5 2 2 4 2" xfId="14500" xr:uid="{16A2986E-B205-45E1-A84C-3EE6292CA6E3}"/>
    <cellStyle name="Percent 3 5 2 2 5" xfId="10018" xr:uid="{3FB28BC7-7A82-45F5-ABD6-92DF33D5E05A}"/>
    <cellStyle name="Percent 3 5 2 3" xfId="1737" xr:uid="{14C680DE-974F-4A74-80F1-53E804098577}"/>
    <cellStyle name="Percent 3 5 2 3 2" xfId="6219" xr:uid="{3C4FFAED-0824-4D6B-B72A-40BD76C3F952}"/>
    <cellStyle name="Percent 3 5 2 3 2 2" xfId="15249" xr:uid="{D785382F-6236-4E6E-8189-D08EAE6F9340}"/>
    <cellStyle name="Percent 3 5 2 3 3" xfId="10767" xr:uid="{AC90BF2C-4E80-4FC9-A7B6-979EC430FD32}"/>
    <cellStyle name="Percent 3 5 2 4" xfId="3231" xr:uid="{F4A9B7A0-F078-4127-ADC7-DBBEC6C4536E}"/>
    <cellStyle name="Percent 3 5 2 4 2" xfId="7713" xr:uid="{3808C2F5-3F68-4091-A20C-C9279CC6A024}"/>
    <cellStyle name="Percent 3 5 2 4 2 2" xfId="16743" xr:uid="{0BBDE2C3-8CC6-4290-B9D6-3143F06021F1}"/>
    <cellStyle name="Percent 3 5 2 4 3" xfId="12261" xr:uid="{E09BCDDA-AB54-44FC-83EF-608E98341077}"/>
    <cellStyle name="Percent 3 5 2 5" xfId="4725" xr:uid="{43FA2FF6-B117-4AAD-B89A-31E6C316CF52}"/>
    <cellStyle name="Percent 3 5 2 5 2" xfId="13755" xr:uid="{1C47673C-6183-4A5C-9E5E-83CA7E5CC953}"/>
    <cellStyle name="Percent 3 5 2 6" xfId="9273" xr:uid="{A383466C-A16E-46BB-B2B5-6B72FEC1C366}"/>
    <cellStyle name="Percent 3 5 3" xfId="429" xr:uid="{2C19C967-D617-4865-A5AB-FF31345871E8}"/>
    <cellStyle name="Percent 3 5 3 2" xfId="1176" xr:uid="{24703E44-4559-4131-9837-0FF160E0061F}"/>
    <cellStyle name="Percent 3 5 3 2 2" xfId="2670" xr:uid="{F75891E6-7916-4B37-A76A-982B32E5BECA}"/>
    <cellStyle name="Percent 3 5 3 2 2 2" xfId="7152" xr:uid="{C6690240-040E-4122-BFF0-2349659E7942}"/>
    <cellStyle name="Percent 3 5 3 2 2 2 2" xfId="16182" xr:uid="{8795A98E-5A9F-4A4A-AC91-03D7E2FE07B1}"/>
    <cellStyle name="Percent 3 5 3 2 2 3" xfId="11700" xr:uid="{1FFBD41B-B9EC-47AA-848C-CA920F60327D}"/>
    <cellStyle name="Percent 3 5 3 2 3" xfId="4164" xr:uid="{21944594-A9DB-4B8E-8E2B-9C15924FC8B6}"/>
    <cellStyle name="Percent 3 5 3 2 3 2" xfId="8646" xr:uid="{6A67DC0A-8E0A-4D2D-AA26-551873B5B953}"/>
    <cellStyle name="Percent 3 5 3 2 3 2 2" xfId="17676" xr:uid="{084A4338-79C9-4666-9CCB-BD7AA19CB497}"/>
    <cellStyle name="Percent 3 5 3 2 3 3" xfId="13194" xr:uid="{5E463EC6-9EC9-4058-AC54-C7EEC54F6900}"/>
    <cellStyle name="Percent 3 5 3 2 4" xfId="5658" xr:uid="{97A92C33-8259-427C-8565-C341231E1502}"/>
    <cellStyle name="Percent 3 5 3 2 4 2" xfId="14688" xr:uid="{CB705BEC-211C-4B38-A0CA-AD933AF225EA}"/>
    <cellStyle name="Percent 3 5 3 2 5" xfId="10206" xr:uid="{7C6C0192-0C0B-49F2-A36C-2827B606E23D}"/>
    <cellStyle name="Percent 3 5 3 3" xfId="1923" xr:uid="{FB0F7A25-DF49-42C3-9678-86B4C5E657BC}"/>
    <cellStyle name="Percent 3 5 3 3 2" xfId="6405" xr:uid="{E3CB278C-7BA9-451F-8EBE-D686C288B5B6}"/>
    <cellStyle name="Percent 3 5 3 3 2 2" xfId="15435" xr:uid="{2B8A0E76-940A-4123-9747-212195D0907E}"/>
    <cellStyle name="Percent 3 5 3 3 3" xfId="10953" xr:uid="{AACDFB7C-866E-4E8B-AF7C-BC3960007D23}"/>
    <cellStyle name="Percent 3 5 3 4" xfId="3417" xr:uid="{E840E46C-734C-4700-B5BF-617EBB9052A0}"/>
    <cellStyle name="Percent 3 5 3 4 2" xfId="7899" xr:uid="{04D4F7D8-230C-4249-9614-3E6E0597C199}"/>
    <cellStyle name="Percent 3 5 3 4 2 2" xfId="16929" xr:uid="{B740FCD0-121C-488A-AAED-97A6CF43144D}"/>
    <cellStyle name="Percent 3 5 3 4 3" xfId="12447" xr:uid="{593BE155-1267-498C-B3B4-7A959C3D60A3}"/>
    <cellStyle name="Percent 3 5 3 5" xfId="4911" xr:uid="{E8807816-BECE-4EC2-BBAD-CCA609C69E9B}"/>
    <cellStyle name="Percent 3 5 3 5 2" xfId="13941" xr:uid="{C13778B8-D662-4448-ABA5-EFC2AABFE40A}"/>
    <cellStyle name="Percent 3 5 3 6" xfId="9459" xr:uid="{B4100C45-7C4A-49A3-98DE-B1C322AA7FF8}"/>
    <cellStyle name="Percent 3 5 4" xfId="615" xr:uid="{808F8BE7-1F3D-4BC8-9DD4-26BA483C8822}"/>
    <cellStyle name="Percent 3 5 4 2" xfId="1362" xr:uid="{3DC306BA-1F20-4EB1-94A4-95EB0E10A7CD}"/>
    <cellStyle name="Percent 3 5 4 2 2" xfId="2856" xr:uid="{C4C53972-C28D-4E55-A3A1-1E6A9A77BE51}"/>
    <cellStyle name="Percent 3 5 4 2 2 2" xfId="7338" xr:uid="{CA7A99F4-2FCF-47B7-AD0C-333180AC5C6F}"/>
    <cellStyle name="Percent 3 5 4 2 2 2 2" xfId="16368" xr:uid="{D091E902-0E5F-4FE4-8412-905CC6CF60D8}"/>
    <cellStyle name="Percent 3 5 4 2 2 3" xfId="11886" xr:uid="{1A1EAC5B-2A8B-41E1-9FE7-23ED18A2ABBE}"/>
    <cellStyle name="Percent 3 5 4 2 3" xfId="4350" xr:uid="{B5D5323D-A2D4-44B9-80D5-12272E7909DA}"/>
    <cellStyle name="Percent 3 5 4 2 3 2" xfId="8832" xr:uid="{9189906F-D002-4706-813B-F1DAF47D0916}"/>
    <cellStyle name="Percent 3 5 4 2 3 2 2" xfId="17862" xr:uid="{34A96656-7C32-4A0A-906A-747ED20FF237}"/>
    <cellStyle name="Percent 3 5 4 2 3 3" xfId="13380" xr:uid="{AC3B92DF-731D-4DFC-9CFD-BF83ED9E9C77}"/>
    <cellStyle name="Percent 3 5 4 2 4" xfId="5844" xr:uid="{4F9A3BE3-77E4-4E00-9A21-C472AAD75F58}"/>
    <cellStyle name="Percent 3 5 4 2 4 2" xfId="14874" xr:uid="{C606B028-29EE-4206-9B96-3A36D248B179}"/>
    <cellStyle name="Percent 3 5 4 2 5" xfId="10392" xr:uid="{131CE4FB-672A-40C1-A6A9-E3F238589157}"/>
    <cellStyle name="Percent 3 5 4 3" xfId="2109" xr:uid="{97477C7D-5C29-488B-89F1-A31FED25B209}"/>
    <cellStyle name="Percent 3 5 4 3 2" xfId="6591" xr:uid="{CEABAD4C-6F27-4038-8F51-D108573D3998}"/>
    <cellStyle name="Percent 3 5 4 3 2 2" xfId="15621" xr:uid="{C4F016D5-555F-4EEF-862E-203EE3EB95EC}"/>
    <cellStyle name="Percent 3 5 4 3 3" xfId="11139" xr:uid="{E47D1867-5EC5-4040-BE4E-9C877BB1D7DC}"/>
    <cellStyle name="Percent 3 5 4 4" xfId="3603" xr:uid="{397A9612-07EA-4EA9-A5E9-425037059DB7}"/>
    <cellStyle name="Percent 3 5 4 4 2" xfId="8085" xr:uid="{547C2202-3673-4213-BC73-AC2CF9242044}"/>
    <cellStyle name="Percent 3 5 4 4 2 2" xfId="17115" xr:uid="{747A450C-C03D-4662-861A-BB4EE9D4A803}"/>
    <cellStyle name="Percent 3 5 4 4 3" xfId="12633" xr:uid="{53BEA23A-7B17-41AE-91BA-3C39B47DB46A}"/>
    <cellStyle name="Percent 3 5 4 5" xfId="5097" xr:uid="{7B31D50F-3797-4D5C-A822-9A128D108653}"/>
    <cellStyle name="Percent 3 5 4 5 2" xfId="14127" xr:uid="{5CD41010-0166-45F0-9845-06744BF923A9}"/>
    <cellStyle name="Percent 3 5 4 6" xfId="9645" xr:uid="{04E9CD0C-99FF-45AA-945F-E2FA391FEBC9}"/>
    <cellStyle name="Percent 3 5 5" xfId="802" xr:uid="{F39805C5-0E15-4FB8-BBAC-3C3E8A82697D}"/>
    <cellStyle name="Percent 3 5 5 2" xfId="2296" xr:uid="{D82C5B63-3218-483D-BCB2-C29A8341337E}"/>
    <cellStyle name="Percent 3 5 5 2 2" xfId="6778" xr:uid="{AE967F6E-57BF-46FA-B065-C4D221053806}"/>
    <cellStyle name="Percent 3 5 5 2 2 2" xfId="15808" xr:uid="{82ABA312-C801-48D8-93FC-4D22374B0787}"/>
    <cellStyle name="Percent 3 5 5 2 3" xfId="11326" xr:uid="{FAD51180-FEDC-470C-9766-5538867643CC}"/>
    <cellStyle name="Percent 3 5 5 3" xfId="3790" xr:uid="{991F57AC-2837-4E26-B883-469FAE57D242}"/>
    <cellStyle name="Percent 3 5 5 3 2" xfId="8272" xr:uid="{218F08B7-68F8-4913-A23A-09855AAF08F6}"/>
    <cellStyle name="Percent 3 5 5 3 2 2" xfId="17302" xr:uid="{EE02A62A-A979-4084-8A5D-EEA917E6E575}"/>
    <cellStyle name="Percent 3 5 5 3 3" xfId="12820" xr:uid="{FF5333F1-C1C0-4C36-A0AE-9C1EDF06DE60}"/>
    <cellStyle name="Percent 3 5 5 4" xfId="5284" xr:uid="{9F16F196-FF9C-4DDA-AA0F-923F2169F314}"/>
    <cellStyle name="Percent 3 5 5 4 2" xfId="14314" xr:uid="{414D781C-34E1-4799-83E7-F6936DB64F8B}"/>
    <cellStyle name="Percent 3 5 5 5" xfId="9832" xr:uid="{12E59770-FCDD-4195-9B5B-46AE17F51F9D}"/>
    <cellStyle name="Percent 3 5 6" xfId="1551" xr:uid="{C860B850-7348-4EB7-8396-1C67AE34EFA4}"/>
    <cellStyle name="Percent 3 5 6 2" xfId="6033" xr:uid="{DB005656-C148-40FE-AA04-B9FA5D725309}"/>
    <cellStyle name="Percent 3 5 6 2 2" xfId="15063" xr:uid="{12F8CC0F-5480-4D32-ADE2-B456D42C2EBB}"/>
    <cellStyle name="Percent 3 5 6 3" xfId="10581" xr:uid="{7DDF280E-D0F9-4132-BDBB-E0691B366AD0}"/>
    <cellStyle name="Percent 3 5 7" xfId="3045" xr:uid="{2193319B-B6E8-46DA-BAAD-958A2C71CAAA}"/>
    <cellStyle name="Percent 3 5 7 2" xfId="7527" xr:uid="{C006DF92-AA6C-4F3D-82B5-B6095F3567A3}"/>
    <cellStyle name="Percent 3 5 7 2 2" xfId="16557" xr:uid="{7977DFD2-48FE-488F-8949-FDE5EB19F72D}"/>
    <cellStyle name="Percent 3 5 7 3" xfId="12075" xr:uid="{87EFA7E1-3982-4DD8-8E37-A8A0C40156D8}"/>
    <cellStyle name="Percent 3 5 8" xfId="4539" xr:uid="{72F32923-2AFB-4433-90F5-22512746F5A2}"/>
    <cellStyle name="Percent 3 5 8 2" xfId="13569" xr:uid="{E932521E-63F9-45A4-BAF8-1CF4AE5CF342}"/>
    <cellStyle name="Percent 3 5 9" xfId="9087" xr:uid="{79BA94DB-672B-43F8-A6C9-632F073CC38A}"/>
    <cellStyle name="Percent 3 6" xfId="81" xr:uid="{3CC53A15-A5DB-4884-B8E6-B4D40AC25A5B}"/>
    <cellStyle name="Percent 3 6 2" xfId="267" xr:uid="{1AAF49B7-156A-4012-B538-5F7B3AF83A89}"/>
    <cellStyle name="Percent 3 6 2 2" xfId="1011" xr:uid="{244F86B1-F287-4CCC-8396-CCF9BAF8D134}"/>
    <cellStyle name="Percent 3 6 2 2 2" xfId="2505" xr:uid="{D521E6A7-C21C-485C-A523-CF93FD14A894}"/>
    <cellStyle name="Percent 3 6 2 2 2 2" xfId="6987" xr:uid="{F63530F6-43A7-497E-AF54-61045477125B}"/>
    <cellStyle name="Percent 3 6 2 2 2 2 2" xfId="16017" xr:uid="{98A02F0A-D804-47C8-BE02-CB2A86AE6A21}"/>
    <cellStyle name="Percent 3 6 2 2 2 3" xfId="11535" xr:uid="{FBDFBCB1-4BB5-439F-AF16-5F8B7E58F2FC}"/>
    <cellStyle name="Percent 3 6 2 2 3" xfId="3999" xr:uid="{8A93A8EF-87EA-4E16-B48C-0DD9A27A1282}"/>
    <cellStyle name="Percent 3 6 2 2 3 2" xfId="8481" xr:uid="{D93CFEAF-D6F9-43A8-9081-E7A8800F6F87}"/>
    <cellStyle name="Percent 3 6 2 2 3 2 2" xfId="17511" xr:uid="{D7E5A3EF-5648-4397-A9F3-EBD7A0A43A60}"/>
    <cellStyle name="Percent 3 6 2 2 3 3" xfId="13029" xr:uid="{512EFF66-BE5C-4581-84C7-C2282BFAE64C}"/>
    <cellStyle name="Percent 3 6 2 2 4" xfId="5493" xr:uid="{F5C69430-4F97-4E6A-A65B-8C42ED2AF20A}"/>
    <cellStyle name="Percent 3 6 2 2 4 2" xfId="14523" xr:uid="{3635D5D3-5F1A-4898-AF6F-398BCE115065}"/>
    <cellStyle name="Percent 3 6 2 2 5" xfId="10041" xr:uid="{EBBEE8C8-8437-4DC7-956F-4F58F7A29252}"/>
    <cellStyle name="Percent 3 6 2 3" xfId="1761" xr:uid="{292BD762-E49F-43BC-8237-56EBE9CDA4C5}"/>
    <cellStyle name="Percent 3 6 2 3 2" xfId="6243" xr:uid="{5326714D-A5E7-4B50-BEEA-51749F158231}"/>
    <cellStyle name="Percent 3 6 2 3 2 2" xfId="15273" xr:uid="{644E29CB-FEAE-46A2-B4A6-62C3EFD93D6D}"/>
    <cellStyle name="Percent 3 6 2 3 3" xfId="10791" xr:uid="{76FA8B89-632E-4BEF-8BE6-20A070652328}"/>
    <cellStyle name="Percent 3 6 2 4" xfId="3255" xr:uid="{C40456ED-7ED3-42B3-BBE6-57F9CED7A58E}"/>
    <cellStyle name="Percent 3 6 2 4 2" xfId="7737" xr:uid="{6C7286D7-4752-4EE4-BB4B-DECE9E251D49}"/>
    <cellStyle name="Percent 3 6 2 4 2 2" xfId="16767" xr:uid="{EB2C15FA-813E-4253-83C3-1538501F9E9E}"/>
    <cellStyle name="Percent 3 6 2 4 3" xfId="12285" xr:uid="{32FDD519-1F4B-471D-9DFD-865F2E36CEEE}"/>
    <cellStyle name="Percent 3 6 2 5" xfId="4749" xr:uid="{FC603360-A1F7-412A-8707-A290E06C1ED6}"/>
    <cellStyle name="Percent 3 6 2 5 2" xfId="13779" xr:uid="{9B7E7B34-764E-4288-B1A0-12A07489D84A}"/>
    <cellStyle name="Percent 3 6 2 6" xfId="9297" xr:uid="{F3E119BF-D761-4891-AFF9-A20CD0A2383A}"/>
    <cellStyle name="Percent 3 6 3" xfId="453" xr:uid="{D8095DCB-F892-4826-BE41-469EDE2AD216}"/>
    <cellStyle name="Percent 3 6 3 2" xfId="1200" xr:uid="{7E85D29B-E774-40A3-B503-7FC88B5BB7B2}"/>
    <cellStyle name="Percent 3 6 3 2 2" xfId="2694" xr:uid="{524B3C93-C816-42B6-8B27-1C18B531CF5C}"/>
    <cellStyle name="Percent 3 6 3 2 2 2" xfId="7176" xr:uid="{4D02A9A9-E676-46CC-894F-77B8440EEEA1}"/>
    <cellStyle name="Percent 3 6 3 2 2 2 2" xfId="16206" xr:uid="{E08DDB9A-8AC8-4A20-80DA-9309EDAD3B08}"/>
    <cellStyle name="Percent 3 6 3 2 2 3" xfId="11724" xr:uid="{EC7F6FDB-DFC8-4C1C-8242-D3565B7F4011}"/>
    <cellStyle name="Percent 3 6 3 2 3" xfId="4188" xr:uid="{BF4522A7-4638-4542-9BC7-3CA5E983C5DA}"/>
    <cellStyle name="Percent 3 6 3 2 3 2" xfId="8670" xr:uid="{CA50D88D-6FCD-40D3-A25C-2721A6A242F0}"/>
    <cellStyle name="Percent 3 6 3 2 3 2 2" xfId="17700" xr:uid="{ABE49A49-4396-46E3-BD4C-B1591F157ABA}"/>
    <cellStyle name="Percent 3 6 3 2 3 3" xfId="13218" xr:uid="{A3F0829A-7DA2-4FB7-A3E4-966E6E8AF33A}"/>
    <cellStyle name="Percent 3 6 3 2 4" xfId="5682" xr:uid="{3312FFF0-9FDB-45BF-8E3F-CD49E0CF087D}"/>
    <cellStyle name="Percent 3 6 3 2 4 2" xfId="14712" xr:uid="{8B5DE39C-E086-4038-A9C2-A99A32C357BC}"/>
    <cellStyle name="Percent 3 6 3 2 5" xfId="10230" xr:uid="{E07FF920-7777-44D4-9A5F-A45B6B55F03E}"/>
    <cellStyle name="Percent 3 6 3 3" xfId="1947" xr:uid="{7B585BF9-1433-4BB5-BEF9-2CF09D00EC38}"/>
    <cellStyle name="Percent 3 6 3 3 2" xfId="6429" xr:uid="{D546BA61-5B69-4931-B95C-05BDD4DBD58C}"/>
    <cellStyle name="Percent 3 6 3 3 2 2" xfId="15459" xr:uid="{19ED36C0-EFA0-4F7E-BC2D-325DDB887A01}"/>
    <cellStyle name="Percent 3 6 3 3 3" xfId="10977" xr:uid="{713CC96C-9472-4B71-86C1-DDE1DF80C6BC}"/>
    <cellStyle name="Percent 3 6 3 4" xfId="3441" xr:uid="{79D4B4C0-5AA5-4ECF-B20D-B0ACA33AF284}"/>
    <cellStyle name="Percent 3 6 3 4 2" xfId="7923" xr:uid="{999B2406-D52B-4D10-ACF0-FB46E95A5D03}"/>
    <cellStyle name="Percent 3 6 3 4 2 2" xfId="16953" xr:uid="{B1879F7D-EEFA-4E3B-BE87-3D2A033365D1}"/>
    <cellStyle name="Percent 3 6 3 4 3" xfId="12471" xr:uid="{0ADC4252-9127-4981-A7A6-8895141519FF}"/>
    <cellStyle name="Percent 3 6 3 5" xfId="4935" xr:uid="{F4101D4E-AD38-4CAF-ACCF-6FCD97E0DC6D}"/>
    <cellStyle name="Percent 3 6 3 5 2" xfId="13965" xr:uid="{DB69827E-C354-433D-A7C5-44EFAF7C5C35}"/>
    <cellStyle name="Percent 3 6 3 6" xfId="9483" xr:uid="{1EB71BB5-E8B2-4297-9EB1-A36D24DFA7C3}"/>
    <cellStyle name="Percent 3 6 4" xfId="639" xr:uid="{0C539BAD-BEDF-4EA7-B364-1A615EDB558D}"/>
    <cellStyle name="Percent 3 6 4 2" xfId="1386" xr:uid="{E23884E5-5087-4254-9842-39AE47ECF2FA}"/>
    <cellStyle name="Percent 3 6 4 2 2" xfId="2880" xr:uid="{3A1914CA-13C5-436F-83E0-49C63A30E17D}"/>
    <cellStyle name="Percent 3 6 4 2 2 2" xfId="7362" xr:uid="{D2426BAA-6BB1-4789-BD22-EA4E8B39D48A}"/>
    <cellStyle name="Percent 3 6 4 2 2 2 2" xfId="16392" xr:uid="{85DD7849-7635-4CC8-9502-985CB423D6F0}"/>
    <cellStyle name="Percent 3 6 4 2 2 3" xfId="11910" xr:uid="{469E3E08-C5FE-4166-A9E5-6C2D689B60B9}"/>
    <cellStyle name="Percent 3 6 4 2 3" xfId="4374" xr:uid="{61659D88-C148-477C-8E10-AC9B3CCCCAC8}"/>
    <cellStyle name="Percent 3 6 4 2 3 2" xfId="8856" xr:uid="{39E07D12-1FB1-487D-89D7-B061F862F3D9}"/>
    <cellStyle name="Percent 3 6 4 2 3 2 2" xfId="17886" xr:uid="{A0E5EDF2-B6DE-4D44-B9EB-C2E453E9C5F9}"/>
    <cellStyle name="Percent 3 6 4 2 3 3" xfId="13404" xr:uid="{72DA0823-1935-4100-A85F-A85150915E3E}"/>
    <cellStyle name="Percent 3 6 4 2 4" xfId="5868" xr:uid="{4A631C9C-66ED-4447-9CA0-55BE9399C2BA}"/>
    <cellStyle name="Percent 3 6 4 2 4 2" xfId="14898" xr:uid="{671F60EB-0FA9-452A-A7CD-261B1DAE5F67}"/>
    <cellStyle name="Percent 3 6 4 2 5" xfId="10416" xr:uid="{D72AFA94-42BA-4265-AC6C-1688D08CC1BC}"/>
    <cellStyle name="Percent 3 6 4 3" xfId="2133" xr:uid="{8858EE8A-7336-4E2E-9C03-90D42312515D}"/>
    <cellStyle name="Percent 3 6 4 3 2" xfId="6615" xr:uid="{B4127B10-1840-42FD-B2ED-7949E048E164}"/>
    <cellStyle name="Percent 3 6 4 3 2 2" xfId="15645" xr:uid="{479688E2-D4A7-43A9-8D06-5A25BD622F65}"/>
    <cellStyle name="Percent 3 6 4 3 3" xfId="11163" xr:uid="{514994AB-C8EC-4C71-8640-E7CF8598B76F}"/>
    <cellStyle name="Percent 3 6 4 4" xfId="3627" xr:uid="{86A23631-95F6-43D2-B9CF-0F209EFEC728}"/>
    <cellStyle name="Percent 3 6 4 4 2" xfId="8109" xr:uid="{15D91D39-2E6A-4E7B-A817-6D60D46C599C}"/>
    <cellStyle name="Percent 3 6 4 4 2 2" xfId="17139" xr:uid="{3946B08C-9BAB-48E8-B06B-AB1F4F02E1B9}"/>
    <cellStyle name="Percent 3 6 4 4 3" xfId="12657" xr:uid="{DF73D672-AC25-48D8-9C1E-D1961CD50DEB}"/>
    <cellStyle name="Percent 3 6 4 5" xfId="5121" xr:uid="{4A8B9DAC-1877-40F2-BF57-7536DE365CD1}"/>
    <cellStyle name="Percent 3 6 4 5 2" xfId="14151" xr:uid="{20D30D90-DEF6-47B1-A706-A65934C33546}"/>
    <cellStyle name="Percent 3 6 4 6" xfId="9669" xr:uid="{0C99E477-A73D-4B33-946D-B9760D5B9E76}"/>
    <cellStyle name="Percent 3 6 5" xfId="826" xr:uid="{74F17CC4-E391-461D-A499-B9E92F17A103}"/>
    <cellStyle name="Percent 3 6 5 2" xfId="2320" xr:uid="{066BF7CB-51FE-4EBA-9986-8C70EE47CCF6}"/>
    <cellStyle name="Percent 3 6 5 2 2" xfId="6802" xr:uid="{CE20A9B1-4A36-4CD9-90B9-8EB2908A581F}"/>
    <cellStyle name="Percent 3 6 5 2 2 2" xfId="15832" xr:uid="{511121BE-A6F2-48DB-8C8C-3B4EFBEE6706}"/>
    <cellStyle name="Percent 3 6 5 2 3" xfId="11350" xr:uid="{35898F7B-9EF5-4F76-AD79-9CFB494F463B}"/>
    <cellStyle name="Percent 3 6 5 3" xfId="3814" xr:uid="{901216BC-87D6-42D7-8948-B1C1718F4B08}"/>
    <cellStyle name="Percent 3 6 5 3 2" xfId="8296" xr:uid="{280ECE4C-2116-4E79-B0B6-12C6BEE138A5}"/>
    <cellStyle name="Percent 3 6 5 3 2 2" xfId="17326" xr:uid="{AF2CF8A7-E7C1-4A73-A3EB-6BABCC75B072}"/>
    <cellStyle name="Percent 3 6 5 3 3" xfId="12844" xr:uid="{84A50A8F-DFE9-4BCF-BA9E-C3CB4CE3BB47}"/>
    <cellStyle name="Percent 3 6 5 4" xfId="5308" xr:uid="{CE1E3CB9-CBF4-46CB-837D-38B0C7137A4B}"/>
    <cellStyle name="Percent 3 6 5 4 2" xfId="14338" xr:uid="{661320C1-AB75-41BB-9841-BD63C5D9A0F5}"/>
    <cellStyle name="Percent 3 6 5 5" xfId="9856" xr:uid="{2AC56529-0733-4739-98EC-E93BE61D56DD}"/>
    <cellStyle name="Percent 3 6 6" xfId="1575" xr:uid="{5F0F34E3-B9BE-43C9-888B-50AFE5BD05F5}"/>
    <cellStyle name="Percent 3 6 6 2" xfId="6057" xr:uid="{E03518C6-A088-4A3A-B277-2FD31FAD724C}"/>
    <cellStyle name="Percent 3 6 6 2 2" xfId="15087" xr:uid="{D3E55D2B-1CF9-48CC-A401-6DBC7FA5C80A}"/>
    <cellStyle name="Percent 3 6 6 3" xfId="10605" xr:uid="{B10B7F1C-38EA-4F12-B8E4-2B8F6AA7002C}"/>
    <cellStyle name="Percent 3 6 7" xfId="3069" xr:uid="{0DC647AC-27A1-4262-AB42-D495A5C2A50C}"/>
    <cellStyle name="Percent 3 6 7 2" xfId="7551" xr:uid="{60575D4C-37A4-4BE9-AAE7-8213A1E10A54}"/>
    <cellStyle name="Percent 3 6 7 2 2" xfId="16581" xr:uid="{EF1D9CBB-069A-4538-80F3-A86A9241C52A}"/>
    <cellStyle name="Percent 3 6 7 3" xfId="12099" xr:uid="{7E30E47F-E9EC-4903-A679-0C986206B238}"/>
    <cellStyle name="Percent 3 6 8" xfId="4563" xr:uid="{A8055A3C-3FE5-4A00-A53A-7E4A8DA06F74}"/>
    <cellStyle name="Percent 3 6 8 2" xfId="13593" xr:uid="{F56B492A-4081-41B9-8E07-5E8731E59017}"/>
    <cellStyle name="Percent 3 6 9" xfId="9111" xr:uid="{89CCB279-8CAD-45AB-981F-CE99BF5C9E21}"/>
    <cellStyle name="Percent 3 7" xfId="123" xr:uid="{1FD9531B-FD3F-4374-B51E-79369E4F459B}"/>
    <cellStyle name="Percent 3 7 2" xfId="309" xr:uid="{189A8CA0-DE82-4246-947A-A7DA004239EB}"/>
    <cellStyle name="Percent 3 7 2 2" xfId="1052" xr:uid="{60F27393-D768-4DBC-BEB9-CE07C3ABB906}"/>
    <cellStyle name="Percent 3 7 2 2 2" xfId="2546" xr:uid="{D439D0B9-F1EF-416B-BD1C-50EF62046A18}"/>
    <cellStyle name="Percent 3 7 2 2 2 2" xfId="7028" xr:uid="{716067DE-372E-4B58-B8A8-325D1D6FF2B9}"/>
    <cellStyle name="Percent 3 7 2 2 2 2 2" xfId="16058" xr:uid="{04A3D8F9-B62E-4673-B184-D4196CBB4656}"/>
    <cellStyle name="Percent 3 7 2 2 2 3" xfId="11576" xr:uid="{AB9AC9C9-B01B-46F3-83AB-61F40264B435}"/>
    <cellStyle name="Percent 3 7 2 2 3" xfId="4040" xr:uid="{8BDD88AA-C073-4C74-87DC-E20D0631EA78}"/>
    <cellStyle name="Percent 3 7 2 2 3 2" xfId="8522" xr:uid="{EA60DA96-1357-413B-9436-B838CF89E5E9}"/>
    <cellStyle name="Percent 3 7 2 2 3 2 2" xfId="17552" xr:uid="{EFDF9301-8EC6-4CF9-8AF4-78B4F1F0672D}"/>
    <cellStyle name="Percent 3 7 2 2 3 3" xfId="13070" xr:uid="{73FBB2F7-A037-4847-84D6-597572A201FC}"/>
    <cellStyle name="Percent 3 7 2 2 4" xfId="5534" xr:uid="{6EAFFA65-59BB-4D5B-8B3F-20AE1D606E79}"/>
    <cellStyle name="Percent 3 7 2 2 4 2" xfId="14564" xr:uid="{D4B70DA0-657E-47E2-AF95-E5F7CCB8DFC3}"/>
    <cellStyle name="Percent 3 7 2 2 5" xfId="10082" xr:uid="{FF035C6F-2D2B-4812-A906-0CA1428887F8}"/>
    <cellStyle name="Percent 3 7 2 3" xfId="1803" xr:uid="{0F985846-9D3F-40A2-8432-23A5ACB845C2}"/>
    <cellStyle name="Percent 3 7 2 3 2" xfId="6285" xr:uid="{854BDD1F-5180-461C-BD6A-3E6D7324F4E0}"/>
    <cellStyle name="Percent 3 7 2 3 2 2" xfId="15315" xr:uid="{82C63C42-B1FC-4A4A-B5E7-C73853F47F27}"/>
    <cellStyle name="Percent 3 7 2 3 3" xfId="10833" xr:uid="{A6FC24BE-DFA3-454A-9C35-D3CBFAAC75C3}"/>
    <cellStyle name="Percent 3 7 2 4" xfId="3297" xr:uid="{80DEDB91-7687-4757-8F6A-91CA69AC3E6F}"/>
    <cellStyle name="Percent 3 7 2 4 2" xfId="7779" xr:uid="{0B6485DC-2B34-4507-92CB-DB63B3F35CE4}"/>
    <cellStyle name="Percent 3 7 2 4 2 2" xfId="16809" xr:uid="{7BB15275-484F-4143-94CA-9D0A11EF68AD}"/>
    <cellStyle name="Percent 3 7 2 4 3" xfId="12327" xr:uid="{61BD77F7-1412-4633-B1B8-F591C926150B}"/>
    <cellStyle name="Percent 3 7 2 5" xfId="4791" xr:uid="{9EC24CCD-BB1F-4DBA-B86D-ADC741FBD64C}"/>
    <cellStyle name="Percent 3 7 2 5 2" xfId="13821" xr:uid="{184BB28C-9DE9-491A-B87A-F8FF18D16CB3}"/>
    <cellStyle name="Percent 3 7 2 6" xfId="9339" xr:uid="{75C82408-15F5-41E0-A5DF-B4A0C415B88B}"/>
    <cellStyle name="Percent 3 7 3" xfId="495" xr:uid="{6D8FCF96-BBD3-49E3-BD45-FABA3C968005}"/>
    <cellStyle name="Percent 3 7 3 2" xfId="1242" xr:uid="{804EFE38-0799-4E1B-A5D5-9FBBBD910306}"/>
    <cellStyle name="Percent 3 7 3 2 2" xfId="2736" xr:uid="{CBAEE22A-CE53-43DA-9E92-69ACC13D3EE5}"/>
    <cellStyle name="Percent 3 7 3 2 2 2" xfId="7218" xr:uid="{BF0714F1-951A-4827-9D26-15A563926227}"/>
    <cellStyle name="Percent 3 7 3 2 2 2 2" xfId="16248" xr:uid="{2E49C533-4331-47AD-A74A-EAA5B9339CD3}"/>
    <cellStyle name="Percent 3 7 3 2 2 3" xfId="11766" xr:uid="{21AD7C06-8D0B-4A43-84CE-EE88D252E345}"/>
    <cellStyle name="Percent 3 7 3 2 3" xfId="4230" xr:uid="{FFEB8936-5836-4EE7-8A20-F2ED8D50DDC7}"/>
    <cellStyle name="Percent 3 7 3 2 3 2" xfId="8712" xr:uid="{D260D74B-F8DD-44DE-A42C-D749D97AFF43}"/>
    <cellStyle name="Percent 3 7 3 2 3 2 2" xfId="17742" xr:uid="{7FD4F4F4-3739-4134-94E0-7D4628CF8E42}"/>
    <cellStyle name="Percent 3 7 3 2 3 3" xfId="13260" xr:uid="{EB22ACD5-47BC-42E2-BAAD-7433115ED45F}"/>
    <cellStyle name="Percent 3 7 3 2 4" xfId="5724" xr:uid="{4CA43B82-47CD-46A3-B09F-41CA55AC40D9}"/>
    <cellStyle name="Percent 3 7 3 2 4 2" xfId="14754" xr:uid="{5D803B22-3DEE-4DEF-BCED-8CE0BB7581A4}"/>
    <cellStyle name="Percent 3 7 3 2 5" xfId="10272" xr:uid="{1B9B4C08-958E-4CAE-8270-B2F27999DEED}"/>
    <cellStyle name="Percent 3 7 3 3" xfId="1989" xr:uid="{7BE56EB4-C873-4E7B-A26B-CA3141713042}"/>
    <cellStyle name="Percent 3 7 3 3 2" xfId="6471" xr:uid="{F5F07AE8-4664-4D99-92D1-80F790ABD535}"/>
    <cellStyle name="Percent 3 7 3 3 2 2" xfId="15501" xr:uid="{1755F385-F0AA-4BC9-A38D-057313274087}"/>
    <cellStyle name="Percent 3 7 3 3 3" xfId="11019" xr:uid="{40DED552-88A7-473D-B791-A909F19BF735}"/>
    <cellStyle name="Percent 3 7 3 4" xfId="3483" xr:uid="{FBC2CE13-705C-4BA8-9BBC-68244389EBDE}"/>
    <cellStyle name="Percent 3 7 3 4 2" xfId="7965" xr:uid="{662DBD56-82F1-4578-86BB-33B03B66890E}"/>
    <cellStyle name="Percent 3 7 3 4 2 2" xfId="16995" xr:uid="{B7BC2CCB-0F8E-4E30-B905-EA683524ED28}"/>
    <cellStyle name="Percent 3 7 3 4 3" xfId="12513" xr:uid="{29119110-709D-4808-A3EB-3160F4E764F3}"/>
    <cellStyle name="Percent 3 7 3 5" xfId="4977" xr:uid="{8D8A1E9F-12C6-4E4C-BB93-609C01C141C3}"/>
    <cellStyle name="Percent 3 7 3 5 2" xfId="14007" xr:uid="{5B44270D-E3E9-423F-B4DF-713FADAB5684}"/>
    <cellStyle name="Percent 3 7 3 6" xfId="9525" xr:uid="{BF661C2B-EEBB-4B17-827E-F90F6ED18B48}"/>
    <cellStyle name="Percent 3 7 4" xfId="681" xr:uid="{7BFE8F32-89C7-41EF-8261-04F9EAF3E9E9}"/>
    <cellStyle name="Percent 3 7 4 2" xfId="1428" xr:uid="{985AA7DB-5D2D-4241-B2C4-0B20E274DB88}"/>
    <cellStyle name="Percent 3 7 4 2 2" xfId="2922" xr:uid="{6316C1AD-DB35-409D-A5B3-7366645A6694}"/>
    <cellStyle name="Percent 3 7 4 2 2 2" xfId="7404" xr:uid="{CCE61790-1A59-4323-8EB2-2EEC1DC439A2}"/>
    <cellStyle name="Percent 3 7 4 2 2 2 2" xfId="16434" xr:uid="{4D1BA9EC-B4B9-49A0-99B9-FC884EFBA957}"/>
    <cellStyle name="Percent 3 7 4 2 2 3" xfId="11952" xr:uid="{55917E87-9FD3-4427-9C16-735371550955}"/>
    <cellStyle name="Percent 3 7 4 2 3" xfId="4416" xr:uid="{2BB99B0A-0253-41C4-AAAF-F4E50F4DCE37}"/>
    <cellStyle name="Percent 3 7 4 2 3 2" xfId="8898" xr:uid="{154FA3B1-90EA-4D54-A5E4-4FE3547B6459}"/>
    <cellStyle name="Percent 3 7 4 2 3 2 2" xfId="17928" xr:uid="{07D0DA37-B9AA-4D3D-AEDD-D00F99FE2AF7}"/>
    <cellStyle name="Percent 3 7 4 2 3 3" xfId="13446" xr:uid="{736B3D86-3F17-4A2D-AEE1-23D065B35897}"/>
    <cellStyle name="Percent 3 7 4 2 4" xfId="5910" xr:uid="{132D6028-0828-4C05-A2BF-E2AB932CCF18}"/>
    <cellStyle name="Percent 3 7 4 2 4 2" xfId="14940" xr:uid="{87C3FB1B-685B-4EE1-9BCB-9BAE39B5F6DA}"/>
    <cellStyle name="Percent 3 7 4 2 5" xfId="10458" xr:uid="{48A864D6-309F-4E3B-AD9F-E5C1FD99818B}"/>
    <cellStyle name="Percent 3 7 4 3" xfId="2175" xr:uid="{13E0FA6C-5CC8-47EF-9338-3D71D36D59ED}"/>
    <cellStyle name="Percent 3 7 4 3 2" xfId="6657" xr:uid="{B058A759-D260-435F-A89E-4311CFA1A5E4}"/>
    <cellStyle name="Percent 3 7 4 3 2 2" xfId="15687" xr:uid="{ECC59380-9196-40FA-84A1-944745F9D462}"/>
    <cellStyle name="Percent 3 7 4 3 3" xfId="11205" xr:uid="{C9420BD1-ACCB-408B-B2C9-821B93A16198}"/>
    <cellStyle name="Percent 3 7 4 4" xfId="3669" xr:uid="{53CAE867-82B1-4B78-A903-43309621916C}"/>
    <cellStyle name="Percent 3 7 4 4 2" xfId="8151" xr:uid="{4F71B43F-0A34-4537-B461-A081A8F00C74}"/>
    <cellStyle name="Percent 3 7 4 4 2 2" xfId="17181" xr:uid="{EA291979-7F7B-4315-B38B-CFDF60EAAF84}"/>
    <cellStyle name="Percent 3 7 4 4 3" xfId="12699" xr:uid="{E5892765-294A-4453-ACB1-ABC52B098EE8}"/>
    <cellStyle name="Percent 3 7 4 5" xfId="5163" xr:uid="{3594D352-FBB4-4BDE-A823-D63AD4D88FFD}"/>
    <cellStyle name="Percent 3 7 4 5 2" xfId="14193" xr:uid="{ED9E2DCA-0756-41F5-B0FE-1F286E61C6BD}"/>
    <cellStyle name="Percent 3 7 4 6" xfId="9711" xr:uid="{A14CF333-AF61-4D30-B6AF-A7AF4249A814}"/>
    <cellStyle name="Percent 3 7 5" xfId="868" xr:uid="{E2048D72-421E-4525-854F-247873DF97B7}"/>
    <cellStyle name="Percent 3 7 5 2" xfId="2362" xr:uid="{D7D76BB0-661E-4F01-97A8-4C83889FA895}"/>
    <cellStyle name="Percent 3 7 5 2 2" xfId="6844" xr:uid="{5157C713-C98A-4AFE-8EFF-B441D52B3B89}"/>
    <cellStyle name="Percent 3 7 5 2 2 2" xfId="15874" xr:uid="{7A3B7C52-E44A-4D8D-960F-C14C877B457C}"/>
    <cellStyle name="Percent 3 7 5 2 3" xfId="11392" xr:uid="{0CE77EEA-8A5C-4797-AB68-84452C839011}"/>
    <cellStyle name="Percent 3 7 5 3" xfId="3856" xr:uid="{59E3C598-472F-401B-BF30-595D8EF89215}"/>
    <cellStyle name="Percent 3 7 5 3 2" xfId="8338" xr:uid="{0C637805-92A6-445B-A8F2-5DB80C97E9BF}"/>
    <cellStyle name="Percent 3 7 5 3 2 2" xfId="17368" xr:uid="{2A445915-F663-4C4E-A52F-FB218AB92232}"/>
    <cellStyle name="Percent 3 7 5 3 3" xfId="12886" xr:uid="{91EE9F5B-F55C-4022-A8E9-DCE42C49C37F}"/>
    <cellStyle name="Percent 3 7 5 4" xfId="5350" xr:uid="{2CA29462-E00B-492E-A412-10065AEAABD7}"/>
    <cellStyle name="Percent 3 7 5 4 2" xfId="14380" xr:uid="{91200F7C-8CD7-4003-AD5B-0491F9C83669}"/>
    <cellStyle name="Percent 3 7 5 5" xfId="9898" xr:uid="{2991E2BF-7588-407F-830F-4EB68D1E79A0}"/>
    <cellStyle name="Percent 3 7 6" xfId="1617" xr:uid="{658A8CB7-C47A-416D-AEA6-FFC681A55C0A}"/>
    <cellStyle name="Percent 3 7 6 2" xfId="6099" xr:uid="{7E89221C-38FF-4779-9E26-456C739CDF3D}"/>
    <cellStyle name="Percent 3 7 6 2 2" xfId="15129" xr:uid="{9AB82F3D-6F93-403F-A465-D69500A56D98}"/>
    <cellStyle name="Percent 3 7 6 3" xfId="10647" xr:uid="{7B879459-79DB-4513-8AAD-C0D06C601825}"/>
    <cellStyle name="Percent 3 7 7" xfId="3111" xr:uid="{98EB938C-D12F-47E3-B515-FDC4B8A4282C}"/>
    <cellStyle name="Percent 3 7 7 2" xfId="7593" xr:uid="{07BB5FFF-ABF0-4F92-BE78-5185A0C457C4}"/>
    <cellStyle name="Percent 3 7 7 2 2" xfId="16623" xr:uid="{A34A78C1-CC8C-4DD2-99C4-F9545D614B2D}"/>
    <cellStyle name="Percent 3 7 7 3" xfId="12141" xr:uid="{DD210E82-DB15-404E-84DB-F0B33B694B32}"/>
    <cellStyle name="Percent 3 7 8" xfId="4605" xr:uid="{EA52A8CA-CCC2-420E-99C0-BD93F8F0F6BB}"/>
    <cellStyle name="Percent 3 7 8 2" xfId="13635" xr:uid="{94DDAC04-B336-4126-AE18-2756F7D327B5}"/>
    <cellStyle name="Percent 3 7 9" xfId="9153" xr:uid="{96A97082-57F2-4730-9920-72A9266D5119}"/>
    <cellStyle name="Percent 3 8" xfId="128" xr:uid="{DCF21B3E-B2F6-446C-8E33-7258146F246E}"/>
    <cellStyle name="Percent 3 8 2" xfId="314" xr:uid="{D460CEA8-43D9-42CD-8DC7-462975104E5F}"/>
    <cellStyle name="Percent 3 8 2 2" xfId="1057" xr:uid="{C87B2FD5-DA49-456B-B2BB-DDFE4D845614}"/>
    <cellStyle name="Percent 3 8 2 2 2" xfId="2551" xr:uid="{66F9C303-6E6F-4A40-BAF8-B0A3ED8BE609}"/>
    <cellStyle name="Percent 3 8 2 2 2 2" xfId="7033" xr:uid="{CED51137-6419-4DAA-9F59-F1AF449A9CF2}"/>
    <cellStyle name="Percent 3 8 2 2 2 2 2" xfId="16063" xr:uid="{A019E054-AF7C-45CD-979A-D78006CE992F}"/>
    <cellStyle name="Percent 3 8 2 2 2 3" xfId="11581" xr:uid="{B827C302-E5ED-4CF1-A04F-D0E3A26D35E8}"/>
    <cellStyle name="Percent 3 8 2 2 3" xfId="4045" xr:uid="{8C4DFB26-9296-4957-ABCC-B867740F6C84}"/>
    <cellStyle name="Percent 3 8 2 2 3 2" xfId="8527" xr:uid="{99573B23-9522-4F3A-AF26-A9D0B4AC8399}"/>
    <cellStyle name="Percent 3 8 2 2 3 2 2" xfId="17557" xr:uid="{2CF8915A-9B82-4DAA-8891-2642EE72ED6C}"/>
    <cellStyle name="Percent 3 8 2 2 3 3" xfId="13075" xr:uid="{7BCCE843-506E-4233-980F-27E27CEEB684}"/>
    <cellStyle name="Percent 3 8 2 2 4" xfId="5539" xr:uid="{FDD995E6-2878-4C25-B520-6B185F0F9315}"/>
    <cellStyle name="Percent 3 8 2 2 4 2" xfId="14569" xr:uid="{27D1D4AA-D826-4880-9F9B-2B5798730651}"/>
    <cellStyle name="Percent 3 8 2 2 5" xfId="10087" xr:uid="{11C94807-13BD-4B69-BEBB-3E7257CF437C}"/>
    <cellStyle name="Percent 3 8 2 3" xfId="1808" xr:uid="{96821E3C-0829-4CCD-9434-4EA024A50000}"/>
    <cellStyle name="Percent 3 8 2 3 2" xfId="6290" xr:uid="{066769F5-3FFA-46C6-A8B7-AD71489BC4B8}"/>
    <cellStyle name="Percent 3 8 2 3 2 2" xfId="15320" xr:uid="{86BF8B76-1F83-43B9-BFD6-2DD7AC4125BE}"/>
    <cellStyle name="Percent 3 8 2 3 3" xfId="10838" xr:uid="{F85FA797-9BB1-472C-9E35-D705AEAD98CC}"/>
    <cellStyle name="Percent 3 8 2 4" xfId="3302" xr:uid="{85F3EB9B-0571-4890-AF30-DEF3BFA2A9DB}"/>
    <cellStyle name="Percent 3 8 2 4 2" xfId="7784" xr:uid="{C3D7AEEA-6DEF-4ADD-8519-32661ED65EAD}"/>
    <cellStyle name="Percent 3 8 2 4 2 2" xfId="16814" xr:uid="{E89E2B89-97BA-4084-B74C-FA2D44E65096}"/>
    <cellStyle name="Percent 3 8 2 4 3" xfId="12332" xr:uid="{AF9FA0B6-0D70-4AE5-AD58-040EFDED1082}"/>
    <cellStyle name="Percent 3 8 2 5" xfId="4796" xr:uid="{02176D07-FEA1-4F91-86D3-31ECABB9E7EF}"/>
    <cellStyle name="Percent 3 8 2 5 2" xfId="13826" xr:uid="{3DFB23BB-AC54-4967-8007-31C89E14137C}"/>
    <cellStyle name="Percent 3 8 2 6" xfId="9344" xr:uid="{21029DDC-459F-4F22-89FF-6A0226CC9BF9}"/>
    <cellStyle name="Percent 3 8 3" xfId="500" xr:uid="{A1BD0CE2-7793-45E9-97AD-9483DCB1B50C}"/>
    <cellStyle name="Percent 3 8 3 2" xfId="1247" xr:uid="{174AC3AB-A44C-420F-8669-0529A8017FD3}"/>
    <cellStyle name="Percent 3 8 3 2 2" xfId="2741" xr:uid="{1E5F0DE6-29E5-4701-842C-D832A12EA3E4}"/>
    <cellStyle name="Percent 3 8 3 2 2 2" xfId="7223" xr:uid="{10D7AB09-468F-46BD-8EB6-D10270D370CB}"/>
    <cellStyle name="Percent 3 8 3 2 2 2 2" xfId="16253" xr:uid="{DF367DAC-5D46-474D-9007-3B60E6EEFB12}"/>
    <cellStyle name="Percent 3 8 3 2 2 3" xfId="11771" xr:uid="{9A1DD8C4-9572-4E6C-8C4D-D9290CA50146}"/>
    <cellStyle name="Percent 3 8 3 2 3" xfId="4235" xr:uid="{21C3DB77-23A1-4C80-9BEE-945F46D31B5C}"/>
    <cellStyle name="Percent 3 8 3 2 3 2" xfId="8717" xr:uid="{18B6CD4A-215D-42B1-8C08-9B9F0A8C0268}"/>
    <cellStyle name="Percent 3 8 3 2 3 2 2" xfId="17747" xr:uid="{D160B4B4-DEBF-4E17-BC84-A2DC453D633B}"/>
    <cellStyle name="Percent 3 8 3 2 3 3" xfId="13265" xr:uid="{396F1864-707E-4DB2-B6F3-79863ACD8B6B}"/>
    <cellStyle name="Percent 3 8 3 2 4" xfId="5729" xr:uid="{AF5648E3-6E0F-4BCA-B961-3EAAC84E6699}"/>
    <cellStyle name="Percent 3 8 3 2 4 2" xfId="14759" xr:uid="{F5FF8B4A-FDC1-4C48-BDBA-929DD1CA31B8}"/>
    <cellStyle name="Percent 3 8 3 2 5" xfId="10277" xr:uid="{1D6BA751-8089-4CDD-BE7C-60035074B6E3}"/>
    <cellStyle name="Percent 3 8 3 3" xfId="1994" xr:uid="{563EC4F2-7845-4BF9-BCAA-B7EFB53C86C6}"/>
    <cellStyle name="Percent 3 8 3 3 2" xfId="6476" xr:uid="{E903178E-F12D-4F4F-80CC-4B7990F281EE}"/>
    <cellStyle name="Percent 3 8 3 3 2 2" xfId="15506" xr:uid="{AA12E380-9501-4FFA-8A8E-B9C7A556AD13}"/>
    <cellStyle name="Percent 3 8 3 3 3" xfId="11024" xr:uid="{4C283E6C-840C-479F-8347-76B14CA95172}"/>
    <cellStyle name="Percent 3 8 3 4" xfId="3488" xr:uid="{A52A2EFF-320A-4BDC-9678-017EF3A40BCD}"/>
    <cellStyle name="Percent 3 8 3 4 2" xfId="7970" xr:uid="{289D1206-42A3-45F2-B4AC-910B08083D76}"/>
    <cellStyle name="Percent 3 8 3 4 2 2" xfId="17000" xr:uid="{345C97E3-E369-4CFD-8928-E975246B6F8D}"/>
    <cellStyle name="Percent 3 8 3 4 3" xfId="12518" xr:uid="{4BEF3031-7A6F-4900-82CD-1A1149993A3A}"/>
    <cellStyle name="Percent 3 8 3 5" xfId="4982" xr:uid="{3B3184B0-4337-41A5-9B37-BCED441085F1}"/>
    <cellStyle name="Percent 3 8 3 5 2" xfId="14012" xr:uid="{2F4E05F4-06D1-45D0-8A0A-E6B0C2280A26}"/>
    <cellStyle name="Percent 3 8 3 6" xfId="9530" xr:uid="{C64393D0-5535-471D-BD8A-5949391BC0B6}"/>
    <cellStyle name="Percent 3 8 4" xfId="686" xr:uid="{79A1B2A0-6F44-4A9E-A276-9C3228C553F1}"/>
    <cellStyle name="Percent 3 8 4 2" xfId="1433" xr:uid="{C75A38B6-1E3A-4B71-BC26-0C10015F1DF2}"/>
    <cellStyle name="Percent 3 8 4 2 2" xfId="2927" xr:uid="{31F35CD9-C741-4382-A750-AACB3335534D}"/>
    <cellStyle name="Percent 3 8 4 2 2 2" xfId="7409" xr:uid="{E9407022-1EE6-4401-9ED4-098315E7174B}"/>
    <cellStyle name="Percent 3 8 4 2 2 2 2" xfId="16439" xr:uid="{B1B6FBA7-6FF9-4FA9-984A-9914E5B1CB2E}"/>
    <cellStyle name="Percent 3 8 4 2 2 3" xfId="11957" xr:uid="{1568E2DB-947F-4219-B712-6BC947984067}"/>
    <cellStyle name="Percent 3 8 4 2 3" xfId="4421" xr:uid="{34BC222B-4DBD-45A1-AA5B-641D39213654}"/>
    <cellStyle name="Percent 3 8 4 2 3 2" xfId="8903" xr:uid="{36009750-160A-499E-A710-188CADB34D4B}"/>
    <cellStyle name="Percent 3 8 4 2 3 2 2" xfId="17933" xr:uid="{AEFE756B-8725-4A2A-9DF3-3B00BB6DFE5B}"/>
    <cellStyle name="Percent 3 8 4 2 3 3" xfId="13451" xr:uid="{1BB70361-2A5A-446C-ADE1-85B142C77659}"/>
    <cellStyle name="Percent 3 8 4 2 4" xfId="5915" xr:uid="{1609B94A-314E-497B-BC8D-5D300E24F7B3}"/>
    <cellStyle name="Percent 3 8 4 2 4 2" xfId="14945" xr:uid="{FEB7D7B6-BDD0-4403-8954-8FD090876CF4}"/>
    <cellStyle name="Percent 3 8 4 2 5" xfId="10463" xr:uid="{035D8855-533B-47DA-86C6-52239D935197}"/>
    <cellStyle name="Percent 3 8 4 3" xfId="2180" xr:uid="{D691BEA8-E760-4A0D-BAE5-F72F6C93B43A}"/>
    <cellStyle name="Percent 3 8 4 3 2" xfId="6662" xr:uid="{B12213B8-E6CD-406B-8B70-B50901186A83}"/>
    <cellStyle name="Percent 3 8 4 3 2 2" xfId="15692" xr:uid="{1120462D-82FD-4234-A85C-B679664B92CD}"/>
    <cellStyle name="Percent 3 8 4 3 3" xfId="11210" xr:uid="{2E3D9F48-547E-40A8-BB20-E3C6E76768D7}"/>
    <cellStyle name="Percent 3 8 4 4" xfId="3674" xr:uid="{671C1C30-7500-487F-9A13-AD034C40614D}"/>
    <cellStyle name="Percent 3 8 4 4 2" xfId="8156" xr:uid="{A4C06F98-4DA3-43A8-B9CF-D80268B87D3F}"/>
    <cellStyle name="Percent 3 8 4 4 2 2" xfId="17186" xr:uid="{7CD4AA13-3DA1-422B-9C4A-03C5E700553B}"/>
    <cellStyle name="Percent 3 8 4 4 3" xfId="12704" xr:uid="{3CC06B9E-915D-4C57-8B33-ACFDAEBDC251}"/>
    <cellStyle name="Percent 3 8 4 5" xfId="5168" xr:uid="{93082AF5-D511-454D-BCD0-342EEDF19887}"/>
    <cellStyle name="Percent 3 8 4 5 2" xfId="14198" xr:uid="{2A2AD6A7-6289-40EC-BB21-E61E51C32939}"/>
    <cellStyle name="Percent 3 8 4 6" xfId="9716" xr:uid="{FD448BEA-04F1-42AF-9CB4-99460CFBAFE3}"/>
    <cellStyle name="Percent 3 8 5" xfId="873" xr:uid="{EC98DE87-4257-4612-AA32-824BE29AC2E5}"/>
    <cellStyle name="Percent 3 8 5 2" xfId="2367" xr:uid="{858338C9-E544-4A4B-8970-C75B90BDA66D}"/>
    <cellStyle name="Percent 3 8 5 2 2" xfId="6849" xr:uid="{9DB5AD55-8666-4555-9BB5-C8086F638E50}"/>
    <cellStyle name="Percent 3 8 5 2 2 2" xfId="15879" xr:uid="{EF889547-082C-4F5E-97BF-F9C88FA1A4EB}"/>
    <cellStyle name="Percent 3 8 5 2 3" xfId="11397" xr:uid="{6CEF7F7D-FC4C-4663-A9A9-765FA1A79E36}"/>
    <cellStyle name="Percent 3 8 5 3" xfId="3861" xr:uid="{0C1F8A91-53F2-4219-978F-11D88BA1C8F3}"/>
    <cellStyle name="Percent 3 8 5 3 2" xfId="8343" xr:uid="{672F0763-55B9-45F7-B37D-03D4F3C1FBCD}"/>
    <cellStyle name="Percent 3 8 5 3 2 2" xfId="17373" xr:uid="{AE0589A7-3408-4B9D-9C62-A7EB02B45CC1}"/>
    <cellStyle name="Percent 3 8 5 3 3" xfId="12891" xr:uid="{97A2DBF6-9958-42B7-8D34-DF6C425EB32A}"/>
    <cellStyle name="Percent 3 8 5 4" xfId="5355" xr:uid="{6A165BA9-6F5B-408B-BB9B-9971631A525D}"/>
    <cellStyle name="Percent 3 8 5 4 2" xfId="14385" xr:uid="{91761880-883C-4843-8694-64E82AE7F10C}"/>
    <cellStyle name="Percent 3 8 5 5" xfId="9903" xr:uid="{E09FF359-AF58-4128-A319-2E888AADD98F}"/>
    <cellStyle name="Percent 3 8 6" xfId="1622" xr:uid="{F44CAF71-1F3B-4B53-BF95-7851A71A21EC}"/>
    <cellStyle name="Percent 3 8 6 2" xfId="6104" xr:uid="{3B025A51-5255-4FEE-ADC5-FBD512E237D2}"/>
    <cellStyle name="Percent 3 8 6 2 2" xfId="15134" xr:uid="{A2362CCA-049F-4AB2-80B6-5A7B58E692BB}"/>
    <cellStyle name="Percent 3 8 6 3" xfId="10652" xr:uid="{F81DAE7B-F87C-4295-A7EF-67EF8964C763}"/>
    <cellStyle name="Percent 3 8 7" xfId="3116" xr:uid="{3442F455-DB17-4F8E-8A53-ED44EB9C0AFD}"/>
    <cellStyle name="Percent 3 8 7 2" xfId="7598" xr:uid="{7976008B-3EEC-486A-8829-59824FC9F259}"/>
    <cellStyle name="Percent 3 8 7 2 2" xfId="16628" xr:uid="{1AA72C34-6BA7-478F-A9F0-4A3303AC9034}"/>
    <cellStyle name="Percent 3 8 7 3" xfId="12146" xr:uid="{F0EA6BEB-CD3A-4871-8678-CA60C0B9E1A2}"/>
    <cellStyle name="Percent 3 8 8" xfId="4610" xr:uid="{116E7ED1-AA36-47BF-B4E6-2B8E03C1AF3B}"/>
    <cellStyle name="Percent 3 8 8 2" xfId="13640" xr:uid="{3464D9DD-74EE-4D3B-8C47-3AD0DFCA504D}"/>
    <cellStyle name="Percent 3 8 9" xfId="9158" xr:uid="{053DD46C-74CA-40C6-9B0F-B0F718B2D5E9}"/>
    <cellStyle name="Percent 3 9" xfId="151" xr:uid="{E7EA1A5F-7457-493B-AC6B-3C2BDC2FFA9F}"/>
    <cellStyle name="Percent 3 9 2" xfId="337" xr:uid="{59E9E3DA-B183-4B6F-843F-1B5154A418DA}"/>
    <cellStyle name="Percent 3 9 2 2" xfId="1080" xr:uid="{78E3E278-17AA-4293-A412-B7C891E94D0E}"/>
    <cellStyle name="Percent 3 9 2 2 2" xfId="2574" xr:uid="{5052E8C1-274A-441D-ABE3-70C3847AF916}"/>
    <cellStyle name="Percent 3 9 2 2 2 2" xfId="7056" xr:uid="{613A1D3B-492D-4D59-8C25-46A3A71E595A}"/>
    <cellStyle name="Percent 3 9 2 2 2 2 2" xfId="16086" xr:uid="{295884AD-663C-4969-A6F3-2229B13A8403}"/>
    <cellStyle name="Percent 3 9 2 2 2 3" xfId="11604" xr:uid="{6D34C86B-88D0-4E25-A0F1-52ED05F30B71}"/>
    <cellStyle name="Percent 3 9 2 2 3" xfId="4068" xr:uid="{ADC9A9E1-5919-4BC8-A541-B3DD1A48B9CC}"/>
    <cellStyle name="Percent 3 9 2 2 3 2" xfId="8550" xr:uid="{5D93649C-D719-4DAE-BA3C-B4160BC2CFCA}"/>
    <cellStyle name="Percent 3 9 2 2 3 2 2" xfId="17580" xr:uid="{36770D2E-F078-4046-A610-1196477E1949}"/>
    <cellStyle name="Percent 3 9 2 2 3 3" xfId="13098" xr:uid="{8B415C20-E016-417E-9CE2-CC85628D6705}"/>
    <cellStyle name="Percent 3 9 2 2 4" xfId="5562" xr:uid="{9CD63589-0747-41A9-A0D2-3C0AC57E82DA}"/>
    <cellStyle name="Percent 3 9 2 2 4 2" xfId="14592" xr:uid="{45980566-13CD-44BE-BA26-B5D57F33696D}"/>
    <cellStyle name="Percent 3 9 2 2 5" xfId="10110" xr:uid="{6706B646-C9B1-4E5C-9781-6DB7C1CC777F}"/>
    <cellStyle name="Percent 3 9 2 3" xfId="1831" xr:uid="{8B235042-B02B-48EE-B6A5-34F25886AE10}"/>
    <cellStyle name="Percent 3 9 2 3 2" xfId="6313" xr:uid="{89928D80-DF7B-4098-AA7B-BF9016F2F0EC}"/>
    <cellStyle name="Percent 3 9 2 3 2 2" xfId="15343" xr:uid="{3EC6CC4C-B565-4FCB-BC07-6B3DD354A0E6}"/>
    <cellStyle name="Percent 3 9 2 3 3" xfId="10861" xr:uid="{1F322699-DE90-4778-8D86-C66B25F5B9FD}"/>
    <cellStyle name="Percent 3 9 2 4" xfId="3325" xr:uid="{0DB8BDBB-8800-415B-B092-696EF8190C45}"/>
    <cellStyle name="Percent 3 9 2 4 2" xfId="7807" xr:uid="{BE7F1206-F9C8-49A0-92F8-F9965F248635}"/>
    <cellStyle name="Percent 3 9 2 4 2 2" xfId="16837" xr:uid="{D47E275C-6099-41FB-81B7-75EE6A109F2F}"/>
    <cellStyle name="Percent 3 9 2 4 3" xfId="12355" xr:uid="{C9BF6D02-8A4D-4715-A176-3E224F5673A3}"/>
    <cellStyle name="Percent 3 9 2 5" xfId="4819" xr:uid="{64A23D28-9598-4A57-924B-D5771653C308}"/>
    <cellStyle name="Percent 3 9 2 5 2" xfId="13849" xr:uid="{DAA0C1E6-6E9F-49A5-9A7F-21A59C810855}"/>
    <cellStyle name="Percent 3 9 2 6" xfId="9367" xr:uid="{B604CC85-D1AE-4D2D-947A-50B976C99AC2}"/>
    <cellStyle name="Percent 3 9 3" xfId="523" xr:uid="{4D56F6E2-FFB4-4BA1-9536-93FABC1D43E8}"/>
    <cellStyle name="Percent 3 9 3 2" xfId="1270" xr:uid="{46609CC5-CABD-47B6-9948-5DF36956F6CA}"/>
    <cellStyle name="Percent 3 9 3 2 2" xfId="2764" xr:uid="{EBFC0420-14B6-4BBF-989D-D13987D96639}"/>
    <cellStyle name="Percent 3 9 3 2 2 2" xfId="7246" xr:uid="{5EDE11B2-AA24-47DC-933D-978DAA069141}"/>
    <cellStyle name="Percent 3 9 3 2 2 2 2" xfId="16276" xr:uid="{B4F4304B-0673-4925-86DC-FE98FA2451F7}"/>
    <cellStyle name="Percent 3 9 3 2 2 3" xfId="11794" xr:uid="{8F05C381-340A-44BA-A0D1-8F8FEB3DF780}"/>
    <cellStyle name="Percent 3 9 3 2 3" xfId="4258" xr:uid="{0A81207D-831C-478A-8E57-67CA79DCB848}"/>
    <cellStyle name="Percent 3 9 3 2 3 2" xfId="8740" xr:uid="{A3A111A9-D3C3-473F-80FD-4CA110108893}"/>
    <cellStyle name="Percent 3 9 3 2 3 2 2" xfId="17770" xr:uid="{CC0DF710-CFA1-42C0-9866-4917881DA369}"/>
    <cellStyle name="Percent 3 9 3 2 3 3" xfId="13288" xr:uid="{BC518055-299F-4EED-992B-0E36BC4BF48C}"/>
    <cellStyle name="Percent 3 9 3 2 4" xfId="5752" xr:uid="{406BE1E9-E763-457F-A530-DCF8A430570A}"/>
    <cellStyle name="Percent 3 9 3 2 4 2" xfId="14782" xr:uid="{EFC2C87D-1903-41F4-AA60-B82D81AEBB5F}"/>
    <cellStyle name="Percent 3 9 3 2 5" xfId="10300" xr:uid="{83D34740-8252-4DF1-8364-F1D9B500906F}"/>
    <cellStyle name="Percent 3 9 3 3" xfId="2017" xr:uid="{E355F8EF-F709-49B7-9CEA-AD68CDB6A87A}"/>
    <cellStyle name="Percent 3 9 3 3 2" xfId="6499" xr:uid="{B1391474-EE90-4FDD-9EAD-75515A601550}"/>
    <cellStyle name="Percent 3 9 3 3 2 2" xfId="15529" xr:uid="{311E32B6-E0D8-4160-BF2D-F7C05776F1A4}"/>
    <cellStyle name="Percent 3 9 3 3 3" xfId="11047" xr:uid="{C4C51A13-2208-48A2-B189-2EFAC0D161E9}"/>
    <cellStyle name="Percent 3 9 3 4" xfId="3511" xr:uid="{895CF5EB-D02A-476E-B002-E8CB4C64E84D}"/>
    <cellStyle name="Percent 3 9 3 4 2" xfId="7993" xr:uid="{EAAF8295-3886-4471-A351-AD3E951493B5}"/>
    <cellStyle name="Percent 3 9 3 4 2 2" xfId="17023" xr:uid="{69F2E5EB-F1EB-456B-902C-9D9ED787EAB2}"/>
    <cellStyle name="Percent 3 9 3 4 3" xfId="12541" xr:uid="{8A211C09-7B1F-42D0-8B23-AECED3EE4778}"/>
    <cellStyle name="Percent 3 9 3 5" xfId="5005" xr:uid="{E0502205-E9D1-4D3E-9DBE-CC4FCEB366E2}"/>
    <cellStyle name="Percent 3 9 3 5 2" xfId="14035" xr:uid="{EF585ECB-B83D-4C07-8205-57339B5E0CD2}"/>
    <cellStyle name="Percent 3 9 3 6" xfId="9553" xr:uid="{9D47A71B-D12D-479F-B148-426098234360}"/>
    <cellStyle name="Percent 3 9 4" xfId="709" xr:uid="{E0F2D2DF-24CD-483B-BA25-C0D4274BDB71}"/>
    <cellStyle name="Percent 3 9 4 2" xfId="1456" xr:uid="{F699307E-57B6-46B6-801A-5A32BA4F9FA1}"/>
    <cellStyle name="Percent 3 9 4 2 2" xfId="2950" xr:uid="{90173568-9633-481E-BEA0-DD4A0CBC3931}"/>
    <cellStyle name="Percent 3 9 4 2 2 2" xfId="7432" xr:uid="{D6D70A31-7AE9-4CCF-AD36-478D700E0D5B}"/>
    <cellStyle name="Percent 3 9 4 2 2 2 2" xfId="16462" xr:uid="{E7AFD17E-03C7-4D64-9525-5FB55EFD205C}"/>
    <cellStyle name="Percent 3 9 4 2 2 3" xfId="11980" xr:uid="{77AEF6CA-A85D-4A76-8EA3-AB36B91DF909}"/>
    <cellStyle name="Percent 3 9 4 2 3" xfId="4444" xr:uid="{8B61734F-9E4A-4CA8-95B5-8C25651483EA}"/>
    <cellStyle name="Percent 3 9 4 2 3 2" xfId="8926" xr:uid="{BC3C2F6C-3061-40EA-A2E5-1D4DE805FD6D}"/>
    <cellStyle name="Percent 3 9 4 2 3 2 2" xfId="17956" xr:uid="{31E8E59A-5181-47EC-91FC-A680FBCE2B8A}"/>
    <cellStyle name="Percent 3 9 4 2 3 3" xfId="13474" xr:uid="{5EC93B4B-A964-4E58-BEC9-8EAF51C5BF43}"/>
    <cellStyle name="Percent 3 9 4 2 4" xfId="5938" xr:uid="{39C3B3D7-3293-4CD9-A1E9-1FF28857CF62}"/>
    <cellStyle name="Percent 3 9 4 2 4 2" xfId="14968" xr:uid="{A9296B6B-53CA-4AE3-8F72-698ADCA86BEA}"/>
    <cellStyle name="Percent 3 9 4 2 5" xfId="10486" xr:uid="{CF86E574-D0EF-4FCC-8850-58A39826EB7A}"/>
    <cellStyle name="Percent 3 9 4 3" xfId="2203" xr:uid="{E484E54B-04BB-4DCC-935C-A1C18AE554DA}"/>
    <cellStyle name="Percent 3 9 4 3 2" xfId="6685" xr:uid="{4D24FAA4-C3D0-4896-A5DA-1E9AFEA1B874}"/>
    <cellStyle name="Percent 3 9 4 3 2 2" xfId="15715" xr:uid="{D0F0EE0C-54D0-4FE0-8DD6-29256C96B2C0}"/>
    <cellStyle name="Percent 3 9 4 3 3" xfId="11233" xr:uid="{3A747348-07F8-4475-8305-7CF9AE7D90D4}"/>
    <cellStyle name="Percent 3 9 4 4" xfId="3697" xr:uid="{47DB3893-41E1-46FB-A6C1-9810CA35CDB3}"/>
    <cellStyle name="Percent 3 9 4 4 2" xfId="8179" xr:uid="{4AF3BD3D-5188-4E03-B250-896F56D46CCB}"/>
    <cellStyle name="Percent 3 9 4 4 2 2" xfId="17209" xr:uid="{03AE6647-54EF-445A-BBFD-BCBC8B6250F3}"/>
    <cellStyle name="Percent 3 9 4 4 3" xfId="12727" xr:uid="{20B04389-603D-4F3A-903C-8ECBAA34BCD1}"/>
    <cellStyle name="Percent 3 9 4 5" xfId="5191" xr:uid="{82275451-E998-45FC-8253-EB3019D37FB4}"/>
    <cellStyle name="Percent 3 9 4 5 2" xfId="14221" xr:uid="{E9292749-EF74-4A70-AA15-98F7AD2ADC17}"/>
    <cellStyle name="Percent 3 9 4 6" xfId="9739" xr:uid="{0B61A617-D7EE-47D7-872C-4DD52F9564F8}"/>
    <cellStyle name="Percent 3 9 5" xfId="896" xr:uid="{C7DAFC9D-8EED-4C88-BCC2-888874BB02A1}"/>
    <cellStyle name="Percent 3 9 5 2" xfId="2390" xr:uid="{874DEBA1-F309-4020-9543-31907CE8E758}"/>
    <cellStyle name="Percent 3 9 5 2 2" xfId="6872" xr:uid="{5C122F93-FAB3-4533-A9A2-061F87E4979B}"/>
    <cellStyle name="Percent 3 9 5 2 2 2" xfId="15902" xr:uid="{6E5E226B-1D05-4A8B-A03A-AB6C9E539B6D}"/>
    <cellStyle name="Percent 3 9 5 2 3" xfId="11420" xr:uid="{BF0E8922-BBF9-4679-B0B6-AB715511E668}"/>
    <cellStyle name="Percent 3 9 5 3" xfId="3884" xr:uid="{B4C8F8CC-0D06-41FD-B8BD-8F1F0FAF2206}"/>
    <cellStyle name="Percent 3 9 5 3 2" xfId="8366" xr:uid="{5CD3A531-CEE9-4CBF-9502-DF6920864452}"/>
    <cellStyle name="Percent 3 9 5 3 2 2" xfId="17396" xr:uid="{428A704C-A301-4CA3-ADA0-66370BC673A6}"/>
    <cellStyle name="Percent 3 9 5 3 3" xfId="12914" xr:uid="{344A4550-206A-4CE2-B678-8D1CBD53F134}"/>
    <cellStyle name="Percent 3 9 5 4" xfId="5378" xr:uid="{1703C251-5D4B-4631-874C-EFFB6B09FC1E}"/>
    <cellStyle name="Percent 3 9 5 4 2" xfId="14408" xr:uid="{11610D76-63A1-4EB5-98BD-2B3614EB5C11}"/>
    <cellStyle name="Percent 3 9 5 5" xfId="9926" xr:uid="{DBA381F5-7405-4D8D-AE78-2FF6F87040CC}"/>
    <cellStyle name="Percent 3 9 6" xfId="1645" xr:uid="{A8957D65-EC06-42FB-8E9A-D88E426F5A58}"/>
    <cellStyle name="Percent 3 9 6 2" xfId="6127" xr:uid="{A22B9DF5-C0B3-40A9-948A-98347A5ACFA1}"/>
    <cellStyle name="Percent 3 9 6 2 2" xfId="15157" xr:uid="{557D7E33-C550-4A15-AEA8-F5C36BCB9EFC}"/>
    <cellStyle name="Percent 3 9 6 3" xfId="10675" xr:uid="{7AAEA0E6-CC06-43BA-BE28-81597E59E5E4}"/>
    <cellStyle name="Percent 3 9 7" xfId="3139" xr:uid="{160D3580-CC2D-42F7-BA94-29756B1A58CF}"/>
    <cellStyle name="Percent 3 9 7 2" xfId="7621" xr:uid="{B827A93C-654C-4535-8E0B-73DF1AD635EC}"/>
    <cellStyle name="Percent 3 9 7 2 2" xfId="16651" xr:uid="{47859480-8087-4EAF-BF32-D2F0E1D446C7}"/>
    <cellStyle name="Percent 3 9 7 3" xfId="12169" xr:uid="{70F59A13-E488-4C80-BAEF-F73981F258C1}"/>
    <cellStyle name="Percent 3 9 8" xfId="4633" xr:uid="{A671F08B-ABE0-4B2E-BDDA-F09D5859B38E}"/>
    <cellStyle name="Percent 3 9 8 2" xfId="13663" xr:uid="{C1CD7536-9E89-4F42-A5FE-904BCF0999FA}"/>
    <cellStyle name="Percent 3 9 9" xfId="9181" xr:uid="{6C26D012-3AA5-48C3-A195-25644199DF60}"/>
    <cellStyle name="Percent 4" xfId="9" xr:uid="{2788102A-2DC0-4752-99FC-273AD5384C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2119-CEB3-4006-BF24-32CB6EBD8874}">
  <sheetPr>
    <pageSetUpPr fitToPage="1"/>
  </sheetPr>
  <dimension ref="A1:Z1267"/>
  <sheetViews>
    <sheetView tabSelected="1" topLeftCell="C1" zoomScaleNormal="100" workbookViewId="0">
      <pane ySplit="5" topLeftCell="A30" activePane="bottomLeft" state="frozen"/>
      <selection activeCell="G1" sqref="G1"/>
      <selection pane="bottomLeft" activeCell="C1" sqref="C1"/>
    </sheetView>
  </sheetViews>
  <sheetFormatPr defaultRowHeight="14.5" x14ac:dyDescent="0.35"/>
  <cols>
    <col min="1" max="1" width="3.90625" style="2" customWidth="1"/>
    <col min="2" max="2" width="41.26953125" style="55" customWidth="1"/>
    <col min="3" max="3" width="36.81640625" style="55" customWidth="1"/>
    <col min="4" max="4" width="9.1796875" style="2"/>
    <col min="5" max="5" width="49.26953125" customWidth="1"/>
    <col min="6" max="6" width="27.453125" style="2" customWidth="1"/>
    <col min="7" max="7" width="22.36328125" customWidth="1"/>
    <col min="8" max="8" width="10.26953125" style="2" customWidth="1"/>
    <col min="9" max="9" width="18.81640625" style="2" customWidth="1"/>
    <col min="10" max="10" width="12.81640625" style="2" customWidth="1"/>
    <col min="11" max="11" width="11.1796875" style="2" customWidth="1"/>
    <col min="12" max="12" width="11" style="2" customWidth="1"/>
    <col min="13" max="13" width="11.7265625" style="2" customWidth="1"/>
    <col min="14" max="14" width="14.81640625" style="2" customWidth="1"/>
    <col min="15" max="15" width="12.453125" style="2" customWidth="1"/>
    <col min="16" max="16" width="10.453125" style="2" customWidth="1"/>
    <col min="17" max="17" width="10.26953125" style="2" customWidth="1"/>
    <col min="18" max="18" width="14.54296875" style="2" customWidth="1"/>
    <col min="19" max="21" width="9.90625" style="2" bestFit="1" customWidth="1"/>
    <col min="22" max="22" width="9.453125" style="2" bestFit="1" customWidth="1"/>
    <col min="23" max="25" width="9.453125" style="1" bestFit="1" customWidth="1"/>
    <col min="26" max="26" width="8.36328125" style="4" bestFit="1" customWidth="1"/>
  </cols>
  <sheetData>
    <row r="1" spans="1:26" ht="23" customHeight="1" x14ac:dyDescent="0.35">
      <c r="T1" s="57" t="s">
        <v>1416</v>
      </c>
      <c r="U1" s="57"/>
      <c r="V1" s="57"/>
      <c r="W1" s="57"/>
      <c r="X1" s="57"/>
      <c r="Y1" s="57"/>
      <c r="Z1" s="57"/>
    </row>
    <row r="3" spans="1:26" x14ac:dyDescent="0.35">
      <c r="F3" s="56" t="s">
        <v>1415</v>
      </c>
    </row>
    <row r="5" spans="1:26" ht="75" customHeight="1" x14ac:dyDescent="0.35">
      <c r="A5" s="5" t="s">
        <v>0</v>
      </c>
      <c r="B5" s="6" t="s">
        <v>1</v>
      </c>
      <c r="C5" s="7" t="s">
        <v>2</v>
      </c>
      <c r="D5" s="7" t="s">
        <v>3</v>
      </c>
      <c r="E5" s="7" t="s">
        <v>4</v>
      </c>
      <c r="F5" s="7" t="s">
        <v>21</v>
      </c>
      <c r="G5" s="7" t="s">
        <v>5</v>
      </c>
      <c r="H5" s="7" t="s">
        <v>99</v>
      </c>
      <c r="I5" s="7" t="s">
        <v>6</v>
      </c>
      <c r="J5" s="7" t="s">
        <v>53</v>
      </c>
      <c r="K5" s="8" t="s">
        <v>7</v>
      </c>
      <c r="L5" s="8" t="s">
        <v>8</v>
      </c>
      <c r="M5" s="8" t="s">
        <v>9</v>
      </c>
      <c r="N5" s="8" t="s">
        <v>10</v>
      </c>
      <c r="O5" s="8" t="s">
        <v>11</v>
      </c>
      <c r="P5" s="8" t="s">
        <v>12</v>
      </c>
      <c r="Q5" s="8" t="s">
        <v>13</v>
      </c>
      <c r="R5" s="8" t="s">
        <v>98</v>
      </c>
      <c r="S5" s="8" t="s">
        <v>14</v>
      </c>
      <c r="T5" s="8" t="s">
        <v>15</v>
      </c>
      <c r="U5" s="8" t="s">
        <v>16</v>
      </c>
      <c r="V5" s="8" t="s">
        <v>17</v>
      </c>
      <c r="W5" s="8" t="s">
        <v>18</v>
      </c>
      <c r="X5" s="8" t="s">
        <v>19</v>
      </c>
      <c r="Y5" s="8" t="s">
        <v>20</v>
      </c>
      <c r="Z5" s="3" t="s">
        <v>749</v>
      </c>
    </row>
    <row r="6" spans="1:26" ht="130" x14ac:dyDescent="0.35">
      <c r="A6" s="9">
        <v>1</v>
      </c>
      <c r="B6" s="10" t="s">
        <v>726</v>
      </c>
      <c r="C6" s="10" t="s">
        <v>735</v>
      </c>
      <c r="D6" s="11">
        <v>429</v>
      </c>
      <c r="E6" s="12" t="s">
        <v>739</v>
      </c>
      <c r="F6" s="9" t="s">
        <v>740</v>
      </c>
      <c r="G6" s="13" t="s">
        <v>22</v>
      </c>
      <c r="H6" s="14"/>
      <c r="I6" s="14" t="s">
        <v>23</v>
      </c>
      <c r="J6" s="9"/>
      <c r="K6" s="9" t="s">
        <v>25</v>
      </c>
      <c r="L6" s="9" t="s">
        <v>24</v>
      </c>
      <c r="M6" s="15">
        <f>SUM(N6:R6)</f>
        <v>946221</v>
      </c>
      <c r="N6" s="15"/>
      <c r="O6" s="15">
        <f t="shared" ref="O6:O53" si="0">SUM(S6:U6)</f>
        <v>946221</v>
      </c>
      <c r="P6" s="15"/>
      <c r="Q6" s="15"/>
      <c r="R6" s="15"/>
      <c r="S6" s="15">
        <v>204505</v>
      </c>
      <c r="T6" s="15">
        <v>370858</v>
      </c>
      <c r="U6" s="15">
        <v>370858</v>
      </c>
      <c r="V6" s="15"/>
      <c r="W6" s="16"/>
      <c r="X6" s="16"/>
      <c r="Y6" s="16"/>
      <c r="Z6" s="17">
        <v>1</v>
      </c>
    </row>
    <row r="7" spans="1:26" ht="130" x14ac:dyDescent="0.35">
      <c r="A7" s="18">
        <v>2</v>
      </c>
      <c r="B7" s="19" t="s">
        <v>726</v>
      </c>
      <c r="C7" s="19" t="s">
        <v>735</v>
      </c>
      <c r="D7" s="20">
        <v>429</v>
      </c>
      <c r="E7" s="21" t="s">
        <v>739</v>
      </c>
      <c r="F7" s="18" t="s">
        <v>740</v>
      </c>
      <c r="G7" s="22" t="s">
        <v>26</v>
      </c>
      <c r="H7" s="20"/>
      <c r="I7" s="20" t="s">
        <v>32</v>
      </c>
      <c r="J7" s="18"/>
      <c r="K7" s="18" t="s">
        <v>25</v>
      </c>
      <c r="L7" s="18" t="s">
        <v>24</v>
      </c>
      <c r="M7" s="23">
        <f t="shared" ref="M7:M70" si="1">SUM(N7:R7)</f>
        <v>10215417</v>
      </c>
      <c r="N7" s="23"/>
      <c r="O7" s="23">
        <f t="shared" si="0"/>
        <v>10215417</v>
      </c>
      <c r="P7" s="23"/>
      <c r="Q7" s="23"/>
      <c r="R7" s="23"/>
      <c r="S7" s="24">
        <v>3405139</v>
      </c>
      <c r="T7" s="24">
        <v>3405139</v>
      </c>
      <c r="U7" s="24">
        <v>3405139</v>
      </c>
      <c r="V7" s="23"/>
      <c r="W7" s="25"/>
      <c r="X7" s="25"/>
      <c r="Y7" s="25"/>
      <c r="Z7" s="26">
        <v>1</v>
      </c>
    </row>
    <row r="8" spans="1:26" ht="130" x14ac:dyDescent="0.35">
      <c r="A8" s="18">
        <v>3</v>
      </c>
      <c r="B8" s="19" t="s">
        <v>726</v>
      </c>
      <c r="C8" s="19" t="s">
        <v>735</v>
      </c>
      <c r="D8" s="20">
        <v>429</v>
      </c>
      <c r="E8" s="21" t="s">
        <v>739</v>
      </c>
      <c r="F8" s="18" t="s">
        <v>740</v>
      </c>
      <c r="G8" s="22" t="s">
        <v>27</v>
      </c>
      <c r="H8" s="20"/>
      <c r="I8" s="20" t="s">
        <v>32</v>
      </c>
      <c r="J8" s="18"/>
      <c r="K8" s="18" t="s">
        <v>25</v>
      </c>
      <c r="L8" s="18" t="s">
        <v>24</v>
      </c>
      <c r="M8" s="23">
        <f t="shared" si="1"/>
        <v>383221</v>
      </c>
      <c r="N8" s="23"/>
      <c r="O8" s="23">
        <f t="shared" si="0"/>
        <v>383221</v>
      </c>
      <c r="P8" s="23"/>
      <c r="Q8" s="23"/>
      <c r="R8" s="23"/>
      <c r="S8" s="24">
        <v>74255</v>
      </c>
      <c r="T8" s="24">
        <v>154483</v>
      </c>
      <c r="U8" s="24">
        <v>154483</v>
      </c>
      <c r="V8" s="23"/>
      <c r="W8" s="25"/>
      <c r="X8" s="25"/>
      <c r="Y8" s="25"/>
      <c r="Z8" s="26">
        <v>1</v>
      </c>
    </row>
    <row r="9" spans="1:26" ht="130" x14ac:dyDescent="0.35">
      <c r="A9" s="18">
        <v>4</v>
      </c>
      <c r="B9" s="19" t="s">
        <v>726</v>
      </c>
      <c r="C9" s="19" t="s">
        <v>735</v>
      </c>
      <c r="D9" s="20">
        <v>429</v>
      </c>
      <c r="E9" s="21" t="s">
        <v>739</v>
      </c>
      <c r="F9" s="18" t="s">
        <v>740</v>
      </c>
      <c r="G9" s="22" t="s">
        <v>28</v>
      </c>
      <c r="H9" s="20"/>
      <c r="I9" s="20" t="s">
        <v>32</v>
      </c>
      <c r="J9" s="18"/>
      <c r="K9" s="18" t="s">
        <v>25</v>
      </c>
      <c r="L9" s="18" t="s">
        <v>24</v>
      </c>
      <c r="M9" s="23">
        <f t="shared" si="1"/>
        <v>658000</v>
      </c>
      <c r="N9" s="23"/>
      <c r="O9" s="23">
        <f t="shared" si="0"/>
        <v>658000</v>
      </c>
      <c r="P9" s="23"/>
      <c r="Q9" s="23"/>
      <c r="R9" s="23"/>
      <c r="S9" s="24">
        <v>658000</v>
      </c>
      <c r="T9" s="24">
        <v>0</v>
      </c>
      <c r="U9" s="24">
        <v>0</v>
      </c>
      <c r="V9" s="23"/>
      <c r="W9" s="25"/>
      <c r="X9" s="25"/>
      <c r="Y9" s="25"/>
      <c r="Z9" s="26">
        <v>1</v>
      </c>
    </row>
    <row r="10" spans="1:26" ht="130" x14ac:dyDescent="0.35">
      <c r="A10" s="18">
        <v>5</v>
      </c>
      <c r="B10" s="19" t="s">
        <v>726</v>
      </c>
      <c r="C10" s="19" t="s">
        <v>735</v>
      </c>
      <c r="D10" s="20">
        <v>429</v>
      </c>
      <c r="E10" s="21" t="s">
        <v>739</v>
      </c>
      <c r="F10" s="18" t="s">
        <v>740</v>
      </c>
      <c r="G10" s="22" t="s">
        <v>29</v>
      </c>
      <c r="H10" s="20"/>
      <c r="I10" s="20" t="s">
        <v>32</v>
      </c>
      <c r="J10" s="18"/>
      <c r="K10" s="18" t="s">
        <v>25</v>
      </c>
      <c r="L10" s="18" t="s">
        <v>24</v>
      </c>
      <c r="M10" s="23">
        <f t="shared" si="1"/>
        <v>1193287</v>
      </c>
      <c r="N10" s="23"/>
      <c r="O10" s="23">
        <f t="shared" si="0"/>
        <v>1193287</v>
      </c>
      <c r="P10" s="23"/>
      <c r="Q10" s="23"/>
      <c r="R10" s="23"/>
      <c r="S10" s="24">
        <v>387737</v>
      </c>
      <c r="T10" s="24">
        <v>387800</v>
      </c>
      <c r="U10" s="24">
        <v>417750</v>
      </c>
      <c r="V10" s="23"/>
      <c r="W10" s="25"/>
      <c r="X10" s="25"/>
      <c r="Y10" s="25"/>
      <c r="Z10" s="26">
        <v>1</v>
      </c>
    </row>
    <row r="11" spans="1:26" ht="130" x14ac:dyDescent="0.35">
      <c r="A11" s="9">
        <v>6</v>
      </c>
      <c r="B11" s="19" t="s">
        <v>726</v>
      </c>
      <c r="C11" s="19" t="s">
        <v>735</v>
      </c>
      <c r="D11" s="20">
        <v>429</v>
      </c>
      <c r="E11" s="21" t="s">
        <v>739</v>
      </c>
      <c r="F11" s="18" t="s">
        <v>740</v>
      </c>
      <c r="G11" s="22" t="s">
        <v>30</v>
      </c>
      <c r="H11" s="20"/>
      <c r="I11" s="18" t="s">
        <v>31</v>
      </c>
      <c r="J11" s="18"/>
      <c r="K11" s="18" t="s">
        <v>25</v>
      </c>
      <c r="L11" s="18" t="s">
        <v>24</v>
      </c>
      <c r="M11" s="23">
        <f t="shared" si="1"/>
        <v>656500</v>
      </c>
      <c r="N11" s="23"/>
      <c r="O11" s="23">
        <f t="shared" si="0"/>
        <v>656500</v>
      </c>
      <c r="P11" s="23"/>
      <c r="Q11" s="23"/>
      <c r="R11" s="23"/>
      <c r="S11" s="24">
        <v>631500</v>
      </c>
      <c r="T11" s="24">
        <v>0</v>
      </c>
      <c r="U11" s="24">
        <v>25000</v>
      </c>
      <c r="V11" s="23"/>
      <c r="W11" s="25"/>
      <c r="X11" s="25"/>
      <c r="Y11" s="25"/>
      <c r="Z11" s="26">
        <v>1</v>
      </c>
    </row>
    <row r="12" spans="1:26" ht="78" x14ac:dyDescent="0.35">
      <c r="A12" s="18">
        <v>7</v>
      </c>
      <c r="B12" s="19" t="s">
        <v>726</v>
      </c>
      <c r="C12" s="19" t="s">
        <v>735</v>
      </c>
      <c r="D12" s="20">
        <v>426</v>
      </c>
      <c r="E12" s="21" t="s">
        <v>736</v>
      </c>
      <c r="F12" s="18" t="s">
        <v>737</v>
      </c>
      <c r="G12" s="22" t="s">
        <v>33</v>
      </c>
      <c r="H12" s="20"/>
      <c r="I12" s="18" t="s">
        <v>34</v>
      </c>
      <c r="J12" s="18"/>
      <c r="K12" s="18" t="s">
        <v>25</v>
      </c>
      <c r="L12" s="18" t="s">
        <v>24</v>
      </c>
      <c r="M12" s="23">
        <f t="shared" si="1"/>
        <v>1118664</v>
      </c>
      <c r="N12" s="23"/>
      <c r="O12" s="23">
        <f t="shared" si="0"/>
        <v>1118664</v>
      </c>
      <c r="P12" s="23"/>
      <c r="Q12" s="23"/>
      <c r="R12" s="23"/>
      <c r="S12" s="24">
        <v>378388</v>
      </c>
      <c r="T12" s="24">
        <v>378388</v>
      </c>
      <c r="U12" s="24">
        <v>361888</v>
      </c>
      <c r="V12" s="23"/>
      <c r="W12" s="25"/>
      <c r="X12" s="25"/>
      <c r="Y12" s="25"/>
      <c r="Z12" s="26">
        <v>1</v>
      </c>
    </row>
    <row r="13" spans="1:26" ht="130" x14ac:dyDescent="0.35">
      <c r="A13" s="18">
        <v>8</v>
      </c>
      <c r="B13" s="19" t="s">
        <v>726</v>
      </c>
      <c r="C13" s="19" t="s">
        <v>735</v>
      </c>
      <c r="D13" s="20">
        <v>429</v>
      </c>
      <c r="E13" s="21" t="s">
        <v>739</v>
      </c>
      <c r="F13" s="18" t="s">
        <v>740</v>
      </c>
      <c r="G13" s="22" t="s">
        <v>35</v>
      </c>
      <c r="H13" s="20"/>
      <c r="I13" s="20" t="s">
        <v>38</v>
      </c>
      <c r="J13" s="18"/>
      <c r="K13" s="18" t="s">
        <v>25</v>
      </c>
      <c r="L13" s="18" t="s">
        <v>24</v>
      </c>
      <c r="M13" s="23">
        <f t="shared" si="1"/>
        <v>1404009</v>
      </c>
      <c r="N13" s="23"/>
      <c r="O13" s="23">
        <f t="shared" si="0"/>
        <v>1404009</v>
      </c>
      <c r="P13" s="23"/>
      <c r="Q13" s="23"/>
      <c r="R13" s="23"/>
      <c r="S13" s="24">
        <v>468003</v>
      </c>
      <c r="T13" s="24">
        <v>468003</v>
      </c>
      <c r="U13" s="24">
        <v>468003</v>
      </c>
      <c r="V13" s="23"/>
      <c r="W13" s="25"/>
      <c r="X13" s="25"/>
      <c r="Y13" s="25"/>
      <c r="Z13" s="26">
        <v>1</v>
      </c>
    </row>
    <row r="14" spans="1:26" ht="130" x14ac:dyDescent="0.35">
      <c r="A14" s="18">
        <v>9</v>
      </c>
      <c r="B14" s="19" t="s">
        <v>726</v>
      </c>
      <c r="C14" s="19" t="s">
        <v>735</v>
      </c>
      <c r="D14" s="20">
        <v>429</v>
      </c>
      <c r="E14" s="21" t="s">
        <v>739</v>
      </c>
      <c r="F14" s="18" t="s">
        <v>740</v>
      </c>
      <c r="G14" s="22" t="s">
        <v>36</v>
      </c>
      <c r="H14" s="20"/>
      <c r="I14" s="20" t="s">
        <v>38</v>
      </c>
      <c r="J14" s="18"/>
      <c r="K14" s="18" t="s">
        <v>25</v>
      </c>
      <c r="L14" s="18" t="s">
        <v>24</v>
      </c>
      <c r="M14" s="23">
        <f t="shared" si="1"/>
        <v>156000</v>
      </c>
      <c r="N14" s="23"/>
      <c r="O14" s="23">
        <f t="shared" si="0"/>
        <v>156000</v>
      </c>
      <c r="P14" s="23"/>
      <c r="Q14" s="23"/>
      <c r="R14" s="23"/>
      <c r="S14" s="24">
        <v>45000</v>
      </c>
      <c r="T14" s="24">
        <v>68500</v>
      </c>
      <c r="U14" s="24">
        <v>42500</v>
      </c>
      <c r="V14" s="23"/>
      <c r="W14" s="25"/>
      <c r="X14" s="25"/>
      <c r="Y14" s="25"/>
      <c r="Z14" s="26">
        <v>1</v>
      </c>
    </row>
    <row r="15" spans="1:26" ht="78" x14ac:dyDescent="0.35">
      <c r="A15" s="18">
        <v>10</v>
      </c>
      <c r="B15" s="19" t="s">
        <v>726</v>
      </c>
      <c r="C15" s="19" t="s">
        <v>735</v>
      </c>
      <c r="D15" s="20">
        <v>426</v>
      </c>
      <c r="E15" s="21" t="s">
        <v>736</v>
      </c>
      <c r="F15" s="18" t="s">
        <v>737</v>
      </c>
      <c r="G15" s="22" t="s">
        <v>37</v>
      </c>
      <c r="H15" s="20"/>
      <c r="I15" s="20" t="s">
        <v>38</v>
      </c>
      <c r="J15" s="18"/>
      <c r="K15" s="18" t="s">
        <v>25</v>
      </c>
      <c r="L15" s="18" t="s">
        <v>24</v>
      </c>
      <c r="M15" s="23">
        <f t="shared" si="1"/>
        <v>108916</v>
      </c>
      <c r="N15" s="23"/>
      <c r="O15" s="23">
        <f t="shared" si="0"/>
        <v>108916</v>
      </c>
      <c r="P15" s="23"/>
      <c r="Q15" s="23"/>
      <c r="R15" s="23"/>
      <c r="S15" s="24">
        <v>54458</v>
      </c>
      <c r="T15" s="24">
        <v>54458</v>
      </c>
      <c r="U15" s="24"/>
      <c r="V15" s="23"/>
      <c r="W15" s="25"/>
      <c r="X15" s="25"/>
      <c r="Y15" s="25"/>
      <c r="Z15" s="26">
        <v>1</v>
      </c>
    </row>
    <row r="16" spans="1:26" ht="78" x14ac:dyDescent="0.35">
      <c r="A16" s="9">
        <v>11</v>
      </c>
      <c r="B16" s="19" t="s">
        <v>726</v>
      </c>
      <c r="C16" s="19" t="s">
        <v>735</v>
      </c>
      <c r="D16" s="20">
        <v>426</v>
      </c>
      <c r="E16" s="21" t="s">
        <v>736</v>
      </c>
      <c r="F16" s="18" t="s">
        <v>737</v>
      </c>
      <c r="G16" s="22" t="s">
        <v>39</v>
      </c>
      <c r="H16" s="20"/>
      <c r="I16" s="20" t="s">
        <v>38</v>
      </c>
      <c r="J16" s="18"/>
      <c r="K16" s="18" t="s">
        <v>25</v>
      </c>
      <c r="L16" s="18" t="s">
        <v>24</v>
      </c>
      <c r="M16" s="23">
        <f t="shared" si="1"/>
        <v>200231</v>
      </c>
      <c r="N16" s="23"/>
      <c r="O16" s="23">
        <f t="shared" si="0"/>
        <v>200231</v>
      </c>
      <c r="P16" s="23"/>
      <c r="Q16" s="23"/>
      <c r="R16" s="23"/>
      <c r="S16" s="24">
        <v>70009</v>
      </c>
      <c r="T16" s="24">
        <v>65111</v>
      </c>
      <c r="U16" s="24">
        <v>65111</v>
      </c>
      <c r="V16" s="23"/>
      <c r="W16" s="25"/>
      <c r="X16" s="25"/>
      <c r="Y16" s="25"/>
      <c r="Z16" s="26">
        <v>1</v>
      </c>
    </row>
    <row r="17" spans="1:26" ht="130" x14ac:dyDescent="0.35">
      <c r="A17" s="18">
        <v>12</v>
      </c>
      <c r="B17" s="19" t="s">
        <v>726</v>
      </c>
      <c r="C17" s="19" t="s">
        <v>735</v>
      </c>
      <c r="D17" s="20">
        <v>429</v>
      </c>
      <c r="E17" s="21" t="s">
        <v>739</v>
      </c>
      <c r="F17" s="18" t="s">
        <v>740</v>
      </c>
      <c r="G17" s="22" t="s">
        <v>40</v>
      </c>
      <c r="H17" s="20"/>
      <c r="I17" s="20" t="s">
        <v>38</v>
      </c>
      <c r="J17" s="18"/>
      <c r="K17" s="18" t="s">
        <v>25</v>
      </c>
      <c r="L17" s="18" t="s">
        <v>24</v>
      </c>
      <c r="M17" s="23">
        <f t="shared" si="1"/>
        <v>81735</v>
      </c>
      <c r="N17" s="23"/>
      <c r="O17" s="23">
        <f t="shared" si="0"/>
        <v>81735</v>
      </c>
      <c r="P17" s="23"/>
      <c r="Q17" s="23"/>
      <c r="R17" s="23"/>
      <c r="S17" s="24">
        <v>81735</v>
      </c>
      <c r="T17" s="24">
        <v>0</v>
      </c>
      <c r="U17" s="24">
        <v>0</v>
      </c>
      <c r="V17" s="23"/>
      <c r="W17" s="25"/>
      <c r="X17" s="25"/>
      <c r="Y17" s="25"/>
      <c r="Z17" s="26">
        <v>1</v>
      </c>
    </row>
    <row r="18" spans="1:26" ht="78" x14ac:dyDescent="0.35">
      <c r="A18" s="18">
        <v>13</v>
      </c>
      <c r="B18" s="19" t="s">
        <v>726</v>
      </c>
      <c r="C18" s="19" t="s">
        <v>735</v>
      </c>
      <c r="D18" s="20">
        <v>426</v>
      </c>
      <c r="E18" s="21" t="s">
        <v>736</v>
      </c>
      <c r="F18" s="18" t="s">
        <v>737</v>
      </c>
      <c r="G18" s="22" t="s">
        <v>41</v>
      </c>
      <c r="H18" s="20"/>
      <c r="I18" s="20" t="s">
        <v>38</v>
      </c>
      <c r="J18" s="18"/>
      <c r="K18" s="18" t="s">
        <v>25</v>
      </c>
      <c r="L18" s="18" t="s">
        <v>24</v>
      </c>
      <c r="M18" s="23">
        <f t="shared" si="1"/>
        <v>200000</v>
      </c>
      <c r="N18" s="23"/>
      <c r="O18" s="23">
        <f t="shared" si="0"/>
        <v>200000</v>
      </c>
      <c r="P18" s="23"/>
      <c r="Q18" s="23"/>
      <c r="R18" s="23"/>
      <c r="S18" s="24">
        <v>200000</v>
      </c>
      <c r="T18" s="24">
        <v>0</v>
      </c>
      <c r="U18" s="24">
        <v>0</v>
      </c>
      <c r="V18" s="23"/>
      <c r="W18" s="25"/>
      <c r="X18" s="25"/>
      <c r="Y18" s="25"/>
      <c r="Z18" s="26">
        <v>1</v>
      </c>
    </row>
    <row r="19" spans="1:26" ht="130" x14ac:dyDescent="0.35">
      <c r="A19" s="18">
        <v>14</v>
      </c>
      <c r="B19" s="19" t="s">
        <v>726</v>
      </c>
      <c r="C19" s="19" t="s">
        <v>735</v>
      </c>
      <c r="D19" s="20">
        <v>429</v>
      </c>
      <c r="E19" s="21" t="s">
        <v>739</v>
      </c>
      <c r="F19" s="18" t="s">
        <v>740</v>
      </c>
      <c r="G19" s="22" t="s">
        <v>42</v>
      </c>
      <c r="H19" s="20"/>
      <c r="I19" s="20" t="s">
        <v>45</v>
      </c>
      <c r="J19" s="18"/>
      <c r="K19" s="18" t="s">
        <v>25</v>
      </c>
      <c r="L19" s="18" t="s">
        <v>24</v>
      </c>
      <c r="M19" s="23">
        <f t="shared" si="1"/>
        <v>4907661</v>
      </c>
      <c r="N19" s="23"/>
      <c r="O19" s="23">
        <f t="shared" si="0"/>
        <v>4907661</v>
      </c>
      <c r="P19" s="23"/>
      <c r="Q19" s="23"/>
      <c r="R19" s="23"/>
      <c r="S19" s="24">
        <v>1635887</v>
      </c>
      <c r="T19" s="24">
        <v>1635887</v>
      </c>
      <c r="U19" s="24">
        <v>1635887</v>
      </c>
      <c r="V19" s="23"/>
      <c r="W19" s="25"/>
      <c r="X19" s="25"/>
      <c r="Y19" s="25"/>
      <c r="Z19" s="26">
        <v>1</v>
      </c>
    </row>
    <row r="20" spans="1:26" ht="78" x14ac:dyDescent="0.35">
      <c r="A20" s="18">
        <v>15</v>
      </c>
      <c r="B20" s="19" t="s">
        <v>726</v>
      </c>
      <c r="C20" s="19" t="s">
        <v>735</v>
      </c>
      <c r="D20" s="20">
        <v>426</v>
      </c>
      <c r="E20" s="21" t="s">
        <v>736</v>
      </c>
      <c r="F20" s="18" t="s">
        <v>737</v>
      </c>
      <c r="G20" s="22" t="s">
        <v>43</v>
      </c>
      <c r="H20" s="20"/>
      <c r="I20" s="20" t="s">
        <v>45</v>
      </c>
      <c r="J20" s="18"/>
      <c r="K20" s="18" t="s">
        <v>25</v>
      </c>
      <c r="L20" s="18" t="s">
        <v>24</v>
      </c>
      <c r="M20" s="23">
        <f t="shared" si="1"/>
        <v>2888519</v>
      </c>
      <c r="N20" s="23"/>
      <c r="O20" s="23">
        <f t="shared" si="0"/>
        <v>2888519</v>
      </c>
      <c r="P20" s="23"/>
      <c r="Q20" s="23"/>
      <c r="R20" s="23"/>
      <c r="S20" s="24">
        <v>1115939</v>
      </c>
      <c r="T20" s="24">
        <v>886290</v>
      </c>
      <c r="U20" s="24">
        <v>886290</v>
      </c>
      <c r="V20" s="23"/>
      <c r="W20" s="25"/>
      <c r="X20" s="25"/>
      <c r="Y20" s="25"/>
      <c r="Z20" s="26">
        <v>1</v>
      </c>
    </row>
    <row r="21" spans="1:26" ht="130" x14ac:dyDescent="0.35">
      <c r="A21" s="9">
        <v>16</v>
      </c>
      <c r="B21" s="19" t="s">
        <v>726</v>
      </c>
      <c r="C21" s="19" t="s">
        <v>735</v>
      </c>
      <c r="D21" s="20">
        <v>429</v>
      </c>
      <c r="E21" s="21" t="s">
        <v>739</v>
      </c>
      <c r="F21" s="18" t="s">
        <v>740</v>
      </c>
      <c r="G21" s="22" t="s">
        <v>44</v>
      </c>
      <c r="H21" s="20"/>
      <c r="I21" s="20" t="s">
        <v>45</v>
      </c>
      <c r="J21" s="18"/>
      <c r="K21" s="18" t="s">
        <v>25</v>
      </c>
      <c r="L21" s="18" t="s">
        <v>24</v>
      </c>
      <c r="M21" s="23">
        <f t="shared" si="1"/>
        <v>92852</v>
      </c>
      <c r="N21" s="23"/>
      <c r="O21" s="23">
        <f t="shared" si="0"/>
        <v>92852</v>
      </c>
      <c r="P21" s="23"/>
      <c r="Q21" s="23"/>
      <c r="R21" s="23"/>
      <c r="S21" s="24">
        <v>70540</v>
      </c>
      <c r="T21" s="24">
        <v>11156</v>
      </c>
      <c r="U21" s="24">
        <v>11156</v>
      </c>
      <c r="V21" s="23"/>
      <c r="W21" s="25"/>
      <c r="X21" s="25"/>
      <c r="Y21" s="25"/>
      <c r="Z21" s="26">
        <v>1</v>
      </c>
    </row>
    <row r="22" spans="1:26" ht="78" x14ac:dyDescent="0.35">
      <c r="A22" s="18">
        <v>17</v>
      </c>
      <c r="B22" s="19" t="s">
        <v>726</v>
      </c>
      <c r="C22" s="19" t="s">
        <v>727</v>
      </c>
      <c r="D22" s="18">
        <v>410</v>
      </c>
      <c r="E22" s="21" t="s">
        <v>733</v>
      </c>
      <c r="F22" s="18" t="s">
        <v>734</v>
      </c>
      <c r="G22" s="22" t="s">
        <v>46</v>
      </c>
      <c r="H22" s="20"/>
      <c r="I22" s="20" t="s">
        <v>51</v>
      </c>
      <c r="J22" s="18"/>
      <c r="K22" s="18" t="s">
        <v>25</v>
      </c>
      <c r="L22" s="18" t="s">
        <v>24</v>
      </c>
      <c r="M22" s="23">
        <f t="shared" si="1"/>
        <v>6612525</v>
      </c>
      <c r="N22" s="23"/>
      <c r="O22" s="23">
        <f t="shared" si="0"/>
        <v>6612525</v>
      </c>
      <c r="P22" s="23"/>
      <c r="Q22" s="23"/>
      <c r="R22" s="23"/>
      <c r="S22" s="24">
        <v>2204175</v>
      </c>
      <c r="T22" s="24">
        <v>2204175</v>
      </c>
      <c r="U22" s="24">
        <v>2204175</v>
      </c>
      <c r="V22" s="23"/>
      <c r="W22" s="25"/>
      <c r="X22" s="25"/>
      <c r="Y22" s="25"/>
      <c r="Z22" s="26">
        <v>1</v>
      </c>
    </row>
    <row r="23" spans="1:26" ht="78" x14ac:dyDescent="0.35">
      <c r="A23" s="18">
        <v>18</v>
      </c>
      <c r="B23" s="19" t="s">
        <v>726</v>
      </c>
      <c r="C23" s="19" t="s">
        <v>727</v>
      </c>
      <c r="D23" s="18">
        <v>410</v>
      </c>
      <c r="E23" s="21" t="s">
        <v>733</v>
      </c>
      <c r="F23" s="18" t="s">
        <v>734</v>
      </c>
      <c r="G23" s="22" t="s">
        <v>47</v>
      </c>
      <c r="H23" s="20"/>
      <c r="I23" s="20" t="s">
        <v>51</v>
      </c>
      <c r="J23" s="18"/>
      <c r="K23" s="18" t="s">
        <v>25</v>
      </c>
      <c r="L23" s="18" t="s">
        <v>24</v>
      </c>
      <c r="M23" s="23">
        <f t="shared" si="1"/>
        <v>18420708</v>
      </c>
      <c r="N23" s="23"/>
      <c r="O23" s="23">
        <f t="shared" si="0"/>
        <v>18420708</v>
      </c>
      <c r="P23" s="23"/>
      <c r="Q23" s="23"/>
      <c r="R23" s="23"/>
      <c r="S23" s="24">
        <v>6140236</v>
      </c>
      <c r="T23" s="24">
        <v>6140236</v>
      </c>
      <c r="U23" s="24">
        <v>6140236</v>
      </c>
      <c r="V23" s="23"/>
      <c r="W23" s="25"/>
      <c r="X23" s="25"/>
      <c r="Y23" s="25"/>
      <c r="Z23" s="26">
        <v>1</v>
      </c>
    </row>
    <row r="24" spans="1:26" ht="78" x14ac:dyDescent="0.35">
      <c r="A24" s="18">
        <v>19</v>
      </c>
      <c r="B24" s="19" t="s">
        <v>726</v>
      </c>
      <c r="C24" s="19" t="s">
        <v>727</v>
      </c>
      <c r="D24" s="18">
        <v>410</v>
      </c>
      <c r="E24" s="21" t="s">
        <v>733</v>
      </c>
      <c r="F24" s="18" t="s">
        <v>734</v>
      </c>
      <c r="G24" s="22" t="s">
        <v>48</v>
      </c>
      <c r="H24" s="20"/>
      <c r="I24" s="20" t="s">
        <v>51</v>
      </c>
      <c r="J24" s="18"/>
      <c r="K24" s="18" t="s">
        <v>25</v>
      </c>
      <c r="L24" s="18" t="s">
        <v>24</v>
      </c>
      <c r="M24" s="23">
        <f t="shared" si="1"/>
        <v>90000</v>
      </c>
      <c r="N24" s="23"/>
      <c r="O24" s="23">
        <f t="shared" si="0"/>
        <v>90000</v>
      </c>
      <c r="P24" s="23"/>
      <c r="Q24" s="23"/>
      <c r="R24" s="23"/>
      <c r="S24" s="24">
        <v>30000</v>
      </c>
      <c r="T24" s="24">
        <v>30000</v>
      </c>
      <c r="U24" s="24">
        <v>30000</v>
      </c>
      <c r="V24" s="23"/>
      <c r="W24" s="25"/>
      <c r="X24" s="25"/>
      <c r="Y24" s="25"/>
      <c r="Z24" s="26">
        <v>1</v>
      </c>
    </row>
    <row r="25" spans="1:26" ht="78" x14ac:dyDescent="0.35">
      <c r="A25" s="18">
        <v>20</v>
      </c>
      <c r="B25" s="19" t="s">
        <v>726</v>
      </c>
      <c r="C25" s="19" t="s">
        <v>727</v>
      </c>
      <c r="D25" s="18">
        <v>410</v>
      </c>
      <c r="E25" s="21" t="s">
        <v>733</v>
      </c>
      <c r="F25" s="18" t="s">
        <v>734</v>
      </c>
      <c r="G25" s="22" t="s">
        <v>49</v>
      </c>
      <c r="H25" s="20"/>
      <c r="I25" s="20" t="s">
        <v>51</v>
      </c>
      <c r="J25" s="18"/>
      <c r="K25" s="18" t="s">
        <v>25</v>
      </c>
      <c r="L25" s="18" t="s">
        <v>24</v>
      </c>
      <c r="M25" s="23">
        <f t="shared" si="1"/>
        <v>1500000</v>
      </c>
      <c r="N25" s="23"/>
      <c r="O25" s="23">
        <f t="shared" si="0"/>
        <v>1500000</v>
      </c>
      <c r="P25" s="23"/>
      <c r="Q25" s="23"/>
      <c r="R25" s="23"/>
      <c r="S25" s="24">
        <v>500000</v>
      </c>
      <c r="T25" s="24">
        <v>500000</v>
      </c>
      <c r="U25" s="24">
        <v>500000</v>
      </c>
      <c r="V25" s="23"/>
      <c r="W25" s="25"/>
      <c r="X25" s="25"/>
      <c r="Y25" s="25"/>
      <c r="Z25" s="26">
        <v>1</v>
      </c>
    </row>
    <row r="26" spans="1:26" ht="78" x14ac:dyDescent="0.35">
      <c r="A26" s="9">
        <v>21</v>
      </c>
      <c r="B26" s="19" t="s">
        <v>726</v>
      </c>
      <c r="C26" s="19" t="s">
        <v>727</v>
      </c>
      <c r="D26" s="18">
        <v>410</v>
      </c>
      <c r="E26" s="21" t="s">
        <v>733</v>
      </c>
      <c r="F26" s="18" t="s">
        <v>734</v>
      </c>
      <c r="G26" s="22" t="s">
        <v>50</v>
      </c>
      <c r="H26" s="20"/>
      <c r="I26" s="20" t="s">
        <v>51</v>
      </c>
      <c r="J26" s="18"/>
      <c r="K26" s="18" t="s">
        <v>25</v>
      </c>
      <c r="L26" s="18" t="s">
        <v>24</v>
      </c>
      <c r="M26" s="23">
        <f t="shared" si="1"/>
        <v>250000</v>
      </c>
      <c r="N26" s="23"/>
      <c r="O26" s="23">
        <f t="shared" si="0"/>
        <v>250000</v>
      </c>
      <c r="P26" s="23"/>
      <c r="Q26" s="23"/>
      <c r="R26" s="23"/>
      <c r="S26" s="24">
        <v>250000</v>
      </c>
      <c r="T26" s="24"/>
      <c r="U26" s="24"/>
      <c r="V26" s="23"/>
      <c r="W26" s="25"/>
      <c r="X26" s="25"/>
      <c r="Y26" s="25"/>
      <c r="Z26" s="26">
        <v>1</v>
      </c>
    </row>
    <row r="27" spans="1:26" ht="130" x14ac:dyDescent="0.35">
      <c r="A27" s="18">
        <v>22</v>
      </c>
      <c r="B27" s="19" t="s">
        <v>726</v>
      </c>
      <c r="C27" s="19" t="s">
        <v>735</v>
      </c>
      <c r="D27" s="20">
        <v>429</v>
      </c>
      <c r="E27" s="21" t="s">
        <v>739</v>
      </c>
      <c r="F27" s="18" t="s">
        <v>740</v>
      </c>
      <c r="G27" s="22" t="s">
        <v>52</v>
      </c>
      <c r="H27" s="20"/>
      <c r="I27" s="20" t="s">
        <v>31</v>
      </c>
      <c r="J27" s="18" t="s">
        <v>45</v>
      </c>
      <c r="K27" s="18" t="s">
        <v>25</v>
      </c>
      <c r="L27" s="18" t="s">
        <v>24</v>
      </c>
      <c r="M27" s="23">
        <f t="shared" si="1"/>
        <v>1385978</v>
      </c>
      <c r="N27" s="23"/>
      <c r="O27" s="23">
        <f t="shared" si="0"/>
        <v>1385978</v>
      </c>
      <c r="P27" s="23"/>
      <c r="Q27" s="23"/>
      <c r="R27" s="23"/>
      <c r="S27" s="23">
        <v>497386</v>
      </c>
      <c r="T27" s="23">
        <v>444296</v>
      </c>
      <c r="U27" s="23">
        <v>444296</v>
      </c>
      <c r="V27" s="23"/>
      <c r="W27" s="25"/>
      <c r="X27" s="25"/>
      <c r="Y27" s="25"/>
      <c r="Z27" s="26">
        <v>1</v>
      </c>
    </row>
    <row r="28" spans="1:26" ht="78" x14ac:dyDescent="0.35">
      <c r="A28" s="18">
        <v>23</v>
      </c>
      <c r="B28" s="19" t="s">
        <v>726</v>
      </c>
      <c r="C28" s="19" t="s">
        <v>727</v>
      </c>
      <c r="D28" s="18">
        <v>410</v>
      </c>
      <c r="E28" s="21" t="s">
        <v>733</v>
      </c>
      <c r="F28" s="18" t="s">
        <v>734</v>
      </c>
      <c r="G28" s="22" t="s">
        <v>55</v>
      </c>
      <c r="H28" s="20"/>
      <c r="I28" s="20" t="s">
        <v>54</v>
      </c>
      <c r="J28" s="18"/>
      <c r="K28" s="18" t="s">
        <v>25</v>
      </c>
      <c r="L28" s="18" t="s">
        <v>24</v>
      </c>
      <c r="M28" s="23">
        <f t="shared" si="1"/>
        <v>450000</v>
      </c>
      <c r="N28" s="23"/>
      <c r="O28" s="23">
        <f t="shared" si="0"/>
        <v>450000</v>
      </c>
      <c r="P28" s="23"/>
      <c r="Q28" s="23"/>
      <c r="R28" s="23"/>
      <c r="S28" s="24">
        <v>450000</v>
      </c>
      <c r="T28" s="23"/>
      <c r="U28" s="23"/>
      <c r="V28" s="23"/>
      <c r="W28" s="25"/>
      <c r="X28" s="25"/>
      <c r="Y28" s="25"/>
      <c r="Z28" s="26">
        <v>1</v>
      </c>
    </row>
    <row r="29" spans="1:26" ht="130" x14ac:dyDescent="0.35">
      <c r="A29" s="18">
        <v>24</v>
      </c>
      <c r="B29" s="19" t="s">
        <v>726</v>
      </c>
      <c r="C29" s="19" t="s">
        <v>735</v>
      </c>
      <c r="D29" s="20">
        <v>429</v>
      </c>
      <c r="E29" s="21" t="s">
        <v>739</v>
      </c>
      <c r="F29" s="18" t="s">
        <v>740</v>
      </c>
      <c r="G29" s="22" t="s">
        <v>56</v>
      </c>
      <c r="H29" s="20"/>
      <c r="I29" s="20" t="s">
        <v>58</v>
      </c>
      <c r="J29" s="18"/>
      <c r="K29" s="18" t="s">
        <v>25</v>
      </c>
      <c r="L29" s="18" t="s">
        <v>24</v>
      </c>
      <c r="M29" s="23">
        <f t="shared" si="1"/>
        <v>6500200</v>
      </c>
      <c r="N29" s="23"/>
      <c r="O29" s="23">
        <f t="shared" si="0"/>
        <v>6500200</v>
      </c>
      <c r="P29" s="23"/>
      <c r="Q29" s="23"/>
      <c r="R29" s="23"/>
      <c r="S29" s="24">
        <v>1500000</v>
      </c>
      <c r="T29" s="24">
        <v>2000000</v>
      </c>
      <c r="U29" s="24">
        <v>3000200</v>
      </c>
      <c r="V29" s="23"/>
      <c r="W29" s="25"/>
      <c r="X29" s="25"/>
      <c r="Y29" s="25"/>
      <c r="Z29" s="26">
        <v>1</v>
      </c>
    </row>
    <row r="30" spans="1:26" ht="130" x14ac:dyDescent="0.35">
      <c r="A30" s="18">
        <v>25</v>
      </c>
      <c r="B30" s="19" t="s">
        <v>726</v>
      </c>
      <c r="C30" s="19" t="s">
        <v>735</v>
      </c>
      <c r="D30" s="20">
        <v>429</v>
      </c>
      <c r="E30" s="21" t="s">
        <v>739</v>
      </c>
      <c r="F30" s="18" t="s">
        <v>740</v>
      </c>
      <c r="G30" s="22" t="s">
        <v>57</v>
      </c>
      <c r="H30" s="20"/>
      <c r="I30" s="20" t="s">
        <v>58</v>
      </c>
      <c r="J30" s="18"/>
      <c r="K30" s="18" t="s">
        <v>25</v>
      </c>
      <c r="L30" s="18" t="s">
        <v>24</v>
      </c>
      <c r="M30" s="23">
        <f t="shared" si="1"/>
        <v>35000</v>
      </c>
      <c r="N30" s="23"/>
      <c r="O30" s="23">
        <f t="shared" si="0"/>
        <v>35000</v>
      </c>
      <c r="P30" s="23"/>
      <c r="Q30" s="23"/>
      <c r="R30" s="23"/>
      <c r="S30" s="24">
        <v>35000</v>
      </c>
      <c r="T30" s="24">
        <v>0</v>
      </c>
      <c r="U30" s="24">
        <v>0</v>
      </c>
      <c r="V30" s="23"/>
      <c r="W30" s="25"/>
      <c r="X30" s="25"/>
      <c r="Y30" s="25"/>
      <c r="Z30" s="26">
        <v>1</v>
      </c>
    </row>
    <row r="31" spans="1:26" ht="91" x14ac:dyDescent="0.35">
      <c r="A31" s="9">
        <v>26</v>
      </c>
      <c r="B31" s="19" t="s">
        <v>726</v>
      </c>
      <c r="C31" s="19" t="s">
        <v>727</v>
      </c>
      <c r="D31" s="20">
        <v>406</v>
      </c>
      <c r="E31" s="21" t="s">
        <v>728</v>
      </c>
      <c r="F31" s="18" t="s">
        <v>729</v>
      </c>
      <c r="G31" s="27" t="s">
        <v>59</v>
      </c>
      <c r="H31" s="28"/>
      <c r="I31" s="20" t="s">
        <v>60</v>
      </c>
      <c r="J31" s="18"/>
      <c r="K31" s="18" t="s">
        <v>25</v>
      </c>
      <c r="L31" s="18" t="s">
        <v>24</v>
      </c>
      <c r="M31" s="23">
        <f t="shared" si="1"/>
        <v>120000</v>
      </c>
      <c r="N31" s="23"/>
      <c r="O31" s="23">
        <f t="shared" si="0"/>
        <v>120000</v>
      </c>
      <c r="P31" s="23"/>
      <c r="Q31" s="23"/>
      <c r="R31" s="23"/>
      <c r="S31" s="24">
        <v>120000</v>
      </c>
      <c r="T31" s="23"/>
      <c r="U31" s="23"/>
      <c r="V31" s="23"/>
      <c r="W31" s="25"/>
      <c r="X31" s="25"/>
      <c r="Y31" s="25"/>
      <c r="Z31" s="26">
        <v>1</v>
      </c>
    </row>
    <row r="32" spans="1:26" ht="39" x14ac:dyDescent="0.35">
      <c r="A32" s="18">
        <v>27</v>
      </c>
      <c r="B32" s="19" t="s">
        <v>675</v>
      </c>
      <c r="C32" s="19" t="s">
        <v>709</v>
      </c>
      <c r="D32" s="20">
        <v>352</v>
      </c>
      <c r="E32" s="21" t="s">
        <v>710</v>
      </c>
      <c r="F32" s="18" t="s">
        <v>62</v>
      </c>
      <c r="G32" s="27" t="s">
        <v>61</v>
      </c>
      <c r="H32" s="28"/>
      <c r="I32" s="20" t="s">
        <v>62</v>
      </c>
      <c r="J32" s="18"/>
      <c r="K32" s="18" t="s">
        <v>25</v>
      </c>
      <c r="L32" s="18" t="s">
        <v>24</v>
      </c>
      <c r="M32" s="23">
        <f t="shared" si="1"/>
        <v>5000000</v>
      </c>
      <c r="N32" s="23"/>
      <c r="O32" s="23">
        <f t="shared" si="0"/>
        <v>5000000</v>
      </c>
      <c r="P32" s="23"/>
      <c r="Q32" s="23"/>
      <c r="R32" s="23"/>
      <c r="S32" s="24">
        <v>5000000</v>
      </c>
      <c r="T32" s="23"/>
      <c r="U32" s="23"/>
      <c r="V32" s="23"/>
      <c r="W32" s="25"/>
      <c r="X32" s="25"/>
      <c r="Y32" s="25"/>
      <c r="Z32" s="26">
        <v>1</v>
      </c>
    </row>
    <row r="33" spans="1:26" ht="52" x14ac:dyDescent="0.35">
      <c r="A33" s="18">
        <v>28</v>
      </c>
      <c r="B33" s="19" t="s">
        <v>726</v>
      </c>
      <c r="C33" s="19" t="s">
        <v>727</v>
      </c>
      <c r="D33" s="20">
        <v>406</v>
      </c>
      <c r="E33" s="21" t="s">
        <v>728</v>
      </c>
      <c r="F33" s="18" t="s">
        <v>729</v>
      </c>
      <c r="G33" s="29" t="s">
        <v>63</v>
      </c>
      <c r="H33" s="30"/>
      <c r="I33" s="20" t="s">
        <v>66</v>
      </c>
      <c r="J33" s="18"/>
      <c r="K33" s="18" t="s">
        <v>25</v>
      </c>
      <c r="L33" s="18" t="s">
        <v>24</v>
      </c>
      <c r="M33" s="23">
        <f t="shared" si="1"/>
        <v>4080816</v>
      </c>
      <c r="N33" s="23"/>
      <c r="O33" s="23">
        <f t="shared" si="0"/>
        <v>4080816</v>
      </c>
      <c r="P33" s="23"/>
      <c r="Q33" s="23"/>
      <c r="R33" s="23"/>
      <c r="S33" s="24">
        <v>4080816</v>
      </c>
      <c r="T33" s="24">
        <v>0</v>
      </c>
      <c r="U33" s="24">
        <v>0</v>
      </c>
      <c r="V33" s="23"/>
      <c r="W33" s="25"/>
      <c r="X33" s="25"/>
      <c r="Y33" s="25"/>
      <c r="Z33" s="26">
        <v>1</v>
      </c>
    </row>
    <row r="34" spans="1:26" ht="104" x14ac:dyDescent="0.35">
      <c r="A34" s="18">
        <v>29</v>
      </c>
      <c r="B34" s="19" t="s">
        <v>675</v>
      </c>
      <c r="C34" s="19" t="s">
        <v>705</v>
      </c>
      <c r="D34" s="20">
        <v>336</v>
      </c>
      <c r="E34" s="21" t="s">
        <v>707</v>
      </c>
      <c r="F34" s="18" t="s">
        <v>410</v>
      </c>
      <c r="G34" s="29" t="s">
        <v>64</v>
      </c>
      <c r="H34" s="30"/>
      <c r="I34" s="20" t="s">
        <v>66</v>
      </c>
      <c r="J34" s="18"/>
      <c r="K34" s="18" t="s">
        <v>25</v>
      </c>
      <c r="L34" s="18" t="s">
        <v>24</v>
      </c>
      <c r="M34" s="23">
        <f t="shared" si="1"/>
        <v>250000</v>
      </c>
      <c r="N34" s="23"/>
      <c r="O34" s="23">
        <f t="shared" si="0"/>
        <v>250000</v>
      </c>
      <c r="P34" s="23"/>
      <c r="Q34" s="23"/>
      <c r="R34" s="23"/>
      <c r="S34" s="24">
        <v>250000</v>
      </c>
      <c r="T34" s="24"/>
      <c r="U34" s="24"/>
      <c r="V34" s="23"/>
      <c r="W34" s="25"/>
      <c r="X34" s="25"/>
      <c r="Y34" s="25"/>
      <c r="Z34" s="26">
        <v>1</v>
      </c>
    </row>
    <row r="35" spans="1:26" ht="52" x14ac:dyDescent="0.35">
      <c r="A35" s="18">
        <v>30</v>
      </c>
      <c r="B35" s="19" t="s">
        <v>711</v>
      </c>
      <c r="C35" s="19" t="s">
        <v>718</v>
      </c>
      <c r="D35" s="20">
        <v>380</v>
      </c>
      <c r="E35" s="21" t="s">
        <v>719</v>
      </c>
      <c r="F35" s="18" t="s">
        <v>720</v>
      </c>
      <c r="G35" s="29" t="s">
        <v>65</v>
      </c>
      <c r="H35" s="30"/>
      <c r="I35" s="20" t="s">
        <v>66</v>
      </c>
      <c r="J35" s="18"/>
      <c r="K35" s="18" t="s">
        <v>25</v>
      </c>
      <c r="L35" s="18" t="s">
        <v>24</v>
      </c>
      <c r="M35" s="23">
        <f t="shared" si="1"/>
        <v>956058</v>
      </c>
      <c r="N35" s="23"/>
      <c r="O35" s="23">
        <f t="shared" si="0"/>
        <v>956058</v>
      </c>
      <c r="P35" s="23"/>
      <c r="Q35" s="23"/>
      <c r="R35" s="23"/>
      <c r="S35" s="24">
        <v>956058</v>
      </c>
      <c r="T35" s="24"/>
      <c r="U35" s="24"/>
      <c r="V35" s="23"/>
      <c r="W35" s="25"/>
      <c r="X35" s="25"/>
      <c r="Y35" s="25"/>
      <c r="Z35" s="26">
        <v>1</v>
      </c>
    </row>
    <row r="36" spans="1:26" ht="65" x14ac:dyDescent="0.35">
      <c r="A36" s="9">
        <v>31</v>
      </c>
      <c r="B36" s="31" t="s">
        <v>621</v>
      </c>
      <c r="C36" s="18" t="s">
        <v>636</v>
      </c>
      <c r="D36" s="20">
        <v>117</v>
      </c>
      <c r="E36" s="32" t="s">
        <v>637</v>
      </c>
      <c r="F36" s="18" t="s">
        <v>638</v>
      </c>
      <c r="G36" s="29" t="s">
        <v>67</v>
      </c>
      <c r="H36" s="30"/>
      <c r="I36" s="20" t="s">
        <v>69</v>
      </c>
      <c r="J36" s="18"/>
      <c r="K36" s="18" t="s">
        <v>25</v>
      </c>
      <c r="L36" s="18" t="s">
        <v>24</v>
      </c>
      <c r="M36" s="23">
        <f t="shared" si="1"/>
        <v>2055465</v>
      </c>
      <c r="N36" s="23"/>
      <c r="O36" s="23">
        <f t="shared" si="0"/>
        <v>2055465</v>
      </c>
      <c r="P36" s="23"/>
      <c r="Q36" s="23"/>
      <c r="R36" s="23"/>
      <c r="S36" s="24">
        <v>685155</v>
      </c>
      <c r="T36" s="24">
        <v>685155</v>
      </c>
      <c r="U36" s="24">
        <v>685155</v>
      </c>
      <c r="V36" s="23"/>
      <c r="W36" s="25"/>
      <c r="X36" s="25"/>
      <c r="Y36" s="25"/>
      <c r="Z36" s="26">
        <v>1</v>
      </c>
    </row>
    <row r="37" spans="1:26" ht="78" x14ac:dyDescent="0.35">
      <c r="A37" s="18">
        <v>32</v>
      </c>
      <c r="B37" s="31" t="s">
        <v>621</v>
      </c>
      <c r="C37" s="31" t="s">
        <v>626</v>
      </c>
      <c r="D37" s="20">
        <v>86</v>
      </c>
      <c r="E37" s="33" t="s">
        <v>627</v>
      </c>
      <c r="F37" s="18" t="s">
        <v>79</v>
      </c>
      <c r="G37" s="29" t="s">
        <v>68</v>
      </c>
      <c r="H37" s="30"/>
      <c r="I37" s="20" t="s">
        <v>69</v>
      </c>
      <c r="J37" s="18"/>
      <c r="K37" s="18" t="s">
        <v>25</v>
      </c>
      <c r="L37" s="18" t="s">
        <v>24</v>
      </c>
      <c r="M37" s="23">
        <f t="shared" si="1"/>
        <v>200000</v>
      </c>
      <c r="N37" s="23"/>
      <c r="O37" s="23">
        <f t="shared" si="0"/>
        <v>200000</v>
      </c>
      <c r="P37" s="23"/>
      <c r="Q37" s="23"/>
      <c r="R37" s="23"/>
      <c r="S37" s="24">
        <v>200000</v>
      </c>
      <c r="T37" s="24">
        <v>0</v>
      </c>
      <c r="U37" s="24">
        <v>0</v>
      </c>
      <c r="V37" s="23"/>
      <c r="W37" s="25"/>
      <c r="X37" s="25"/>
      <c r="Y37" s="25"/>
      <c r="Z37" s="26">
        <v>1</v>
      </c>
    </row>
    <row r="38" spans="1:26" ht="91" x14ac:dyDescent="0.35">
      <c r="A38" s="18">
        <v>33</v>
      </c>
      <c r="B38" s="19" t="s">
        <v>726</v>
      </c>
      <c r="C38" s="19" t="s">
        <v>735</v>
      </c>
      <c r="D38" s="20">
        <v>426</v>
      </c>
      <c r="E38" s="21" t="s">
        <v>736</v>
      </c>
      <c r="F38" s="18" t="s">
        <v>737</v>
      </c>
      <c r="G38" s="29" t="s">
        <v>70</v>
      </c>
      <c r="H38" s="30"/>
      <c r="I38" s="20" t="s">
        <v>31</v>
      </c>
      <c r="J38" s="18"/>
      <c r="K38" s="18" t="s">
        <v>25</v>
      </c>
      <c r="L38" s="18" t="s">
        <v>24</v>
      </c>
      <c r="M38" s="23">
        <f t="shared" si="1"/>
        <v>450796</v>
      </c>
      <c r="N38" s="23"/>
      <c r="O38" s="23">
        <f t="shared" si="0"/>
        <v>450796</v>
      </c>
      <c r="P38" s="23"/>
      <c r="Q38" s="23"/>
      <c r="R38" s="23"/>
      <c r="S38" s="24">
        <v>0</v>
      </c>
      <c r="T38" s="24">
        <v>225398</v>
      </c>
      <c r="U38" s="24">
        <v>225398</v>
      </c>
      <c r="V38" s="23"/>
      <c r="W38" s="25"/>
      <c r="X38" s="25"/>
      <c r="Y38" s="25"/>
      <c r="Z38" s="26">
        <v>1</v>
      </c>
    </row>
    <row r="39" spans="1:26" ht="117" x14ac:dyDescent="0.35">
      <c r="A39" s="18">
        <v>34</v>
      </c>
      <c r="B39" s="19" t="s">
        <v>726</v>
      </c>
      <c r="C39" s="34" t="s">
        <v>741</v>
      </c>
      <c r="D39" s="18">
        <v>440</v>
      </c>
      <c r="E39" s="21" t="s">
        <v>744</v>
      </c>
      <c r="F39" s="18" t="s">
        <v>745</v>
      </c>
      <c r="G39" s="29" t="s">
        <v>71</v>
      </c>
      <c r="H39" s="30"/>
      <c r="I39" s="20" t="s">
        <v>72</v>
      </c>
      <c r="J39" s="18"/>
      <c r="K39" s="18" t="s">
        <v>25</v>
      </c>
      <c r="L39" s="18" t="s">
        <v>24</v>
      </c>
      <c r="M39" s="23">
        <f t="shared" si="1"/>
        <v>61160</v>
      </c>
      <c r="N39" s="23"/>
      <c r="O39" s="23">
        <f t="shared" si="0"/>
        <v>61160</v>
      </c>
      <c r="P39" s="23"/>
      <c r="Q39" s="23"/>
      <c r="R39" s="23"/>
      <c r="S39" s="24">
        <v>61160</v>
      </c>
      <c r="T39" s="24">
        <v>0</v>
      </c>
      <c r="U39" s="24">
        <v>0</v>
      </c>
      <c r="V39" s="23"/>
      <c r="W39" s="25"/>
      <c r="X39" s="25"/>
      <c r="Y39" s="25"/>
      <c r="Z39" s="26">
        <v>1</v>
      </c>
    </row>
    <row r="40" spans="1:26" ht="117" x14ac:dyDescent="0.35">
      <c r="A40" s="18">
        <v>35</v>
      </c>
      <c r="B40" s="19" t="s">
        <v>726</v>
      </c>
      <c r="C40" s="34" t="s">
        <v>741</v>
      </c>
      <c r="D40" s="18">
        <v>440</v>
      </c>
      <c r="E40" s="21" t="s">
        <v>744</v>
      </c>
      <c r="F40" s="18" t="s">
        <v>745</v>
      </c>
      <c r="G40" s="29" t="s">
        <v>71</v>
      </c>
      <c r="H40" s="30"/>
      <c r="I40" s="20" t="s">
        <v>72</v>
      </c>
      <c r="J40" s="18"/>
      <c r="K40" s="18" t="s">
        <v>25</v>
      </c>
      <c r="L40" s="18" t="s">
        <v>24</v>
      </c>
      <c r="M40" s="23">
        <f t="shared" si="1"/>
        <v>78471</v>
      </c>
      <c r="N40" s="23"/>
      <c r="O40" s="23">
        <f t="shared" si="0"/>
        <v>78471</v>
      </c>
      <c r="P40" s="23"/>
      <c r="Q40" s="23"/>
      <c r="R40" s="23"/>
      <c r="S40" s="24">
        <v>26157</v>
      </c>
      <c r="T40" s="24">
        <v>26157</v>
      </c>
      <c r="U40" s="24">
        <v>26157</v>
      </c>
      <c r="V40" s="23"/>
      <c r="W40" s="25"/>
      <c r="X40" s="25"/>
      <c r="Y40" s="25"/>
      <c r="Z40" s="26">
        <v>1</v>
      </c>
    </row>
    <row r="41" spans="1:26" ht="117" x14ac:dyDescent="0.35">
      <c r="A41" s="9">
        <v>36</v>
      </c>
      <c r="B41" s="19" t="s">
        <v>726</v>
      </c>
      <c r="C41" s="34" t="s">
        <v>741</v>
      </c>
      <c r="D41" s="18">
        <v>440</v>
      </c>
      <c r="E41" s="21" t="s">
        <v>744</v>
      </c>
      <c r="F41" s="18" t="s">
        <v>745</v>
      </c>
      <c r="G41" s="29" t="s">
        <v>71</v>
      </c>
      <c r="H41" s="30"/>
      <c r="I41" s="20" t="s">
        <v>72</v>
      </c>
      <c r="J41" s="18"/>
      <c r="K41" s="18" t="s">
        <v>25</v>
      </c>
      <c r="L41" s="18" t="s">
        <v>24</v>
      </c>
      <c r="M41" s="23">
        <f t="shared" si="1"/>
        <v>900000</v>
      </c>
      <c r="N41" s="23"/>
      <c r="O41" s="23">
        <f t="shared" si="0"/>
        <v>900000</v>
      </c>
      <c r="P41" s="23"/>
      <c r="Q41" s="23"/>
      <c r="R41" s="23"/>
      <c r="S41" s="24">
        <v>300000</v>
      </c>
      <c r="T41" s="24">
        <v>300000</v>
      </c>
      <c r="U41" s="24">
        <v>300000</v>
      </c>
      <c r="V41" s="23"/>
      <c r="W41" s="25"/>
      <c r="X41" s="25"/>
      <c r="Y41" s="25"/>
      <c r="Z41" s="26">
        <v>1</v>
      </c>
    </row>
    <row r="42" spans="1:26" ht="78" x14ac:dyDescent="0.35">
      <c r="A42" s="18">
        <v>37</v>
      </c>
      <c r="B42" s="19" t="s">
        <v>711</v>
      </c>
      <c r="C42" s="19" t="s">
        <v>712</v>
      </c>
      <c r="D42" s="20">
        <v>369</v>
      </c>
      <c r="E42" s="21" t="s">
        <v>715</v>
      </c>
      <c r="F42" s="18" t="s">
        <v>716</v>
      </c>
      <c r="G42" s="29" t="s">
        <v>73</v>
      </c>
      <c r="H42" s="30"/>
      <c r="I42" s="20" t="s">
        <v>75</v>
      </c>
      <c r="J42" s="18"/>
      <c r="K42" s="18" t="s">
        <v>25</v>
      </c>
      <c r="L42" s="18" t="s">
        <v>24</v>
      </c>
      <c r="M42" s="23">
        <f t="shared" si="1"/>
        <v>510000</v>
      </c>
      <c r="N42" s="23"/>
      <c r="O42" s="23">
        <f t="shared" si="0"/>
        <v>510000</v>
      </c>
      <c r="P42" s="23"/>
      <c r="Q42" s="23"/>
      <c r="R42" s="23"/>
      <c r="S42" s="24">
        <v>510000</v>
      </c>
      <c r="T42" s="23"/>
      <c r="U42" s="23"/>
      <c r="V42" s="23"/>
      <c r="W42" s="25"/>
      <c r="X42" s="25"/>
      <c r="Y42" s="25"/>
      <c r="Z42" s="26">
        <v>1</v>
      </c>
    </row>
    <row r="43" spans="1:26" ht="52" x14ac:dyDescent="0.35">
      <c r="A43" s="18">
        <v>38</v>
      </c>
      <c r="B43" s="19" t="s">
        <v>711</v>
      </c>
      <c r="C43" s="19" t="s">
        <v>712</v>
      </c>
      <c r="D43" s="20">
        <v>370</v>
      </c>
      <c r="E43" s="21" t="s">
        <v>717</v>
      </c>
      <c r="F43" s="18" t="s">
        <v>75</v>
      </c>
      <c r="G43" s="29" t="s">
        <v>74</v>
      </c>
      <c r="H43" s="30"/>
      <c r="I43" s="20" t="s">
        <v>75</v>
      </c>
      <c r="J43" s="18"/>
      <c r="K43" s="18" t="s">
        <v>25</v>
      </c>
      <c r="L43" s="18" t="s">
        <v>24</v>
      </c>
      <c r="M43" s="23">
        <f t="shared" si="1"/>
        <v>140000</v>
      </c>
      <c r="N43" s="23"/>
      <c r="O43" s="23">
        <f t="shared" si="0"/>
        <v>140000</v>
      </c>
      <c r="P43" s="23"/>
      <c r="Q43" s="23"/>
      <c r="R43" s="23"/>
      <c r="S43" s="24">
        <v>140000</v>
      </c>
      <c r="T43" s="23"/>
      <c r="U43" s="23"/>
      <c r="V43" s="23"/>
      <c r="W43" s="25"/>
      <c r="X43" s="25"/>
      <c r="Y43" s="25"/>
      <c r="Z43" s="26">
        <v>1</v>
      </c>
    </row>
    <row r="44" spans="1:26" ht="117" x14ac:dyDescent="0.35">
      <c r="A44" s="18">
        <v>39</v>
      </c>
      <c r="B44" s="19" t="s">
        <v>726</v>
      </c>
      <c r="C44" s="34" t="s">
        <v>741</v>
      </c>
      <c r="D44" s="20">
        <v>440</v>
      </c>
      <c r="E44" s="21" t="s">
        <v>744</v>
      </c>
      <c r="F44" s="18" t="s">
        <v>745</v>
      </c>
      <c r="G44" s="29" t="s">
        <v>76</v>
      </c>
      <c r="H44" s="30"/>
      <c r="I44" s="20" t="s">
        <v>79</v>
      </c>
      <c r="J44" s="18"/>
      <c r="K44" s="18" t="s">
        <v>25</v>
      </c>
      <c r="L44" s="18" t="s">
        <v>24</v>
      </c>
      <c r="M44" s="23">
        <f t="shared" si="1"/>
        <v>1310752</v>
      </c>
      <c r="N44" s="23"/>
      <c r="O44" s="23">
        <f t="shared" si="0"/>
        <v>1310752</v>
      </c>
      <c r="P44" s="23"/>
      <c r="Q44" s="23"/>
      <c r="R44" s="23"/>
      <c r="S44" s="24">
        <v>483364</v>
      </c>
      <c r="T44" s="24">
        <v>413708</v>
      </c>
      <c r="U44" s="24">
        <v>413680</v>
      </c>
      <c r="V44" s="23"/>
      <c r="W44" s="25"/>
      <c r="X44" s="25"/>
      <c r="Y44" s="25"/>
      <c r="Z44" s="26">
        <v>1</v>
      </c>
    </row>
    <row r="45" spans="1:26" ht="78" x14ac:dyDescent="0.35">
      <c r="A45" s="18">
        <v>40</v>
      </c>
      <c r="B45" s="31" t="s">
        <v>621</v>
      </c>
      <c r="C45" s="31" t="s">
        <v>622</v>
      </c>
      <c r="D45" s="20">
        <v>68</v>
      </c>
      <c r="E45" s="35" t="s">
        <v>623</v>
      </c>
      <c r="F45" s="18" t="s">
        <v>79</v>
      </c>
      <c r="G45" s="29" t="s">
        <v>77</v>
      </c>
      <c r="H45" s="30"/>
      <c r="I45" s="20" t="s">
        <v>79</v>
      </c>
      <c r="J45" s="18"/>
      <c r="K45" s="18" t="s">
        <v>25</v>
      </c>
      <c r="L45" s="18" t="s">
        <v>24</v>
      </c>
      <c r="M45" s="23">
        <f t="shared" si="1"/>
        <v>6850000</v>
      </c>
      <c r="N45" s="23"/>
      <c r="O45" s="23">
        <f t="shared" si="0"/>
        <v>6850000</v>
      </c>
      <c r="P45" s="23"/>
      <c r="Q45" s="23"/>
      <c r="R45" s="23"/>
      <c r="S45" s="24">
        <v>1800000</v>
      </c>
      <c r="T45" s="24">
        <v>2600000</v>
      </c>
      <c r="U45" s="24">
        <v>2450000</v>
      </c>
      <c r="V45" s="23"/>
      <c r="W45" s="25"/>
      <c r="X45" s="25"/>
      <c r="Y45" s="25"/>
      <c r="Z45" s="26">
        <v>1</v>
      </c>
    </row>
    <row r="46" spans="1:26" ht="117" x14ac:dyDescent="0.35">
      <c r="A46" s="9">
        <v>41</v>
      </c>
      <c r="B46" s="31" t="s">
        <v>621</v>
      </c>
      <c r="C46" s="31" t="s">
        <v>622</v>
      </c>
      <c r="D46" s="20">
        <v>72</v>
      </c>
      <c r="E46" s="33" t="s">
        <v>625</v>
      </c>
      <c r="F46" s="18" t="s">
        <v>79</v>
      </c>
      <c r="G46" s="29" t="s">
        <v>78</v>
      </c>
      <c r="H46" s="30"/>
      <c r="I46" s="20" t="s">
        <v>79</v>
      </c>
      <c r="J46" s="18"/>
      <c r="K46" s="18" t="s">
        <v>25</v>
      </c>
      <c r="L46" s="18" t="s">
        <v>24</v>
      </c>
      <c r="M46" s="23">
        <f t="shared" si="1"/>
        <v>2000000</v>
      </c>
      <c r="N46" s="23"/>
      <c r="O46" s="23">
        <f t="shared" si="0"/>
        <v>2000000</v>
      </c>
      <c r="P46" s="23"/>
      <c r="Q46" s="23"/>
      <c r="R46" s="23"/>
      <c r="S46" s="24">
        <v>1000000</v>
      </c>
      <c r="T46" s="24">
        <v>700000</v>
      </c>
      <c r="U46" s="24">
        <v>300000</v>
      </c>
      <c r="V46" s="23"/>
      <c r="W46" s="25"/>
      <c r="X46" s="25"/>
      <c r="Y46" s="25"/>
      <c r="Z46" s="26">
        <v>1</v>
      </c>
    </row>
    <row r="47" spans="1:26" ht="91" x14ac:dyDescent="0.35">
      <c r="A47" s="18">
        <v>42</v>
      </c>
      <c r="B47" s="19" t="s">
        <v>642</v>
      </c>
      <c r="C47" s="19" t="s">
        <v>648</v>
      </c>
      <c r="D47" s="20">
        <v>154</v>
      </c>
      <c r="E47" s="36" t="s">
        <v>649</v>
      </c>
      <c r="F47" s="18" t="s">
        <v>66</v>
      </c>
      <c r="G47" s="27" t="s">
        <v>80</v>
      </c>
      <c r="H47" s="28"/>
      <c r="I47" s="20" t="s">
        <v>66</v>
      </c>
      <c r="J47" s="18" t="s">
        <v>82</v>
      </c>
      <c r="K47" s="18" t="s">
        <v>25</v>
      </c>
      <c r="L47" s="18" t="s">
        <v>24</v>
      </c>
      <c r="M47" s="23">
        <f t="shared" si="1"/>
        <v>131583451</v>
      </c>
      <c r="N47" s="23"/>
      <c r="O47" s="23">
        <f t="shared" si="0"/>
        <v>131583451</v>
      </c>
      <c r="P47" s="23"/>
      <c r="Q47" s="23"/>
      <c r="R47" s="23"/>
      <c r="S47" s="24">
        <v>33347487</v>
      </c>
      <c r="T47" s="24">
        <v>49117982</v>
      </c>
      <c r="U47" s="24">
        <v>49117982</v>
      </c>
      <c r="V47" s="23"/>
      <c r="W47" s="25"/>
      <c r="X47" s="25"/>
      <c r="Y47" s="25"/>
      <c r="Z47" s="26">
        <v>1</v>
      </c>
    </row>
    <row r="48" spans="1:26" ht="78" x14ac:dyDescent="0.35">
      <c r="A48" s="18">
        <v>43</v>
      </c>
      <c r="B48" s="19" t="s">
        <v>642</v>
      </c>
      <c r="C48" s="19" t="s">
        <v>648</v>
      </c>
      <c r="D48" s="20">
        <v>154</v>
      </c>
      <c r="E48" s="36" t="s">
        <v>649</v>
      </c>
      <c r="F48" s="18" t="s">
        <v>66</v>
      </c>
      <c r="G48" s="27" t="s">
        <v>81</v>
      </c>
      <c r="H48" s="28"/>
      <c r="I48" s="20" t="s">
        <v>66</v>
      </c>
      <c r="J48" s="18" t="s">
        <v>83</v>
      </c>
      <c r="K48" s="18" t="s">
        <v>25</v>
      </c>
      <c r="L48" s="18" t="s">
        <v>24</v>
      </c>
      <c r="M48" s="23">
        <f t="shared" si="1"/>
        <v>21617679</v>
      </c>
      <c r="N48" s="23"/>
      <c r="O48" s="23">
        <f t="shared" si="0"/>
        <v>21617679</v>
      </c>
      <c r="P48" s="23"/>
      <c r="Q48" s="23"/>
      <c r="R48" s="23"/>
      <c r="S48" s="24">
        <v>7205893</v>
      </c>
      <c r="T48" s="24">
        <v>7205893</v>
      </c>
      <c r="U48" s="24">
        <v>7205893</v>
      </c>
      <c r="V48" s="23"/>
      <c r="W48" s="25"/>
      <c r="X48" s="25"/>
      <c r="Y48" s="25"/>
      <c r="Z48" s="26">
        <v>1</v>
      </c>
    </row>
    <row r="49" spans="1:26" ht="52" x14ac:dyDescent="0.35">
      <c r="A49" s="18">
        <v>44</v>
      </c>
      <c r="B49" s="19" t="s">
        <v>726</v>
      </c>
      <c r="C49" s="19" t="s">
        <v>727</v>
      </c>
      <c r="D49" s="20">
        <v>406</v>
      </c>
      <c r="E49" s="21" t="s">
        <v>728</v>
      </c>
      <c r="F49" s="18" t="s">
        <v>729</v>
      </c>
      <c r="G49" s="27" t="s">
        <v>84</v>
      </c>
      <c r="H49" s="28"/>
      <c r="I49" s="20" t="s">
        <v>75</v>
      </c>
      <c r="J49" s="18" t="s">
        <v>85</v>
      </c>
      <c r="K49" s="18" t="s">
        <v>25</v>
      </c>
      <c r="L49" s="18" t="s">
        <v>24</v>
      </c>
      <c r="M49" s="23">
        <f t="shared" si="1"/>
        <v>89216</v>
      </c>
      <c r="N49" s="23"/>
      <c r="O49" s="23">
        <f t="shared" si="0"/>
        <v>89216</v>
      </c>
      <c r="P49" s="23"/>
      <c r="Q49" s="23"/>
      <c r="R49" s="23"/>
      <c r="S49" s="24">
        <v>89216</v>
      </c>
      <c r="T49" s="23"/>
      <c r="U49" s="23"/>
      <c r="V49" s="23"/>
      <c r="W49" s="25"/>
      <c r="X49" s="25"/>
      <c r="Y49" s="25"/>
      <c r="Z49" s="26">
        <v>1</v>
      </c>
    </row>
    <row r="50" spans="1:26" ht="91" x14ac:dyDescent="0.35">
      <c r="A50" s="18">
        <v>45</v>
      </c>
      <c r="B50" s="31" t="s">
        <v>621</v>
      </c>
      <c r="C50" s="31" t="s">
        <v>622</v>
      </c>
      <c r="D50" s="20">
        <v>69</v>
      </c>
      <c r="E50" s="32" t="s">
        <v>624</v>
      </c>
      <c r="F50" s="18" t="s">
        <v>79</v>
      </c>
      <c r="G50" s="27" t="s">
        <v>86</v>
      </c>
      <c r="H50" s="28"/>
      <c r="I50" s="20" t="s">
        <v>79</v>
      </c>
      <c r="J50" s="18" t="s">
        <v>87</v>
      </c>
      <c r="K50" s="18" t="s">
        <v>25</v>
      </c>
      <c r="L50" s="18" t="s">
        <v>24</v>
      </c>
      <c r="M50" s="23">
        <f t="shared" si="1"/>
        <v>549015141</v>
      </c>
      <c r="N50" s="23"/>
      <c r="O50" s="23">
        <f t="shared" si="0"/>
        <v>549015141</v>
      </c>
      <c r="P50" s="23"/>
      <c r="Q50" s="23"/>
      <c r="R50" s="23"/>
      <c r="S50" s="24">
        <v>183005047</v>
      </c>
      <c r="T50" s="24">
        <v>183005047</v>
      </c>
      <c r="U50" s="24">
        <v>183005047</v>
      </c>
      <c r="V50" s="23"/>
      <c r="W50" s="25"/>
      <c r="X50" s="25"/>
      <c r="Y50" s="25"/>
      <c r="Z50" s="26">
        <v>1</v>
      </c>
    </row>
    <row r="51" spans="1:26" ht="91" x14ac:dyDescent="0.35">
      <c r="A51" s="9">
        <v>46</v>
      </c>
      <c r="B51" s="31" t="s">
        <v>621</v>
      </c>
      <c r="C51" s="31" t="s">
        <v>626</v>
      </c>
      <c r="D51" s="20">
        <v>89</v>
      </c>
      <c r="E51" s="33" t="s">
        <v>629</v>
      </c>
      <c r="F51" s="18" t="s">
        <v>632</v>
      </c>
      <c r="G51" s="27" t="s">
        <v>88</v>
      </c>
      <c r="H51" s="28"/>
      <c r="I51" s="20" t="s">
        <v>89</v>
      </c>
      <c r="J51" s="18"/>
      <c r="K51" s="18" t="s">
        <v>25</v>
      </c>
      <c r="L51" s="18" t="s">
        <v>24</v>
      </c>
      <c r="M51" s="23">
        <f t="shared" si="1"/>
        <v>1293555</v>
      </c>
      <c r="N51" s="23"/>
      <c r="O51" s="23">
        <f t="shared" si="0"/>
        <v>1293555</v>
      </c>
      <c r="P51" s="23"/>
      <c r="Q51" s="23"/>
      <c r="R51" s="23"/>
      <c r="S51" s="24">
        <v>431185</v>
      </c>
      <c r="T51" s="24">
        <v>431185</v>
      </c>
      <c r="U51" s="24">
        <v>431185</v>
      </c>
      <c r="V51" s="23"/>
      <c r="W51" s="25"/>
      <c r="X51" s="25"/>
      <c r="Y51" s="25"/>
      <c r="Z51" s="26">
        <v>1</v>
      </c>
    </row>
    <row r="52" spans="1:26" ht="65" x14ac:dyDescent="0.35">
      <c r="A52" s="18">
        <v>47</v>
      </c>
      <c r="B52" s="31" t="s">
        <v>621</v>
      </c>
      <c r="C52" s="18" t="s">
        <v>636</v>
      </c>
      <c r="D52" s="20">
        <v>121</v>
      </c>
      <c r="E52" s="32" t="s">
        <v>641</v>
      </c>
      <c r="F52" s="18" t="s">
        <v>635</v>
      </c>
      <c r="G52" s="33" t="s">
        <v>90</v>
      </c>
      <c r="H52" s="18"/>
      <c r="I52" s="20" t="s">
        <v>69</v>
      </c>
      <c r="J52" s="18"/>
      <c r="K52" s="18" t="s">
        <v>25</v>
      </c>
      <c r="L52" s="18" t="s">
        <v>24</v>
      </c>
      <c r="M52" s="23">
        <f t="shared" si="1"/>
        <v>208580529</v>
      </c>
      <c r="N52" s="23"/>
      <c r="O52" s="23">
        <f t="shared" si="0"/>
        <v>208580529</v>
      </c>
      <c r="P52" s="23"/>
      <c r="Q52" s="23"/>
      <c r="R52" s="23"/>
      <c r="S52" s="23">
        <v>69079914</v>
      </c>
      <c r="T52" s="23">
        <v>69637414</v>
      </c>
      <c r="U52" s="23">
        <v>69863201</v>
      </c>
      <c r="V52" s="23"/>
      <c r="W52" s="25"/>
      <c r="X52" s="25"/>
      <c r="Y52" s="25"/>
      <c r="Z52" s="26">
        <v>1</v>
      </c>
    </row>
    <row r="53" spans="1:26" ht="156" x14ac:dyDescent="0.35">
      <c r="A53" s="18">
        <v>48</v>
      </c>
      <c r="B53" s="31" t="s">
        <v>621</v>
      </c>
      <c r="C53" s="31" t="s">
        <v>622</v>
      </c>
      <c r="D53" s="20">
        <v>68</v>
      </c>
      <c r="E53" s="35" t="s">
        <v>623</v>
      </c>
      <c r="F53" s="18" t="s">
        <v>79</v>
      </c>
      <c r="G53" s="33" t="s">
        <v>91</v>
      </c>
      <c r="H53" s="18"/>
      <c r="I53" s="20" t="s">
        <v>79</v>
      </c>
      <c r="J53" s="18"/>
      <c r="K53" s="18" t="s">
        <v>25</v>
      </c>
      <c r="L53" s="18" t="s">
        <v>24</v>
      </c>
      <c r="M53" s="23">
        <f t="shared" si="1"/>
        <v>4095467</v>
      </c>
      <c r="N53" s="23"/>
      <c r="O53" s="23">
        <f t="shared" si="0"/>
        <v>4095467</v>
      </c>
      <c r="P53" s="23"/>
      <c r="Q53" s="23"/>
      <c r="R53" s="23"/>
      <c r="S53" s="23">
        <v>1582480</v>
      </c>
      <c r="T53" s="23">
        <v>1361437</v>
      </c>
      <c r="U53" s="23">
        <v>1151550</v>
      </c>
      <c r="V53" s="23"/>
      <c r="W53" s="25"/>
      <c r="X53" s="25"/>
      <c r="Y53" s="25"/>
      <c r="Z53" s="26">
        <v>1</v>
      </c>
    </row>
    <row r="54" spans="1:26" ht="104" x14ac:dyDescent="0.35">
      <c r="A54" s="18">
        <v>49</v>
      </c>
      <c r="B54" s="31" t="s">
        <v>621</v>
      </c>
      <c r="C54" s="18" t="s">
        <v>636</v>
      </c>
      <c r="D54" s="20">
        <v>121</v>
      </c>
      <c r="E54" s="32" t="s">
        <v>641</v>
      </c>
      <c r="F54" s="18" t="s">
        <v>635</v>
      </c>
      <c r="G54" s="33" t="s">
        <v>92</v>
      </c>
      <c r="H54" s="18"/>
      <c r="I54" s="20" t="s">
        <v>93</v>
      </c>
      <c r="J54" s="18"/>
      <c r="K54" s="18" t="s">
        <v>94</v>
      </c>
      <c r="L54" s="18" t="s">
        <v>94</v>
      </c>
      <c r="M54" s="23">
        <f t="shared" si="1"/>
        <v>69276831</v>
      </c>
      <c r="N54" s="23"/>
      <c r="O54" s="23"/>
      <c r="P54" s="23">
        <f>SUM(S54:U54)</f>
        <v>69276831</v>
      </c>
      <c r="Q54" s="23"/>
      <c r="R54" s="23"/>
      <c r="S54" s="23">
        <v>25041101</v>
      </c>
      <c r="T54" s="23">
        <v>23060234</v>
      </c>
      <c r="U54" s="23">
        <v>21175496</v>
      </c>
      <c r="V54" s="23"/>
      <c r="W54" s="25"/>
      <c r="X54" s="25"/>
      <c r="Y54" s="25"/>
      <c r="Z54" s="26">
        <v>1</v>
      </c>
    </row>
    <row r="55" spans="1:26" ht="104" x14ac:dyDescent="0.35">
      <c r="A55" s="18">
        <v>50</v>
      </c>
      <c r="B55" s="19" t="s">
        <v>675</v>
      </c>
      <c r="C55" s="19" t="s">
        <v>698</v>
      </c>
      <c r="D55" s="20">
        <v>316</v>
      </c>
      <c r="E55" s="21" t="s">
        <v>701</v>
      </c>
      <c r="F55" s="18" t="s">
        <v>702</v>
      </c>
      <c r="G55" s="33" t="s">
        <v>95</v>
      </c>
      <c r="H55" s="18"/>
      <c r="I55" s="20" t="s">
        <v>96</v>
      </c>
      <c r="J55" s="18" t="s">
        <v>97</v>
      </c>
      <c r="K55" s="18" t="s">
        <v>25</v>
      </c>
      <c r="L55" s="18" t="s">
        <v>24</v>
      </c>
      <c r="M55" s="23">
        <f>SUM(N55:R55)</f>
        <v>511620</v>
      </c>
      <c r="N55" s="23"/>
      <c r="O55" s="23">
        <f>SUM(S55:U55)</f>
        <v>511620</v>
      </c>
      <c r="P55" s="23"/>
      <c r="Q55" s="23"/>
      <c r="R55" s="23"/>
      <c r="S55" s="23">
        <v>511620</v>
      </c>
      <c r="T55" s="23"/>
      <c r="U55" s="23"/>
      <c r="V55" s="23"/>
      <c r="W55" s="25"/>
      <c r="X55" s="25"/>
      <c r="Y55" s="25"/>
      <c r="Z55" s="26">
        <v>1</v>
      </c>
    </row>
    <row r="56" spans="1:26" ht="130" x14ac:dyDescent="0.35">
      <c r="A56" s="9">
        <v>51</v>
      </c>
      <c r="B56" s="19" t="s">
        <v>726</v>
      </c>
      <c r="C56" s="19" t="s">
        <v>735</v>
      </c>
      <c r="D56" s="18">
        <v>428</v>
      </c>
      <c r="E56" s="21" t="s">
        <v>738</v>
      </c>
      <c r="F56" s="18" t="s">
        <v>120</v>
      </c>
      <c r="G56" s="33" t="s">
        <v>100</v>
      </c>
      <c r="H56" s="18"/>
      <c r="I56" s="20" t="s">
        <v>120</v>
      </c>
      <c r="J56" s="18"/>
      <c r="K56" s="18" t="s">
        <v>25</v>
      </c>
      <c r="L56" s="18" t="s">
        <v>119</v>
      </c>
      <c r="M56" s="23">
        <f t="shared" si="1"/>
        <v>21175</v>
      </c>
      <c r="N56" s="23"/>
      <c r="O56" s="23">
        <v>21175</v>
      </c>
      <c r="P56" s="23"/>
      <c r="Q56" s="23"/>
      <c r="R56" s="23"/>
      <c r="S56" s="23">
        <v>21175</v>
      </c>
      <c r="T56" s="23"/>
      <c r="U56" s="23"/>
      <c r="V56" s="23"/>
      <c r="W56" s="25"/>
      <c r="X56" s="25"/>
      <c r="Y56" s="25"/>
      <c r="Z56" s="26">
        <v>1</v>
      </c>
    </row>
    <row r="57" spans="1:26" ht="130" x14ac:dyDescent="0.35">
      <c r="A57" s="18">
        <v>52</v>
      </c>
      <c r="B57" s="19" t="s">
        <v>726</v>
      </c>
      <c r="C57" s="19" t="s">
        <v>735</v>
      </c>
      <c r="D57" s="18">
        <v>428</v>
      </c>
      <c r="E57" s="21" t="s">
        <v>738</v>
      </c>
      <c r="F57" s="18" t="s">
        <v>120</v>
      </c>
      <c r="G57" s="33" t="s">
        <v>101</v>
      </c>
      <c r="H57" s="18"/>
      <c r="I57" s="20" t="s">
        <v>120</v>
      </c>
      <c r="J57" s="18"/>
      <c r="K57" s="18" t="s">
        <v>25</v>
      </c>
      <c r="L57" s="18" t="s">
        <v>119</v>
      </c>
      <c r="M57" s="23">
        <f t="shared" si="1"/>
        <v>7808</v>
      </c>
      <c r="N57" s="23"/>
      <c r="O57" s="23">
        <v>7808</v>
      </c>
      <c r="P57" s="23"/>
      <c r="Q57" s="23"/>
      <c r="R57" s="23"/>
      <c r="S57" s="23">
        <v>7808</v>
      </c>
      <c r="T57" s="23"/>
      <c r="U57" s="23"/>
      <c r="V57" s="23"/>
      <c r="W57" s="25"/>
      <c r="X57" s="25"/>
      <c r="Y57" s="25"/>
      <c r="Z57" s="26">
        <v>1</v>
      </c>
    </row>
    <row r="58" spans="1:26" ht="130" x14ac:dyDescent="0.35">
      <c r="A58" s="18">
        <v>53</v>
      </c>
      <c r="B58" s="19" t="s">
        <v>726</v>
      </c>
      <c r="C58" s="19" t="s">
        <v>735</v>
      </c>
      <c r="D58" s="18">
        <v>428</v>
      </c>
      <c r="E58" s="21" t="s">
        <v>738</v>
      </c>
      <c r="F58" s="18" t="s">
        <v>120</v>
      </c>
      <c r="G58" s="33" t="s">
        <v>102</v>
      </c>
      <c r="H58" s="18"/>
      <c r="I58" s="20" t="s">
        <v>120</v>
      </c>
      <c r="J58" s="18"/>
      <c r="K58" s="18" t="s">
        <v>25</v>
      </c>
      <c r="L58" s="18" t="s">
        <v>119</v>
      </c>
      <c r="M58" s="23">
        <f t="shared" si="1"/>
        <v>7568</v>
      </c>
      <c r="N58" s="23"/>
      <c r="O58" s="23">
        <v>7568</v>
      </c>
      <c r="P58" s="23"/>
      <c r="Q58" s="23"/>
      <c r="R58" s="23"/>
      <c r="S58" s="23">
        <v>7568</v>
      </c>
      <c r="T58" s="23"/>
      <c r="U58" s="23"/>
      <c r="V58" s="23"/>
      <c r="W58" s="25"/>
      <c r="X58" s="25"/>
      <c r="Y58" s="25"/>
      <c r="Z58" s="26">
        <v>1</v>
      </c>
    </row>
    <row r="59" spans="1:26" ht="130" x14ac:dyDescent="0.35">
      <c r="A59" s="18">
        <v>54</v>
      </c>
      <c r="B59" s="19" t="s">
        <v>726</v>
      </c>
      <c r="C59" s="19" t="s">
        <v>735</v>
      </c>
      <c r="D59" s="18">
        <v>428</v>
      </c>
      <c r="E59" s="21" t="s">
        <v>738</v>
      </c>
      <c r="F59" s="18" t="s">
        <v>120</v>
      </c>
      <c r="G59" s="33" t="s">
        <v>103</v>
      </c>
      <c r="H59" s="18"/>
      <c r="I59" s="20" t="s">
        <v>120</v>
      </c>
      <c r="J59" s="18"/>
      <c r="K59" s="18" t="s">
        <v>25</v>
      </c>
      <c r="L59" s="18" t="s">
        <v>119</v>
      </c>
      <c r="M59" s="23">
        <f t="shared" si="1"/>
        <v>8194</v>
      </c>
      <c r="N59" s="23"/>
      <c r="O59" s="23">
        <v>8194</v>
      </c>
      <c r="P59" s="23"/>
      <c r="Q59" s="23"/>
      <c r="R59" s="23"/>
      <c r="S59" s="23">
        <v>8194</v>
      </c>
      <c r="T59" s="23"/>
      <c r="U59" s="23"/>
      <c r="V59" s="23"/>
      <c r="W59" s="25"/>
      <c r="X59" s="25"/>
      <c r="Y59" s="25"/>
      <c r="Z59" s="26">
        <v>1</v>
      </c>
    </row>
    <row r="60" spans="1:26" ht="130" x14ac:dyDescent="0.35">
      <c r="A60" s="18">
        <v>55</v>
      </c>
      <c r="B60" s="19" t="s">
        <v>726</v>
      </c>
      <c r="C60" s="19" t="s">
        <v>735</v>
      </c>
      <c r="D60" s="18">
        <v>428</v>
      </c>
      <c r="E60" s="21" t="s">
        <v>738</v>
      </c>
      <c r="F60" s="18" t="s">
        <v>120</v>
      </c>
      <c r="G60" s="33" t="s">
        <v>104</v>
      </c>
      <c r="H60" s="18"/>
      <c r="I60" s="20" t="s">
        <v>120</v>
      </c>
      <c r="J60" s="18"/>
      <c r="K60" s="18" t="s">
        <v>25</v>
      </c>
      <c r="L60" s="18" t="s">
        <v>119</v>
      </c>
      <c r="M60" s="23">
        <f t="shared" si="1"/>
        <v>10436</v>
      </c>
      <c r="N60" s="23"/>
      <c r="O60" s="23">
        <v>10436</v>
      </c>
      <c r="P60" s="23"/>
      <c r="Q60" s="23"/>
      <c r="R60" s="23"/>
      <c r="S60" s="23">
        <v>10436</v>
      </c>
      <c r="T60" s="23"/>
      <c r="U60" s="23"/>
      <c r="V60" s="23"/>
      <c r="W60" s="25"/>
      <c r="X60" s="25"/>
      <c r="Y60" s="25"/>
      <c r="Z60" s="26">
        <v>1</v>
      </c>
    </row>
    <row r="61" spans="1:26" ht="130" x14ac:dyDescent="0.35">
      <c r="A61" s="9">
        <v>56</v>
      </c>
      <c r="B61" s="19" t="s">
        <v>726</v>
      </c>
      <c r="C61" s="19" t="s">
        <v>735</v>
      </c>
      <c r="D61" s="18">
        <v>428</v>
      </c>
      <c r="E61" s="21" t="s">
        <v>738</v>
      </c>
      <c r="F61" s="18" t="s">
        <v>120</v>
      </c>
      <c r="G61" s="33" t="s">
        <v>105</v>
      </c>
      <c r="H61" s="18"/>
      <c r="I61" s="20" t="s">
        <v>120</v>
      </c>
      <c r="J61" s="18"/>
      <c r="K61" s="18" t="s">
        <v>25</v>
      </c>
      <c r="L61" s="18" t="s">
        <v>119</v>
      </c>
      <c r="M61" s="23">
        <f t="shared" si="1"/>
        <v>15802</v>
      </c>
      <c r="N61" s="23"/>
      <c r="O61" s="23">
        <v>15802</v>
      </c>
      <c r="P61" s="23"/>
      <c r="Q61" s="23"/>
      <c r="R61" s="23"/>
      <c r="S61" s="23">
        <v>15802</v>
      </c>
      <c r="T61" s="23"/>
      <c r="U61" s="23"/>
      <c r="V61" s="23"/>
      <c r="W61" s="25"/>
      <c r="X61" s="25"/>
      <c r="Y61" s="25"/>
      <c r="Z61" s="26">
        <v>1</v>
      </c>
    </row>
    <row r="62" spans="1:26" ht="130" x14ac:dyDescent="0.35">
      <c r="A62" s="18">
        <v>57</v>
      </c>
      <c r="B62" s="19" t="s">
        <v>726</v>
      </c>
      <c r="C62" s="19" t="s">
        <v>735</v>
      </c>
      <c r="D62" s="18">
        <v>428</v>
      </c>
      <c r="E62" s="21" t="s">
        <v>738</v>
      </c>
      <c r="F62" s="18" t="s">
        <v>120</v>
      </c>
      <c r="G62" s="33" t="s">
        <v>106</v>
      </c>
      <c r="H62" s="18"/>
      <c r="I62" s="20" t="s">
        <v>120</v>
      </c>
      <c r="J62" s="18"/>
      <c r="K62" s="18" t="s">
        <v>25</v>
      </c>
      <c r="L62" s="18" t="s">
        <v>119</v>
      </c>
      <c r="M62" s="23">
        <f t="shared" si="1"/>
        <v>11859</v>
      </c>
      <c r="N62" s="23"/>
      <c r="O62" s="23">
        <v>11859</v>
      </c>
      <c r="P62" s="23"/>
      <c r="Q62" s="23"/>
      <c r="R62" s="23"/>
      <c r="S62" s="23">
        <v>11859</v>
      </c>
      <c r="T62" s="23"/>
      <c r="U62" s="23"/>
      <c r="V62" s="23"/>
      <c r="W62" s="25"/>
      <c r="X62" s="25"/>
      <c r="Y62" s="25"/>
      <c r="Z62" s="26">
        <v>1</v>
      </c>
    </row>
    <row r="63" spans="1:26" ht="130" x14ac:dyDescent="0.35">
      <c r="A63" s="18">
        <v>58</v>
      </c>
      <c r="B63" s="19" t="s">
        <v>726</v>
      </c>
      <c r="C63" s="19" t="s">
        <v>735</v>
      </c>
      <c r="D63" s="18">
        <v>428</v>
      </c>
      <c r="E63" s="21" t="s">
        <v>738</v>
      </c>
      <c r="F63" s="18" t="s">
        <v>120</v>
      </c>
      <c r="G63" s="33" t="s">
        <v>107</v>
      </c>
      <c r="H63" s="18"/>
      <c r="I63" s="20" t="s">
        <v>120</v>
      </c>
      <c r="J63" s="18"/>
      <c r="K63" s="18" t="s">
        <v>25</v>
      </c>
      <c r="L63" s="18" t="s">
        <v>119</v>
      </c>
      <c r="M63" s="23">
        <f t="shared" si="1"/>
        <v>2158</v>
      </c>
      <c r="N63" s="23"/>
      <c r="O63" s="23">
        <v>2158</v>
      </c>
      <c r="P63" s="23"/>
      <c r="Q63" s="23"/>
      <c r="R63" s="23"/>
      <c r="S63" s="23">
        <v>2158</v>
      </c>
      <c r="T63" s="23"/>
      <c r="U63" s="23"/>
      <c r="V63" s="23"/>
      <c r="W63" s="25"/>
      <c r="X63" s="25"/>
      <c r="Y63" s="25"/>
      <c r="Z63" s="26">
        <v>1</v>
      </c>
    </row>
    <row r="64" spans="1:26" ht="104" x14ac:dyDescent="0.35">
      <c r="A64" s="18">
        <v>59</v>
      </c>
      <c r="B64" s="19" t="s">
        <v>726</v>
      </c>
      <c r="C64" s="19" t="s">
        <v>735</v>
      </c>
      <c r="D64" s="18">
        <v>428</v>
      </c>
      <c r="E64" s="21" t="s">
        <v>738</v>
      </c>
      <c r="F64" s="18" t="s">
        <v>120</v>
      </c>
      <c r="G64" s="33" t="s">
        <v>108</v>
      </c>
      <c r="H64" s="18"/>
      <c r="I64" s="20" t="s">
        <v>120</v>
      </c>
      <c r="J64" s="18"/>
      <c r="K64" s="18" t="s">
        <v>25</v>
      </c>
      <c r="L64" s="18" t="s">
        <v>119</v>
      </c>
      <c r="M64" s="23">
        <f t="shared" si="1"/>
        <v>66946</v>
      </c>
      <c r="N64" s="23"/>
      <c r="O64" s="23">
        <v>66946</v>
      </c>
      <c r="P64" s="23"/>
      <c r="Q64" s="23"/>
      <c r="R64" s="23"/>
      <c r="S64" s="23">
        <v>66946</v>
      </c>
      <c r="T64" s="23"/>
      <c r="U64" s="23"/>
      <c r="V64" s="23"/>
      <c r="W64" s="25"/>
      <c r="X64" s="25"/>
      <c r="Y64" s="25"/>
      <c r="Z64" s="26">
        <v>1</v>
      </c>
    </row>
    <row r="65" spans="1:26" ht="104" x14ac:dyDescent="0.35">
      <c r="A65" s="18">
        <v>60</v>
      </c>
      <c r="B65" s="19" t="s">
        <v>726</v>
      </c>
      <c r="C65" s="19" t="s">
        <v>735</v>
      </c>
      <c r="D65" s="18">
        <v>428</v>
      </c>
      <c r="E65" s="21" t="s">
        <v>738</v>
      </c>
      <c r="F65" s="18" t="s">
        <v>120</v>
      </c>
      <c r="G65" s="33" t="s">
        <v>109</v>
      </c>
      <c r="H65" s="18"/>
      <c r="I65" s="20" t="s">
        <v>120</v>
      </c>
      <c r="J65" s="18"/>
      <c r="K65" s="18" t="s">
        <v>25</v>
      </c>
      <c r="L65" s="18" t="s">
        <v>119</v>
      </c>
      <c r="M65" s="23">
        <f t="shared" si="1"/>
        <v>45375</v>
      </c>
      <c r="N65" s="23"/>
      <c r="O65" s="23">
        <v>45375</v>
      </c>
      <c r="P65" s="23"/>
      <c r="Q65" s="23"/>
      <c r="R65" s="23"/>
      <c r="S65" s="23">
        <v>45375</v>
      </c>
      <c r="T65" s="23"/>
      <c r="U65" s="23"/>
      <c r="V65" s="23"/>
      <c r="W65" s="25"/>
      <c r="X65" s="25"/>
      <c r="Y65" s="25"/>
      <c r="Z65" s="26">
        <v>1</v>
      </c>
    </row>
    <row r="66" spans="1:26" ht="104" x14ac:dyDescent="0.35">
      <c r="A66" s="9">
        <v>61</v>
      </c>
      <c r="B66" s="19" t="s">
        <v>726</v>
      </c>
      <c r="C66" s="19" t="s">
        <v>735</v>
      </c>
      <c r="D66" s="18">
        <v>428</v>
      </c>
      <c r="E66" s="21" t="s">
        <v>738</v>
      </c>
      <c r="F66" s="18" t="s">
        <v>120</v>
      </c>
      <c r="G66" s="33" t="s">
        <v>110</v>
      </c>
      <c r="H66" s="18"/>
      <c r="I66" s="20" t="s">
        <v>120</v>
      </c>
      <c r="J66" s="18"/>
      <c r="K66" s="18" t="s">
        <v>25</v>
      </c>
      <c r="L66" s="18" t="s">
        <v>119</v>
      </c>
      <c r="M66" s="23">
        <f t="shared" si="1"/>
        <v>24230</v>
      </c>
      <c r="N66" s="23"/>
      <c r="O66" s="23">
        <v>24230</v>
      </c>
      <c r="P66" s="23"/>
      <c r="Q66" s="23"/>
      <c r="R66" s="23"/>
      <c r="S66" s="23">
        <v>24230</v>
      </c>
      <c r="T66" s="23"/>
      <c r="U66" s="23"/>
      <c r="V66" s="23"/>
      <c r="W66" s="25"/>
      <c r="X66" s="25"/>
      <c r="Y66" s="25"/>
      <c r="Z66" s="26">
        <v>1</v>
      </c>
    </row>
    <row r="67" spans="1:26" ht="104" x14ac:dyDescent="0.35">
      <c r="A67" s="18">
        <v>62</v>
      </c>
      <c r="B67" s="19" t="s">
        <v>726</v>
      </c>
      <c r="C67" s="19" t="s">
        <v>735</v>
      </c>
      <c r="D67" s="18">
        <v>428</v>
      </c>
      <c r="E67" s="21" t="s">
        <v>738</v>
      </c>
      <c r="F67" s="18" t="s">
        <v>120</v>
      </c>
      <c r="G67" s="33" t="s">
        <v>111</v>
      </c>
      <c r="H67" s="18"/>
      <c r="I67" s="20" t="s">
        <v>120</v>
      </c>
      <c r="J67" s="18"/>
      <c r="K67" s="18" t="s">
        <v>25</v>
      </c>
      <c r="L67" s="18" t="s">
        <v>119</v>
      </c>
      <c r="M67" s="23">
        <f t="shared" si="1"/>
        <v>9705</v>
      </c>
      <c r="N67" s="23"/>
      <c r="O67" s="23">
        <v>9705</v>
      </c>
      <c r="P67" s="23"/>
      <c r="Q67" s="23"/>
      <c r="R67" s="23"/>
      <c r="S67" s="23">
        <v>9705</v>
      </c>
      <c r="T67" s="23"/>
      <c r="U67" s="23"/>
      <c r="V67" s="23"/>
      <c r="W67" s="25"/>
      <c r="X67" s="25"/>
      <c r="Y67" s="25"/>
      <c r="Z67" s="26">
        <v>1</v>
      </c>
    </row>
    <row r="68" spans="1:26" ht="104" x14ac:dyDescent="0.35">
      <c r="A68" s="18">
        <v>63</v>
      </c>
      <c r="B68" s="19" t="s">
        <v>726</v>
      </c>
      <c r="C68" s="19" t="s">
        <v>735</v>
      </c>
      <c r="D68" s="18">
        <v>428</v>
      </c>
      <c r="E68" s="21" t="s">
        <v>738</v>
      </c>
      <c r="F68" s="18" t="s">
        <v>120</v>
      </c>
      <c r="G68" s="33" t="s">
        <v>112</v>
      </c>
      <c r="H68" s="18"/>
      <c r="I68" s="20" t="s">
        <v>120</v>
      </c>
      <c r="J68" s="18"/>
      <c r="K68" s="18" t="s">
        <v>25</v>
      </c>
      <c r="L68" s="18" t="s">
        <v>119</v>
      </c>
      <c r="M68" s="23">
        <f t="shared" si="1"/>
        <v>31727</v>
      </c>
      <c r="N68" s="23"/>
      <c r="O68" s="23">
        <v>31727</v>
      </c>
      <c r="P68" s="23"/>
      <c r="Q68" s="23"/>
      <c r="R68" s="23"/>
      <c r="S68" s="23">
        <v>31727</v>
      </c>
      <c r="T68" s="23"/>
      <c r="U68" s="23"/>
      <c r="V68" s="23"/>
      <c r="W68" s="25"/>
      <c r="X68" s="25"/>
      <c r="Y68" s="25"/>
      <c r="Z68" s="26">
        <v>1</v>
      </c>
    </row>
    <row r="69" spans="1:26" ht="104" x14ac:dyDescent="0.35">
      <c r="A69" s="18">
        <v>64</v>
      </c>
      <c r="B69" s="19" t="s">
        <v>726</v>
      </c>
      <c r="C69" s="19" t="s">
        <v>735</v>
      </c>
      <c r="D69" s="18">
        <v>428</v>
      </c>
      <c r="E69" s="21" t="s">
        <v>738</v>
      </c>
      <c r="F69" s="18" t="s">
        <v>120</v>
      </c>
      <c r="G69" s="33" t="s">
        <v>113</v>
      </c>
      <c r="H69" s="18"/>
      <c r="I69" s="20" t="s">
        <v>120</v>
      </c>
      <c r="J69" s="18"/>
      <c r="K69" s="18" t="s">
        <v>25</v>
      </c>
      <c r="L69" s="18" t="s">
        <v>119</v>
      </c>
      <c r="M69" s="23">
        <f t="shared" si="1"/>
        <v>39374</v>
      </c>
      <c r="N69" s="23"/>
      <c r="O69" s="23">
        <v>39374</v>
      </c>
      <c r="P69" s="23"/>
      <c r="Q69" s="23"/>
      <c r="R69" s="23"/>
      <c r="S69" s="23">
        <v>39374</v>
      </c>
      <c r="T69" s="23"/>
      <c r="U69" s="23"/>
      <c r="V69" s="23"/>
      <c r="W69" s="25"/>
      <c r="X69" s="25"/>
      <c r="Y69" s="25"/>
      <c r="Z69" s="26">
        <v>1</v>
      </c>
    </row>
    <row r="70" spans="1:26" ht="104" x14ac:dyDescent="0.35">
      <c r="A70" s="18">
        <v>65</v>
      </c>
      <c r="B70" s="19" t="s">
        <v>726</v>
      </c>
      <c r="C70" s="19" t="s">
        <v>735</v>
      </c>
      <c r="D70" s="18">
        <v>428</v>
      </c>
      <c r="E70" s="21" t="s">
        <v>738</v>
      </c>
      <c r="F70" s="18" t="s">
        <v>120</v>
      </c>
      <c r="G70" s="33" t="s">
        <v>114</v>
      </c>
      <c r="H70" s="18"/>
      <c r="I70" s="20" t="s">
        <v>120</v>
      </c>
      <c r="J70" s="18"/>
      <c r="K70" s="18" t="s">
        <v>25</v>
      </c>
      <c r="L70" s="18" t="s">
        <v>119</v>
      </c>
      <c r="M70" s="23">
        <f t="shared" si="1"/>
        <v>17976</v>
      </c>
      <c r="N70" s="23"/>
      <c r="O70" s="23">
        <v>17976</v>
      </c>
      <c r="P70" s="23"/>
      <c r="Q70" s="23"/>
      <c r="R70" s="23"/>
      <c r="S70" s="23">
        <v>17976</v>
      </c>
      <c r="T70" s="23"/>
      <c r="U70" s="23"/>
      <c r="V70" s="23"/>
      <c r="W70" s="25"/>
      <c r="X70" s="25"/>
      <c r="Y70" s="25"/>
      <c r="Z70" s="26">
        <v>1</v>
      </c>
    </row>
    <row r="71" spans="1:26" ht="104" x14ac:dyDescent="0.35">
      <c r="A71" s="9">
        <v>66</v>
      </c>
      <c r="B71" s="19" t="s">
        <v>726</v>
      </c>
      <c r="C71" s="19" t="s">
        <v>735</v>
      </c>
      <c r="D71" s="18">
        <v>428</v>
      </c>
      <c r="E71" s="21" t="s">
        <v>738</v>
      </c>
      <c r="F71" s="18" t="s">
        <v>120</v>
      </c>
      <c r="G71" s="33" t="s">
        <v>115</v>
      </c>
      <c r="H71" s="18"/>
      <c r="I71" s="20" t="s">
        <v>120</v>
      </c>
      <c r="J71" s="18"/>
      <c r="K71" s="18" t="s">
        <v>25</v>
      </c>
      <c r="L71" s="18" t="s">
        <v>119</v>
      </c>
      <c r="M71" s="23">
        <f t="shared" ref="M71:M134" si="2">SUM(N71:R71)</f>
        <v>2539</v>
      </c>
      <c r="N71" s="23"/>
      <c r="O71" s="23">
        <v>2539</v>
      </c>
      <c r="P71" s="23"/>
      <c r="Q71" s="23"/>
      <c r="R71" s="23"/>
      <c r="S71" s="23">
        <v>2539</v>
      </c>
      <c r="T71" s="23"/>
      <c r="U71" s="23"/>
      <c r="V71" s="23"/>
      <c r="W71" s="25"/>
      <c r="X71" s="25"/>
      <c r="Y71" s="25"/>
      <c r="Z71" s="26">
        <v>1</v>
      </c>
    </row>
    <row r="72" spans="1:26" ht="117" x14ac:dyDescent="0.35">
      <c r="A72" s="18">
        <v>67</v>
      </c>
      <c r="B72" s="19" t="s">
        <v>726</v>
      </c>
      <c r="C72" s="19" t="s">
        <v>735</v>
      </c>
      <c r="D72" s="18">
        <v>428</v>
      </c>
      <c r="E72" s="21" t="s">
        <v>738</v>
      </c>
      <c r="F72" s="18" t="s">
        <v>120</v>
      </c>
      <c r="G72" s="33" t="s">
        <v>116</v>
      </c>
      <c r="H72" s="18"/>
      <c r="I72" s="20" t="s">
        <v>120</v>
      </c>
      <c r="J72" s="18"/>
      <c r="K72" s="18" t="s">
        <v>25</v>
      </c>
      <c r="L72" s="18" t="s">
        <v>119</v>
      </c>
      <c r="M72" s="23">
        <f t="shared" si="2"/>
        <v>19405</v>
      </c>
      <c r="N72" s="23"/>
      <c r="O72" s="23">
        <v>19405</v>
      </c>
      <c r="P72" s="23"/>
      <c r="Q72" s="23"/>
      <c r="R72" s="23"/>
      <c r="S72" s="23">
        <v>19405</v>
      </c>
      <c r="T72" s="23"/>
      <c r="U72" s="23"/>
      <c r="V72" s="23"/>
      <c r="W72" s="25"/>
      <c r="X72" s="25"/>
      <c r="Y72" s="25"/>
      <c r="Z72" s="26">
        <v>1</v>
      </c>
    </row>
    <row r="73" spans="1:26" ht="130" x14ac:dyDescent="0.35">
      <c r="A73" s="18">
        <v>68</v>
      </c>
      <c r="B73" s="19" t="s">
        <v>726</v>
      </c>
      <c r="C73" s="19" t="s">
        <v>735</v>
      </c>
      <c r="D73" s="18">
        <v>428</v>
      </c>
      <c r="E73" s="21" t="s">
        <v>738</v>
      </c>
      <c r="F73" s="18" t="s">
        <v>120</v>
      </c>
      <c r="G73" s="33" t="s">
        <v>117</v>
      </c>
      <c r="H73" s="18"/>
      <c r="I73" s="20" t="s">
        <v>120</v>
      </c>
      <c r="J73" s="18"/>
      <c r="K73" s="18" t="s">
        <v>25</v>
      </c>
      <c r="L73" s="18" t="s">
        <v>119</v>
      </c>
      <c r="M73" s="23">
        <f t="shared" si="2"/>
        <v>18783</v>
      </c>
      <c r="N73" s="23"/>
      <c r="O73" s="23">
        <v>18783</v>
      </c>
      <c r="P73" s="23"/>
      <c r="Q73" s="23"/>
      <c r="R73" s="23"/>
      <c r="S73" s="23">
        <v>18783</v>
      </c>
      <c r="T73" s="23"/>
      <c r="U73" s="23"/>
      <c r="V73" s="23"/>
      <c r="W73" s="25"/>
      <c r="X73" s="25"/>
      <c r="Y73" s="25"/>
      <c r="Z73" s="26">
        <v>1</v>
      </c>
    </row>
    <row r="74" spans="1:26" ht="130" x14ac:dyDescent="0.35">
      <c r="A74" s="18">
        <v>69</v>
      </c>
      <c r="B74" s="19" t="s">
        <v>726</v>
      </c>
      <c r="C74" s="19" t="s">
        <v>735</v>
      </c>
      <c r="D74" s="18">
        <v>428</v>
      </c>
      <c r="E74" s="21" t="s">
        <v>738</v>
      </c>
      <c r="F74" s="18" t="s">
        <v>120</v>
      </c>
      <c r="G74" s="33" t="s">
        <v>118</v>
      </c>
      <c r="H74" s="18"/>
      <c r="I74" s="20" t="s">
        <v>120</v>
      </c>
      <c r="J74" s="18"/>
      <c r="K74" s="18" t="s">
        <v>25</v>
      </c>
      <c r="L74" s="18" t="s">
        <v>119</v>
      </c>
      <c r="M74" s="23">
        <f t="shared" si="2"/>
        <v>10800</v>
      </c>
      <c r="N74" s="23"/>
      <c r="O74" s="23">
        <v>10800</v>
      </c>
      <c r="P74" s="23"/>
      <c r="Q74" s="23"/>
      <c r="R74" s="23"/>
      <c r="S74" s="23">
        <v>10800</v>
      </c>
      <c r="T74" s="23"/>
      <c r="U74" s="23"/>
      <c r="V74" s="23"/>
      <c r="W74" s="25"/>
      <c r="X74" s="25"/>
      <c r="Y74" s="25"/>
      <c r="Z74" s="26">
        <v>1</v>
      </c>
    </row>
    <row r="75" spans="1:26" ht="156" x14ac:dyDescent="0.35">
      <c r="A75" s="18">
        <v>70</v>
      </c>
      <c r="B75" s="19" t="s">
        <v>726</v>
      </c>
      <c r="C75" s="19" t="s">
        <v>727</v>
      </c>
      <c r="D75" s="18">
        <v>407</v>
      </c>
      <c r="E75" s="21" t="s">
        <v>730</v>
      </c>
      <c r="F75" s="18" t="s">
        <v>75</v>
      </c>
      <c r="G75" s="33" t="s">
        <v>121</v>
      </c>
      <c r="H75" s="18"/>
      <c r="I75" s="18" t="s">
        <v>54</v>
      </c>
      <c r="J75" s="18"/>
      <c r="K75" s="18" t="s">
        <v>25</v>
      </c>
      <c r="L75" s="18" t="s">
        <v>119</v>
      </c>
      <c r="M75" s="23">
        <f t="shared" si="2"/>
        <v>600000</v>
      </c>
      <c r="N75" s="23"/>
      <c r="O75" s="23">
        <v>600000</v>
      </c>
      <c r="P75" s="23"/>
      <c r="Q75" s="23"/>
      <c r="R75" s="23"/>
      <c r="S75" s="23">
        <v>600000</v>
      </c>
      <c r="T75" s="23"/>
      <c r="U75" s="23"/>
      <c r="V75" s="23"/>
      <c r="W75" s="25"/>
      <c r="X75" s="25"/>
      <c r="Y75" s="25"/>
      <c r="Z75" s="26">
        <v>1</v>
      </c>
    </row>
    <row r="76" spans="1:26" ht="195" x14ac:dyDescent="0.35">
      <c r="A76" s="9">
        <v>71</v>
      </c>
      <c r="B76" s="19" t="s">
        <v>726</v>
      </c>
      <c r="C76" s="19" t="s">
        <v>727</v>
      </c>
      <c r="D76" s="18">
        <v>407</v>
      </c>
      <c r="E76" s="21" t="s">
        <v>730</v>
      </c>
      <c r="F76" s="18" t="s">
        <v>75</v>
      </c>
      <c r="G76" s="33" t="s">
        <v>122</v>
      </c>
      <c r="H76" s="18"/>
      <c r="I76" s="18" t="s">
        <v>54</v>
      </c>
      <c r="J76" s="18"/>
      <c r="K76" s="18" t="s">
        <v>25</v>
      </c>
      <c r="L76" s="18" t="s">
        <v>119</v>
      </c>
      <c r="M76" s="23">
        <f t="shared" si="2"/>
        <v>430000</v>
      </c>
      <c r="N76" s="23"/>
      <c r="O76" s="23">
        <v>430000</v>
      </c>
      <c r="P76" s="23"/>
      <c r="Q76" s="23"/>
      <c r="R76" s="23"/>
      <c r="S76" s="23">
        <v>430000</v>
      </c>
      <c r="T76" s="23"/>
      <c r="U76" s="23"/>
      <c r="V76" s="23"/>
      <c r="W76" s="25"/>
      <c r="X76" s="25"/>
      <c r="Y76" s="25"/>
      <c r="Z76" s="26">
        <v>1</v>
      </c>
    </row>
    <row r="77" spans="1:26" ht="195" x14ac:dyDescent="0.35">
      <c r="A77" s="18">
        <v>72</v>
      </c>
      <c r="B77" s="19" t="s">
        <v>726</v>
      </c>
      <c r="C77" s="19" t="s">
        <v>727</v>
      </c>
      <c r="D77" s="18">
        <v>407</v>
      </c>
      <c r="E77" s="21" t="s">
        <v>730</v>
      </c>
      <c r="F77" s="18" t="s">
        <v>75</v>
      </c>
      <c r="G77" s="33" t="s">
        <v>123</v>
      </c>
      <c r="H77" s="18"/>
      <c r="I77" s="18" t="s">
        <v>54</v>
      </c>
      <c r="J77" s="18"/>
      <c r="K77" s="18" t="s">
        <v>25</v>
      </c>
      <c r="L77" s="18" t="s">
        <v>119</v>
      </c>
      <c r="M77" s="23">
        <f t="shared" si="2"/>
        <v>400000</v>
      </c>
      <c r="N77" s="23"/>
      <c r="O77" s="23">
        <v>400000</v>
      </c>
      <c r="P77" s="23"/>
      <c r="Q77" s="23"/>
      <c r="R77" s="23"/>
      <c r="S77" s="23">
        <v>400000</v>
      </c>
      <c r="T77" s="23"/>
      <c r="U77" s="23"/>
      <c r="V77" s="23"/>
      <c r="W77" s="25"/>
      <c r="X77" s="25"/>
      <c r="Y77" s="25"/>
      <c r="Z77" s="26">
        <v>1</v>
      </c>
    </row>
    <row r="78" spans="1:26" ht="117" x14ac:dyDescent="0.35">
      <c r="A78" s="18">
        <v>73</v>
      </c>
      <c r="B78" s="19" t="s">
        <v>711</v>
      </c>
      <c r="C78" s="19" t="s">
        <v>718</v>
      </c>
      <c r="D78" s="18">
        <v>384</v>
      </c>
      <c r="E78" s="21" t="s">
        <v>724</v>
      </c>
      <c r="F78" s="18" t="s">
        <v>725</v>
      </c>
      <c r="G78" s="33" t="s">
        <v>124</v>
      </c>
      <c r="H78" s="18"/>
      <c r="I78" s="18" t="s">
        <v>62</v>
      </c>
      <c r="J78" s="18"/>
      <c r="K78" s="18" t="s">
        <v>25</v>
      </c>
      <c r="L78" s="18" t="s">
        <v>119</v>
      </c>
      <c r="M78" s="23">
        <f t="shared" si="2"/>
        <v>1099965</v>
      </c>
      <c r="N78" s="23"/>
      <c r="O78" s="23">
        <v>1099965</v>
      </c>
      <c r="P78" s="23"/>
      <c r="Q78" s="23"/>
      <c r="R78" s="23"/>
      <c r="S78" s="23">
        <v>1099965</v>
      </c>
      <c r="T78" s="23"/>
      <c r="U78" s="23"/>
      <c r="V78" s="23"/>
      <c r="W78" s="25"/>
      <c r="X78" s="25"/>
      <c r="Y78" s="25"/>
      <c r="Z78" s="26">
        <v>1</v>
      </c>
    </row>
    <row r="79" spans="1:26" ht="117" x14ac:dyDescent="0.35">
      <c r="A79" s="18">
        <v>74</v>
      </c>
      <c r="B79" s="19" t="s">
        <v>711</v>
      </c>
      <c r="C79" s="19" t="s">
        <v>718</v>
      </c>
      <c r="D79" s="18">
        <v>384</v>
      </c>
      <c r="E79" s="21" t="s">
        <v>724</v>
      </c>
      <c r="F79" s="18" t="s">
        <v>725</v>
      </c>
      <c r="G79" s="33" t="s">
        <v>125</v>
      </c>
      <c r="H79" s="18"/>
      <c r="I79" s="18" t="s">
        <v>62</v>
      </c>
      <c r="J79" s="18"/>
      <c r="K79" s="18" t="s">
        <v>25</v>
      </c>
      <c r="L79" s="18" t="s">
        <v>119</v>
      </c>
      <c r="M79" s="23">
        <f t="shared" si="2"/>
        <v>624614</v>
      </c>
      <c r="N79" s="23"/>
      <c r="O79" s="23">
        <v>624614</v>
      </c>
      <c r="P79" s="23"/>
      <c r="Q79" s="23"/>
      <c r="R79" s="23"/>
      <c r="S79" s="23">
        <v>624614</v>
      </c>
      <c r="T79" s="23"/>
      <c r="U79" s="23"/>
      <c r="V79" s="23"/>
      <c r="W79" s="25"/>
      <c r="X79" s="25"/>
      <c r="Y79" s="25"/>
      <c r="Z79" s="26">
        <v>1</v>
      </c>
    </row>
    <row r="80" spans="1:26" ht="117" x14ac:dyDescent="0.35">
      <c r="A80" s="18">
        <v>75</v>
      </c>
      <c r="B80" s="19" t="s">
        <v>711</v>
      </c>
      <c r="C80" s="19" t="s">
        <v>718</v>
      </c>
      <c r="D80" s="18">
        <v>384</v>
      </c>
      <c r="E80" s="21" t="s">
        <v>724</v>
      </c>
      <c r="F80" s="18" t="s">
        <v>725</v>
      </c>
      <c r="G80" s="33" t="s">
        <v>126</v>
      </c>
      <c r="H80" s="18"/>
      <c r="I80" s="18" t="s">
        <v>62</v>
      </c>
      <c r="J80" s="18"/>
      <c r="K80" s="18" t="s">
        <v>25</v>
      </c>
      <c r="L80" s="18" t="s">
        <v>119</v>
      </c>
      <c r="M80" s="23">
        <f t="shared" si="2"/>
        <v>389252</v>
      </c>
      <c r="N80" s="23"/>
      <c r="O80" s="23">
        <v>389252</v>
      </c>
      <c r="P80" s="23"/>
      <c r="Q80" s="23"/>
      <c r="R80" s="23"/>
      <c r="S80" s="23">
        <v>389252</v>
      </c>
      <c r="T80" s="23"/>
      <c r="U80" s="23"/>
      <c r="V80" s="23"/>
      <c r="W80" s="25"/>
      <c r="X80" s="25"/>
      <c r="Y80" s="25"/>
      <c r="Z80" s="26">
        <v>1</v>
      </c>
    </row>
    <row r="81" spans="1:26" ht="104" x14ac:dyDescent="0.35">
      <c r="A81" s="9">
        <v>76</v>
      </c>
      <c r="B81" s="19" t="s">
        <v>711</v>
      </c>
      <c r="C81" s="19" t="s">
        <v>718</v>
      </c>
      <c r="D81" s="18">
        <v>381</v>
      </c>
      <c r="E81" s="21" t="s">
        <v>721</v>
      </c>
      <c r="F81" s="18" t="s">
        <v>716</v>
      </c>
      <c r="G81" s="33" t="s">
        <v>127</v>
      </c>
      <c r="H81" s="18"/>
      <c r="I81" s="18" t="s">
        <v>62</v>
      </c>
      <c r="J81" s="18"/>
      <c r="K81" s="18" t="s">
        <v>25</v>
      </c>
      <c r="L81" s="18" t="s">
        <v>119</v>
      </c>
      <c r="M81" s="23">
        <f t="shared" si="2"/>
        <v>2656740</v>
      </c>
      <c r="N81" s="23"/>
      <c r="O81" s="23">
        <v>2656740</v>
      </c>
      <c r="P81" s="23"/>
      <c r="Q81" s="23"/>
      <c r="R81" s="23"/>
      <c r="S81" s="23">
        <v>2656740</v>
      </c>
      <c r="T81" s="23"/>
      <c r="U81" s="23"/>
      <c r="V81" s="23"/>
      <c r="W81" s="25"/>
      <c r="X81" s="25"/>
      <c r="Y81" s="25"/>
      <c r="Z81" s="26">
        <v>1</v>
      </c>
    </row>
    <row r="82" spans="1:26" ht="104" x14ac:dyDescent="0.35">
      <c r="A82" s="18">
        <v>77</v>
      </c>
      <c r="B82" s="19" t="s">
        <v>711</v>
      </c>
      <c r="C82" s="19" t="s">
        <v>718</v>
      </c>
      <c r="D82" s="18">
        <v>381</v>
      </c>
      <c r="E82" s="21" t="s">
        <v>721</v>
      </c>
      <c r="F82" s="18" t="s">
        <v>716</v>
      </c>
      <c r="G82" s="33" t="s">
        <v>128</v>
      </c>
      <c r="H82" s="18"/>
      <c r="I82" s="18" t="s">
        <v>62</v>
      </c>
      <c r="J82" s="18"/>
      <c r="K82" s="18" t="s">
        <v>25</v>
      </c>
      <c r="L82" s="18" t="s">
        <v>119</v>
      </c>
      <c r="M82" s="23">
        <f t="shared" si="2"/>
        <v>2778930</v>
      </c>
      <c r="N82" s="23"/>
      <c r="O82" s="23">
        <v>2778930</v>
      </c>
      <c r="P82" s="23"/>
      <c r="Q82" s="23"/>
      <c r="R82" s="23"/>
      <c r="S82" s="23">
        <v>2778930</v>
      </c>
      <c r="T82" s="23"/>
      <c r="U82" s="23"/>
      <c r="V82" s="23"/>
      <c r="W82" s="25"/>
      <c r="X82" s="25"/>
      <c r="Y82" s="25"/>
      <c r="Z82" s="26">
        <v>1</v>
      </c>
    </row>
    <row r="83" spans="1:26" ht="104" x14ac:dyDescent="0.35">
      <c r="A83" s="18">
        <v>78</v>
      </c>
      <c r="B83" s="19" t="s">
        <v>711</v>
      </c>
      <c r="C83" s="19" t="s">
        <v>718</v>
      </c>
      <c r="D83" s="18">
        <v>381</v>
      </c>
      <c r="E83" s="21" t="s">
        <v>721</v>
      </c>
      <c r="F83" s="18" t="s">
        <v>716</v>
      </c>
      <c r="G83" s="33" t="s">
        <v>129</v>
      </c>
      <c r="H83" s="18"/>
      <c r="I83" s="18" t="s">
        <v>62</v>
      </c>
      <c r="J83" s="18"/>
      <c r="K83" s="18" t="s">
        <v>25</v>
      </c>
      <c r="L83" s="18" t="s">
        <v>119</v>
      </c>
      <c r="M83" s="23">
        <f t="shared" si="2"/>
        <v>1035860</v>
      </c>
      <c r="N83" s="23"/>
      <c r="O83" s="23">
        <v>1035860</v>
      </c>
      <c r="P83" s="23"/>
      <c r="Q83" s="23"/>
      <c r="R83" s="23"/>
      <c r="S83" s="23">
        <v>1035860</v>
      </c>
      <c r="T83" s="23"/>
      <c r="U83" s="23"/>
      <c r="V83" s="23"/>
      <c r="W83" s="25"/>
      <c r="X83" s="25"/>
      <c r="Y83" s="25"/>
      <c r="Z83" s="26">
        <v>1</v>
      </c>
    </row>
    <row r="84" spans="1:26" ht="143" x14ac:dyDescent="0.35">
      <c r="A84" s="18">
        <v>79</v>
      </c>
      <c r="B84" s="19" t="s">
        <v>726</v>
      </c>
      <c r="C84" s="34" t="s">
        <v>741</v>
      </c>
      <c r="D84" s="18">
        <v>440</v>
      </c>
      <c r="E84" s="21" t="s">
        <v>744</v>
      </c>
      <c r="F84" s="18" t="s">
        <v>745</v>
      </c>
      <c r="G84" s="33" t="s">
        <v>130</v>
      </c>
      <c r="H84" s="18"/>
      <c r="I84" s="18" t="s">
        <v>131</v>
      </c>
      <c r="J84" s="18"/>
      <c r="K84" s="18" t="s">
        <v>25</v>
      </c>
      <c r="L84" s="18" t="s">
        <v>119</v>
      </c>
      <c r="M84" s="23">
        <f t="shared" si="2"/>
        <v>151221</v>
      </c>
      <c r="N84" s="23"/>
      <c r="O84" s="23">
        <v>151221</v>
      </c>
      <c r="P84" s="23"/>
      <c r="Q84" s="23"/>
      <c r="R84" s="23"/>
      <c r="S84" s="23">
        <v>151221</v>
      </c>
      <c r="T84" s="23"/>
      <c r="U84" s="23"/>
      <c r="V84" s="23"/>
      <c r="W84" s="25"/>
      <c r="X84" s="25"/>
      <c r="Y84" s="25"/>
      <c r="Z84" s="26">
        <v>1</v>
      </c>
    </row>
    <row r="85" spans="1:26" ht="117" x14ac:dyDescent="0.35">
      <c r="A85" s="18">
        <v>80</v>
      </c>
      <c r="B85" s="19" t="s">
        <v>726</v>
      </c>
      <c r="C85" s="34" t="s">
        <v>741</v>
      </c>
      <c r="D85" s="18">
        <v>440</v>
      </c>
      <c r="E85" s="21" t="s">
        <v>744</v>
      </c>
      <c r="F85" s="18" t="s">
        <v>745</v>
      </c>
      <c r="G85" s="33" t="s">
        <v>1106</v>
      </c>
      <c r="H85" s="18"/>
      <c r="I85" s="18" t="s">
        <v>131</v>
      </c>
      <c r="J85" s="18"/>
      <c r="K85" s="18" t="s">
        <v>25</v>
      </c>
      <c r="L85" s="18" t="s">
        <v>119</v>
      </c>
      <c r="M85" s="23">
        <f t="shared" si="2"/>
        <v>30000</v>
      </c>
      <c r="N85" s="23"/>
      <c r="O85" s="23">
        <v>30000</v>
      </c>
      <c r="P85" s="23"/>
      <c r="Q85" s="23"/>
      <c r="R85" s="23"/>
      <c r="S85" s="23">
        <v>30000</v>
      </c>
      <c r="T85" s="23"/>
      <c r="U85" s="23"/>
      <c r="V85" s="23"/>
      <c r="W85" s="25"/>
      <c r="X85" s="25"/>
      <c r="Y85" s="25"/>
      <c r="Z85" s="26">
        <v>1</v>
      </c>
    </row>
    <row r="86" spans="1:26" ht="195" x14ac:dyDescent="0.35">
      <c r="A86" s="9">
        <v>81</v>
      </c>
      <c r="B86" s="19" t="s">
        <v>726</v>
      </c>
      <c r="C86" s="34" t="s">
        <v>741</v>
      </c>
      <c r="D86" s="18">
        <v>440</v>
      </c>
      <c r="E86" s="21" t="s">
        <v>744</v>
      </c>
      <c r="F86" s="18" t="s">
        <v>745</v>
      </c>
      <c r="G86" s="33" t="s">
        <v>132</v>
      </c>
      <c r="H86" s="18"/>
      <c r="I86" s="18" t="s">
        <v>131</v>
      </c>
      <c r="J86" s="18"/>
      <c r="K86" s="18" t="s">
        <v>25</v>
      </c>
      <c r="L86" s="18" t="s">
        <v>119</v>
      </c>
      <c r="M86" s="23">
        <f t="shared" si="2"/>
        <v>1910236</v>
      </c>
      <c r="N86" s="23"/>
      <c r="O86" s="23">
        <v>1910236</v>
      </c>
      <c r="P86" s="23"/>
      <c r="Q86" s="23"/>
      <c r="R86" s="23"/>
      <c r="S86" s="23">
        <v>1910236</v>
      </c>
      <c r="T86" s="23"/>
      <c r="U86" s="23"/>
      <c r="V86" s="23"/>
      <c r="W86" s="25"/>
      <c r="X86" s="25"/>
      <c r="Y86" s="25"/>
      <c r="Z86" s="26">
        <v>1</v>
      </c>
    </row>
    <row r="87" spans="1:26" ht="195" x14ac:dyDescent="0.35">
      <c r="A87" s="18">
        <v>82</v>
      </c>
      <c r="B87" s="19" t="s">
        <v>726</v>
      </c>
      <c r="C87" s="34" t="s">
        <v>741</v>
      </c>
      <c r="D87" s="18">
        <v>440</v>
      </c>
      <c r="E87" s="21" t="s">
        <v>744</v>
      </c>
      <c r="F87" s="18" t="s">
        <v>745</v>
      </c>
      <c r="G87" s="33" t="s">
        <v>133</v>
      </c>
      <c r="H87" s="18"/>
      <c r="I87" s="18" t="s">
        <v>131</v>
      </c>
      <c r="J87" s="18"/>
      <c r="K87" s="18" t="s">
        <v>25</v>
      </c>
      <c r="L87" s="18" t="s">
        <v>119</v>
      </c>
      <c r="M87" s="23">
        <f t="shared" si="2"/>
        <v>679395</v>
      </c>
      <c r="N87" s="23"/>
      <c r="O87" s="23">
        <v>679395</v>
      </c>
      <c r="P87" s="23"/>
      <c r="Q87" s="23"/>
      <c r="R87" s="23"/>
      <c r="S87" s="23">
        <v>679395</v>
      </c>
      <c r="T87" s="23"/>
      <c r="U87" s="23"/>
      <c r="V87" s="23"/>
      <c r="W87" s="25"/>
      <c r="X87" s="25"/>
      <c r="Y87" s="25"/>
      <c r="Z87" s="26">
        <v>1</v>
      </c>
    </row>
    <row r="88" spans="1:26" ht="117" x14ac:dyDescent="0.35">
      <c r="A88" s="18">
        <v>83</v>
      </c>
      <c r="B88" s="19" t="s">
        <v>726</v>
      </c>
      <c r="C88" s="34" t="s">
        <v>741</v>
      </c>
      <c r="D88" s="18">
        <v>440</v>
      </c>
      <c r="E88" s="21" t="s">
        <v>744</v>
      </c>
      <c r="F88" s="18" t="s">
        <v>745</v>
      </c>
      <c r="G88" s="33" t="s">
        <v>134</v>
      </c>
      <c r="H88" s="18"/>
      <c r="I88" s="18" t="s">
        <v>131</v>
      </c>
      <c r="J88" s="18"/>
      <c r="K88" s="18" t="s">
        <v>25</v>
      </c>
      <c r="L88" s="18" t="s">
        <v>119</v>
      </c>
      <c r="M88" s="23">
        <f t="shared" si="2"/>
        <v>1105451</v>
      </c>
      <c r="N88" s="23"/>
      <c r="O88" s="23">
        <v>1105451</v>
      </c>
      <c r="P88" s="23"/>
      <c r="Q88" s="23"/>
      <c r="R88" s="23"/>
      <c r="S88" s="23">
        <v>1105451</v>
      </c>
      <c r="T88" s="23"/>
      <c r="U88" s="23"/>
      <c r="V88" s="23"/>
      <c r="W88" s="25"/>
      <c r="X88" s="25"/>
      <c r="Y88" s="25"/>
      <c r="Z88" s="26">
        <v>1</v>
      </c>
    </row>
    <row r="89" spans="1:26" ht="117" x14ac:dyDescent="0.35">
      <c r="A89" s="18">
        <v>84</v>
      </c>
      <c r="B89" s="19" t="s">
        <v>726</v>
      </c>
      <c r="C89" s="34" t="s">
        <v>741</v>
      </c>
      <c r="D89" s="18">
        <v>440</v>
      </c>
      <c r="E89" s="21" t="s">
        <v>744</v>
      </c>
      <c r="F89" s="18" t="s">
        <v>745</v>
      </c>
      <c r="G89" s="33" t="s">
        <v>135</v>
      </c>
      <c r="H89" s="18"/>
      <c r="I89" s="18" t="s">
        <v>131</v>
      </c>
      <c r="J89" s="18"/>
      <c r="K89" s="18" t="s">
        <v>25</v>
      </c>
      <c r="L89" s="18" t="s">
        <v>119</v>
      </c>
      <c r="M89" s="23">
        <f t="shared" si="2"/>
        <v>1294704</v>
      </c>
      <c r="N89" s="23"/>
      <c r="O89" s="23">
        <v>1294704</v>
      </c>
      <c r="P89" s="23"/>
      <c r="Q89" s="23"/>
      <c r="R89" s="23"/>
      <c r="S89" s="23">
        <v>1294704</v>
      </c>
      <c r="T89" s="23"/>
      <c r="U89" s="23"/>
      <c r="V89" s="23"/>
      <c r="W89" s="25"/>
      <c r="X89" s="25"/>
      <c r="Y89" s="25"/>
      <c r="Z89" s="26">
        <v>1</v>
      </c>
    </row>
    <row r="90" spans="1:26" ht="195" x14ac:dyDescent="0.35">
      <c r="A90" s="18">
        <v>85</v>
      </c>
      <c r="B90" s="19" t="s">
        <v>726</v>
      </c>
      <c r="C90" s="34" t="s">
        <v>741</v>
      </c>
      <c r="D90" s="18">
        <v>440</v>
      </c>
      <c r="E90" s="21" t="s">
        <v>744</v>
      </c>
      <c r="F90" s="18" t="s">
        <v>745</v>
      </c>
      <c r="G90" s="33" t="s">
        <v>136</v>
      </c>
      <c r="H90" s="18"/>
      <c r="I90" s="18" t="s">
        <v>131</v>
      </c>
      <c r="J90" s="18"/>
      <c r="K90" s="18" t="s">
        <v>25</v>
      </c>
      <c r="L90" s="18" t="s">
        <v>119</v>
      </c>
      <c r="M90" s="23">
        <f t="shared" si="2"/>
        <v>86152</v>
      </c>
      <c r="N90" s="23"/>
      <c r="O90" s="23">
        <v>86152</v>
      </c>
      <c r="P90" s="23"/>
      <c r="Q90" s="23"/>
      <c r="R90" s="23"/>
      <c r="S90" s="23">
        <v>86152</v>
      </c>
      <c r="T90" s="23"/>
      <c r="U90" s="23"/>
      <c r="V90" s="23"/>
      <c r="W90" s="25"/>
      <c r="X90" s="25"/>
      <c r="Y90" s="25"/>
      <c r="Z90" s="26">
        <v>1</v>
      </c>
    </row>
    <row r="91" spans="1:26" ht="117" x14ac:dyDescent="0.35">
      <c r="A91" s="9">
        <v>86</v>
      </c>
      <c r="B91" s="19" t="s">
        <v>726</v>
      </c>
      <c r="C91" s="34" t="s">
        <v>741</v>
      </c>
      <c r="D91" s="18">
        <v>440</v>
      </c>
      <c r="E91" s="21" t="s">
        <v>744</v>
      </c>
      <c r="F91" s="18" t="s">
        <v>745</v>
      </c>
      <c r="G91" s="33" t="s">
        <v>137</v>
      </c>
      <c r="H91" s="18"/>
      <c r="I91" s="18" t="s">
        <v>131</v>
      </c>
      <c r="J91" s="18"/>
      <c r="K91" s="18" t="s">
        <v>25</v>
      </c>
      <c r="L91" s="18" t="s">
        <v>119</v>
      </c>
      <c r="M91" s="23">
        <f t="shared" si="2"/>
        <v>588278</v>
      </c>
      <c r="N91" s="23"/>
      <c r="O91" s="23">
        <v>588278</v>
      </c>
      <c r="P91" s="23"/>
      <c r="Q91" s="23"/>
      <c r="R91" s="23"/>
      <c r="S91" s="23">
        <v>588278</v>
      </c>
      <c r="T91" s="23"/>
      <c r="U91" s="23"/>
      <c r="V91" s="23"/>
      <c r="W91" s="25"/>
      <c r="X91" s="25"/>
      <c r="Y91" s="25"/>
      <c r="Z91" s="26">
        <v>1</v>
      </c>
    </row>
    <row r="92" spans="1:26" ht="221" x14ac:dyDescent="0.35">
      <c r="A92" s="18">
        <v>87</v>
      </c>
      <c r="B92" s="19" t="s">
        <v>642</v>
      </c>
      <c r="C92" s="19" t="s">
        <v>648</v>
      </c>
      <c r="D92" s="18">
        <v>180</v>
      </c>
      <c r="E92" s="33" t="s">
        <v>653</v>
      </c>
      <c r="F92" s="18" t="s">
        <v>66</v>
      </c>
      <c r="G92" s="33" t="s">
        <v>138</v>
      </c>
      <c r="H92" s="18"/>
      <c r="I92" s="18" t="s">
        <v>159</v>
      </c>
      <c r="J92" s="18"/>
      <c r="K92" s="18" t="s">
        <v>25</v>
      </c>
      <c r="L92" s="18" t="s">
        <v>119</v>
      </c>
      <c r="M92" s="23">
        <f t="shared" si="2"/>
        <v>55600</v>
      </c>
      <c r="N92" s="23"/>
      <c r="O92" s="23">
        <v>55600</v>
      </c>
      <c r="P92" s="23"/>
      <c r="Q92" s="23"/>
      <c r="R92" s="23"/>
      <c r="S92" s="23">
        <v>55600</v>
      </c>
      <c r="T92" s="23"/>
      <c r="U92" s="23"/>
      <c r="V92" s="23"/>
      <c r="W92" s="25"/>
      <c r="X92" s="25"/>
      <c r="Y92" s="25"/>
      <c r="Z92" s="26">
        <v>1</v>
      </c>
    </row>
    <row r="93" spans="1:26" ht="338" x14ac:dyDescent="0.35">
      <c r="A93" s="18">
        <v>88</v>
      </c>
      <c r="B93" s="19" t="s">
        <v>642</v>
      </c>
      <c r="C93" s="19" t="s">
        <v>648</v>
      </c>
      <c r="D93" s="18">
        <v>154</v>
      </c>
      <c r="E93" s="36" t="s">
        <v>649</v>
      </c>
      <c r="F93" s="18" t="s">
        <v>66</v>
      </c>
      <c r="G93" s="33" t="s">
        <v>139</v>
      </c>
      <c r="H93" s="18"/>
      <c r="I93" s="18" t="s">
        <v>159</v>
      </c>
      <c r="J93" s="18"/>
      <c r="K93" s="18" t="s">
        <v>25</v>
      </c>
      <c r="L93" s="18" t="s">
        <v>119</v>
      </c>
      <c r="M93" s="23">
        <f t="shared" si="2"/>
        <v>519196</v>
      </c>
      <c r="N93" s="23"/>
      <c r="O93" s="23">
        <v>519196</v>
      </c>
      <c r="P93" s="23"/>
      <c r="Q93" s="23"/>
      <c r="R93" s="23"/>
      <c r="S93" s="23">
        <v>519196</v>
      </c>
      <c r="T93" s="23"/>
      <c r="U93" s="23"/>
      <c r="V93" s="23"/>
      <c r="W93" s="25"/>
      <c r="X93" s="25"/>
      <c r="Y93" s="25"/>
      <c r="Z93" s="26">
        <v>1</v>
      </c>
    </row>
    <row r="94" spans="1:26" ht="234" x14ac:dyDescent="0.35">
      <c r="A94" s="18">
        <v>89</v>
      </c>
      <c r="B94" s="19" t="s">
        <v>642</v>
      </c>
      <c r="C94" s="31" t="s">
        <v>643</v>
      </c>
      <c r="D94" s="18">
        <v>139</v>
      </c>
      <c r="E94" s="36" t="s">
        <v>644</v>
      </c>
      <c r="F94" s="18" t="s">
        <v>66</v>
      </c>
      <c r="G94" s="33" t="s">
        <v>140</v>
      </c>
      <c r="H94" s="18"/>
      <c r="I94" s="18" t="s">
        <v>159</v>
      </c>
      <c r="J94" s="18"/>
      <c r="K94" s="18" t="s">
        <v>25</v>
      </c>
      <c r="L94" s="18" t="s">
        <v>119</v>
      </c>
      <c r="M94" s="23">
        <f t="shared" si="2"/>
        <v>55690</v>
      </c>
      <c r="N94" s="23"/>
      <c r="O94" s="23">
        <v>55690</v>
      </c>
      <c r="P94" s="23"/>
      <c r="Q94" s="23"/>
      <c r="R94" s="23"/>
      <c r="S94" s="23">
        <v>55690</v>
      </c>
      <c r="T94" s="23"/>
      <c r="U94" s="23"/>
      <c r="V94" s="23"/>
      <c r="W94" s="25"/>
      <c r="X94" s="25"/>
      <c r="Y94" s="25"/>
      <c r="Z94" s="26">
        <v>1</v>
      </c>
    </row>
    <row r="95" spans="1:26" ht="130" x14ac:dyDescent="0.35">
      <c r="A95" s="18">
        <v>90</v>
      </c>
      <c r="B95" s="19" t="s">
        <v>642</v>
      </c>
      <c r="C95" s="31" t="s">
        <v>643</v>
      </c>
      <c r="D95" s="18">
        <v>143</v>
      </c>
      <c r="E95" s="36" t="s">
        <v>646</v>
      </c>
      <c r="F95" s="18" t="s">
        <v>66</v>
      </c>
      <c r="G95" s="33" t="s">
        <v>141</v>
      </c>
      <c r="H95" s="18"/>
      <c r="I95" s="18" t="s">
        <v>159</v>
      </c>
      <c r="J95" s="18"/>
      <c r="K95" s="18" t="s">
        <v>25</v>
      </c>
      <c r="L95" s="18" t="s">
        <v>119</v>
      </c>
      <c r="M95" s="23">
        <f t="shared" si="2"/>
        <v>10313</v>
      </c>
      <c r="N95" s="23"/>
      <c r="O95" s="23">
        <v>10313</v>
      </c>
      <c r="P95" s="23"/>
      <c r="Q95" s="23"/>
      <c r="R95" s="23"/>
      <c r="S95" s="23">
        <v>10313</v>
      </c>
      <c r="T95" s="23"/>
      <c r="U95" s="23"/>
      <c r="V95" s="23"/>
      <c r="W95" s="25"/>
      <c r="X95" s="25"/>
      <c r="Y95" s="25"/>
      <c r="Z95" s="26">
        <v>1</v>
      </c>
    </row>
    <row r="96" spans="1:26" ht="104" x14ac:dyDescent="0.35">
      <c r="A96" s="9">
        <v>91</v>
      </c>
      <c r="B96" s="19" t="s">
        <v>642</v>
      </c>
      <c r="C96" s="31" t="s">
        <v>643</v>
      </c>
      <c r="D96" s="18">
        <v>143</v>
      </c>
      <c r="E96" s="36" t="s">
        <v>646</v>
      </c>
      <c r="F96" s="18" t="s">
        <v>66</v>
      </c>
      <c r="G96" s="33" t="s">
        <v>142</v>
      </c>
      <c r="H96" s="18"/>
      <c r="I96" s="18" t="s">
        <v>159</v>
      </c>
      <c r="J96" s="18"/>
      <c r="K96" s="18" t="s">
        <v>25</v>
      </c>
      <c r="L96" s="18" t="s">
        <v>119</v>
      </c>
      <c r="M96" s="23">
        <f t="shared" si="2"/>
        <v>748846</v>
      </c>
      <c r="N96" s="23"/>
      <c r="O96" s="23">
        <v>748846</v>
      </c>
      <c r="P96" s="23"/>
      <c r="Q96" s="23"/>
      <c r="R96" s="23"/>
      <c r="S96" s="23">
        <v>748846</v>
      </c>
      <c r="T96" s="23"/>
      <c r="U96" s="23"/>
      <c r="V96" s="23"/>
      <c r="W96" s="25"/>
      <c r="X96" s="25"/>
      <c r="Y96" s="25"/>
      <c r="Z96" s="26">
        <v>1</v>
      </c>
    </row>
    <row r="97" spans="1:26" ht="104" x14ac:dyDescent="0.35">
      <c r="A97" s="18">
        <v>92</v>
      </c>
      <c r="B97" s="19" t="s">
        <v>642</v>
      </c>
      <c r="C97" s="31" t="s">
        <v>643</v>
      </c>
      <c r="D97" s="18">
        <v>143</v>
      </c>
      <c r="E97" s="36" t="s">
        <v>646</v>
      </c>
      <c r="F97" s="18" t="s">
        <v>66</v>
      </c>
      <c r="G97" s="33" t="s">
        <v>143</v>
      </c>
      <c r="H97" s="18"/>
      <c r="I97" s="18" t="s">
        <v>159</v>
      </c>
      <c r="J97" s="18"/>
      <c r="K97" s="18" t="s">
        <v>25</v>
      </c>
      <c r="L97" s="18" t="s">
        <v>119</v>
      </c>
      <c r="M97" s="23">
        <f t="shared" si="2"/>
        <v>430466</v>
      </c>
      <c r="N97" s="23"/>
      <c r="O97" s="23">
        <v>430466</v>
      </c>
      <c r="P97" s="23"/>
      <c r="Q97" s="23"/>
      <c r="R97" s="23"/>
      <c r="S97" s="23">
        <v>430466</v>
      </c>
      <c r="T97" s="23"/>
      <c r="U97" s="23"/>
      <c r="V97" s="23"/>
      <c r="W97" s="25"/>
      <c r="X97" s="25"/>
      <c r="Y97" s="25"/>
      <c r="Z97" s="26">
        <v>1</v>
      </c>
    </row>
    <row r="98" spans="1:26" ht="104" x14ac:dyDescent="0.35">
      <c r="A98" s="18">
        <v>93</v>
      </c>
      <c r="B98" s="19" t="s">
        <v>642</v>
      </c>
      <c r="C98" s="31" t="s">
        <v>643</v>
      </c>
      <c r="D98" s="18">
        <v>143</v>
      </c>
      <c r="E98" s="36" t="s">
        <v>646</v>
      </c>
      <c r="F98" s="18" t="s">
        <v>66</v>
      </c>
      <c r="G98" s="33" t="s">
        <v>144</v>
      </c>
      <c r="H98" s="18"/>
      <c r="I98" s="18" t="s">
        <v>159</v>
      </c>
      <c r="J98" s="18"/>
      <c r="K98" s="18" t="s">
        <v>25</v>
      </c>
      <c r="L98" s="18" t="s">
        <v>119</v>
      </c>
      <c r="M98" s="23">
        <f t="shared" si="2"/>
        <v>864564</v>
      </c>
      <c r="N98" s="23"/>
      <c r="O98" s="23">
        <v>864564</v>
      </c>
      <c r="P98" s="23"/>
      <c r="Q98" s="23"/>
      <c r="R98" s="23"/>
      <c r="S98" s="23">
        <v>864564</v>
      </c>
      <c r="T98" s="23"/>
      <c r="U98" s="23"/>
      <c r="V98" s="23"/>
      <c r="W98" s="25"/>
      <c r="X98" s="25"/>
      <c r="Y98" s="25"/>
      <c r="Z98" s="26">
        <v>1</v>
      </c>
    </row>
    <row r="99" spans="1:26" ht="195" x14ac:dyDescent="0.35">
      <c r="A99" s="18">
        <v>94</v>
      </c>
      <c r="B99" s="19" t="s">
        <v>642</v>
      </c>
      <c r="C99" s="19" t="s">
        <v>648</v>
      </c>
      <c r="D99" s="18">
        <v>154</v>
      </c>
      <c r="E99" s="36" t="s">
        <v>649</v>
      </c>
      <c r="F99" s="18" t="s">
        <v>66</v>
      </c>
      <c r="G99" s="33" t="s">
        <v>145</v>
      </c>
      <c r="H99" s="18"/>
      <c r="I99" s="18" t="s">
        <v>159</v>
      </c>
      <c r="J99" s="18"/>
      <c r="K99" s="18" t="s">
        <v>25</v>
      </c>
      <c r="L99" s="18" t="s">
        <v>119</v>
      </c>
      <c r="M99" s="23">
        <f t="shared" si="2"/>
        <v>515309</v>
      </c>
      <c r="N99" s="23"/>
      <c r="O99" s="23">
        <v>515309</v>
      </c>
      <c r="P99" s="23"/>
      <c r="Q99" s="23"/>
      <c r="R99" s="23"/>
      <c r="S99" s="23">
        <v>515309</v>
      </c>
      <c r="T99" s="23"/>
      <c r="U99" s="23"/>
      <c r="V99" s="23"/>
      <c r="W99" s="25"/>
      <c r="X99" s="25"/>
      <c r="Y99" s="25"/>
      <c r="Z99" s="26">
        <v>1</v>
      </c>
    </row>
    <row r="100" spans="1:26" ht="409.5" x14ac:dyDescent="0.35">
      <c r="A100" s="18">
        <v>95</v>
      </c>
      <c r="B100" s="19" t="s">
        <v>711</v>
      </c>
      <c r="C100" s="19" t="s">
        <v>718</v>
      </c>
      <c r="D100" s="18">
        <v>384</v>
      </c>
      <c r="E100" s="21" t="s">
        <v>724</v>
      </c>
      <c r="F100" s="18" t="s">
        <v>725</v>
      </c>
      <c r="G100" s="33" t="s">
        <v>146</v>
      </c>
      <c r="H100" s="18"/>
      <c r="I100" s="18" t="s">
        <v>159</v>
      </c>
      <c r="J100" s="18"/>
      <c r="K100" s="18" t="s">
        <v>25</v>
      </c>
      <c r="L100" s="18" t="s">
        <v>119</v>
      </c>
      <c r="M100" s="23">
        <f t="shared" si="2"/>
        <v>1043349</v>
      </c>
      <c r="N100" s="23"/>
      <c r="O100" s="23">
        <v>1043349</v>
      </c>
      <c r="P100" s="23"/>
      <c r="Q100" s="23"/>
      <c r="R100" s="23"/>
      <c r="S100" s="23">
        <v>1043349</v>
      </c>
      <c r="T100" s="23"/>
      <c r="U100" s="23"/>
      <c r="V100" s="23"/>
      <c r="W100" s="25"/>
      <c r="X100" s="25"/>
      <c r="Y100" s="25"/>
      <c r="Z100" s="26">
        <v>1</v>
      </c>
    </row>
    <row r="101" spans="1:26" ht="208" x14ac:dyDescent="0.35">
      <c r="A101" s="9">
        <v>96</v>
      </c>
      <c r="B101" s="19" t="s">
        <v>711</v>
      </c>
      <c r="C101" s="19" t="s">
        <v>718</v>
      </c>
      <c r="D101" s="18">
        <v>384</v>
      </c>
      <c r="E101" s="21" t="s">
        <v>724</v>
      </c>
      <c r="F101" s="18" t="s">
        <v>725</v>
      </c>
      <c r="G101" s="33" t="s">
        <v>147</v>
      </c>
      <c r="H101" s="18"/>
      <c r="I101" s="18" t="s">
        <v>159</v>
      </c>
      <c r="J101" s="18"/>
      <c r="K101" s="18" t="s">
        <v>25</v>
      </c>
      <c r="L101" s="18" t="s">
        <v>119</v>
      </c>
      <c r="M101" s="23">
        <f t="shared" si="2"/>
        <v>465952</v>
      </c>
      <c r="N101" s="23"/>
      <c r="O101" s="23">
        <v>465952</v>
      </c>
      <c r="P101" s="23"/>
      <c r="Q101" s="23"/>
      <c r="R101" s="23"/>
      <c r="S101" s="23">
        <v>465952</v>
      </c>
      <c r="T101" s="23"/>
      <c r="U101" s="23"/>
      <c r="V101" s="23"/>
      <c r="W101" s="25"/>
      <c r="X101" s="25"/>
      <c r="Y101" s="25"/>
      <c r="Z101" s="26">
        <v>1</v>
      </c>
    </row>
    <row r="102" spans="1:26" ht="377" x14ac:dyDescent="0.35">
      <c r="A102" s="18">
        <v>97</v>
      </c>
      <c r="B102" s="19" t="s">
        <v>711</v>
      </c>
      <c r="C102" s="19" t="s">
        <v>718</v>
      </c>
      <c r="D102" s="18">
        <v>384</v>
      </c>
      <c r="E102" s="21" t="s">
        <v>724</v>
      </c>
      <c r="F102" s="18" t="s">
        <v>725</v>
      </c>
      <c r="G102" s="33" t="s">
        <v>148</v>
      </c>
      <c r="H102" s="18"/>
      <c r="I102" s="18" t="s">
        <v>159</v>
      </c>
      <c r="J102" s="18"/>
      <c r="K102" s="18" t="s">
        <v>25</v>
      </c>
      <c r="L102" s="18" t="s">
        <v>119</v>
      </c>
      <c r="M102" s="23">
        <f t="shared" si="2"/>
        <v>1193947</v>
      </c>
      <c r="N102" s="23"/>
      <c r="O102" s="23">
        <v>1193947</v>
      </c>
      <c r="P102" s="23"/>
      <c r="Q102" s="23"/>
      <c r="R102" s="23"/>
      <c r="S102" s="23">
        <v>1193947</v>
      </c>
      <c r="T102" s="23"/>
      <c r="U102" s="23"/>
      <c r="V102" s="23"/>
      <c r="W102" s="25"/>
      <c r="X102" s="25"/>
      <c r="Y102" s="25"/>
      <c r="Z102" s="26">
        <v>1</v>
      </c>
    </row>
    <row r="103" spans="1:26" ht="351" x14ac:dyDescent="0.35">
      <c r="A103" s="18">
        <v>98</v>
      </c>
      <c r="B103" s="19" t="s">
        <v>711</v>
      </c>
      <c r="C103" s="19" t="s">
        <v>718</v>
      </c>
      <c r="D103" s="18">
        <v>384</v>
      </c>
      <c r="E103" s="21" t="s">
        <v>724</v>
      </c>
      <c r="F103" s="18" t="s">
        <v>725</v>
      </c>
      <c r="G103" s="33" t="s">
        <v>149</v>
      </c>
      <c r="H103" s="18"/>
      <c r="I103" s="18" t="s">
        <v>159</v>
      </c>
      <c r="J103" s="18"/>
      <c r="K103" s="18" t="s">
        <v>25</v>
      </c>
      <c r="L103" s="18" t="s">
        <v>119</v>
      </c>
      <c r="M103" s="23">
        <f t="shared" si="2"/>
        <v>495343</v>
      </c>
      <c r="N103" s="23"/>
      <c r="O103" s="23">
        <v>495343</v>
      </c>
      <c r="P103" s="23"/>
      <c r="Q103" s="23"/>
      <c r="R103" s="23"/>
      <c r="S103" s="23">
        <v>495343</v>
      </c>
      <c r="T103" s="23"/>
      <c r="U103" s="23"/>
      <c r="V103" s="23"/>
      <c r="W103" s="25"/>
      <c r="X103" s="25"/>
      <c r="Y103" s="25"/>
      <c r="Z103" s="26">
        <v>1</v>
      </c>
    </row>
    <row r="104" spans="1:26" ht="409.5" x14ac:dyDescent="0.35">
      <c r="A104" s="18">
        <v>99</v>
      </c>
      <c r="B104" s="19" t="s">
        <v>711</v>
      </c>
      <c r="C104" s="19" t="s">
        <v>718</v>
      </c>
      <c r="D104" s="18">
        <v>384</v>
      </c>
      <c r="E104" s="21" t="s">
        <v>724</v>
      </c>
      <c r="F104" s="18" t="s">
        <v>725</v>
      </c>
      <c r="G104" s="33" t="s">
        <v>150</v>
      </c>
      <c r="H104" s="18"/>
      <c r="I104" s="18" t="s">
        <v>159</v>
      </c>
      <c r="J104" s="18"/>
      <c r="K104" s="18" t="s">
        <v>25</v>
      </c>
      <c r="L104" s="18" t="s">
        <v>119</v>
      </c>
      <c r="M104" s="23">
        <f t="shared" si="2"/>
        <v>399510</v>
      </c>
      <c r="N104" s="23"/>
      <c r="O104" s="23">
        <v>399510</v>
      </c>
      <c r="P104" s="23"/>
      <c r="Q104" s="23"/>
      <c r="R104" s="23"/>
      <c r="S104" s="23">
        <v>399510</v>
      </c>
      <c r="T104" s="23"/>
      <c r="U104" s="23"/>
      <c r="V104" s="23"/>
      <c r="W104" s="25"/>
      <c r="X104" s="25"/>
      <c r="Y104" s="25"/>
      <c r="Z104" s="26">
        <v>1</v>
      </c>
    </row>
    <row r="105" spans="1:26" ht="182" x14ac:dyDescent="0.35">
      <c r="A105" s="18">
        <v>100</v>
      </c>
      <c r="B105" s="19" t="s">
        <v>642</v>
      </c>
      <c r="C105" s="19" t="s">
        <v>648</v>
      </c>
      <c r="D105" s="18">
        <v>179</v>
      </c>
      <c r="E105" s="21" t="s">
        <v>652</v>
      </c>
      <c r="F105" s="18" t="s">
        <v>66</v>
      </c>
      <c r="G105" s="33" t="s">
        <v>151</v>
      </c>
      <c r="H105" s="18"/>
      <c r="I105" s="18" t="s">
        <v>159</v>
      </c>
      <c r="J105" s="18"/>
      <c r="K105" s="18" t="s">
        <v>25</v>
      </c>
      <c r="L105" s="18" t="s">
        <v>119</v>
      </c>
      <c r="M105" s="23">
        <f t="shared" si="2"/>
        <v>500000</v>
      </c>
      <c r="N105" s="23"/>
      <c r="O105" s="23">
        <v>500000</v>
      </c>
      <c r="P105" s="23"/>
      <c r="Q105" s="23"/>
      <c r="R105" s="23"/>
      <c r="S105" s="23">
        <v>500000</v>
      </c>
      <c r="T105" s="23"/>
      <c r="U105" s="23"/>
      <c r="V105" s="23"/>
      <c r="W105" s="25"/>
      <c r="X105" s="25"/>
      <c r="Y105" s="25"/>
      <c r="Z105" s="26">
        <v>1</v>
      </c>
    </row>
    <row r="106" spans="1:26" ht="221" x14ac:dyDescent="0.35">
      <c r="A106" s="9">
        <v>101</v>
      </c>
      <c r="B106" s="19" t="s">
        <v>642</v>
      </c>
      <c r="C106" s="19" t="s">
        <v>648</v>
      </c>
      <c r="D106" s="18">
        <v>154</v>
      </c>
      <c r="E106" s="36" t="s">
        <v>649</v>
      </c>
      <c r="F106" s="18" t="s">
        <v>66</v>
      </c>
      <c r="G106" s="33" t="s">
        <v>152</v>
      </c>
      <c r="H106" s="18"/>
      <c r="I106" s="18" t="s">
        <v>159</v>
      </c>
      <c r="J106" s="18"/>
      <c r="K106" s="18" t="s">
        <v>25</v>
      </c>
      <c r="L106" s="18" t="s">
        <v>119</v>
      </c>
      <c r="M106" s="23">
        <f t="shared" si="2"/>
        <v>1073367</v>
      </c>
      <c r="N106" s="23"/>
      <c r="O106" s="23">
        <v>1073367</v>
      </c>
      <c r="P106" s="23"/>
      <c r="Q106" s="23"/>
      <c r="R106" s="23"/>
      <c r="S106" s="23">
        <v>1073367</v>
      </c>
      <c r="T106" s="23"/>
      <c r="U106" s="23"/>
      <c r="V106" s="23"/>
      <c r="W106" s="25"/>
      <c r="X106" s="25"/>
      <c r="Y106" s="25"/>
      <c r="Z106" s="26">
        <v>1</v>
      </c>
    </row>
    <row r="107" spans="1:26" ht="91" x14ac:dyDescent="0.35">
      <c r="A107" s="18">
        <v>102</v>
      </c>
      <c r="B107" s="19" t="s">
        <v>711</v>
      </c>
      <c r="C107" s="19" t="s">
        <v>712</v>
      </c>
      <c r="D107" s="18">
        <v>367</v>
      </c>
      <c r="E107" s="21" t="s">
        <v>713</v>
      </c>
      <c r="F107" s="18" t="s">
        <v>714</v>
      </c>
      <c r="G107" s="33" t="s">
        <v>153</v>
      </c>
      <c r="H107" s="18"/>
      <c r="I107" s="18" t="s">
        <v>159</v>
      </c>
      <c r="J107" s="18"/>
      <c r="K107" s="18" t="s">
        <v>25</v>
      </c>
      <c r="L107" s="18" t="s">
        <v>119</v>
      </c>
      <c r="M107" s="23">
        <f t="shared" si="2"/>
        <v>2202505</v>
      </c>
      <c r="N107" s="23"/>
      <c r="O107" s="23">
        <v>2202505</v>
      </c>
      <c r="P107" s="23"/>
      <c r="Q107" s="23"/>
      <c r="R107" s="23"/>
      <c r="S107" s="23">
        <v>2202505</v>
      </c>
      <c r="T107" s="23"/>
      <c r="U107" s="23"/>
      <c r="V107" s="23"/>
      <c r="W107" s="25"/>
      <c r="X107" s="25"/>
      <c r="Y107" s="25"/>
      <c r="Z107" s="26">
        <v>1</v>
      </c>
    </row>
    <row r="108" spans="1:26" ht="65" x14ac:dyDescent="0.35">
      <c r="A108" s="18">
        <v>103</v>
      </c>
      <c r="B108" s="19" t="s">
        <v>642</v>
      </c>
      <c r="C108" s="19" t="s">
        <v>648</v>
      </c>
      <c r="D108" s="18">
        <v>183</v>
      </c>
      <c r="E108" s="33" t="s">
        <v>654</v>
      </c>
      <c r="F108" s="18" t="s">
        <v>66</v>
      </c>
      <c r="G108" s="33" t="s">
        <v>154</v>
      </c>
      <c r="H108" s="18"/>
      <c r="I108" s="18" t="s">
        <v>159</v>
      </c>
      <c r="J108" s="18"/>
      <c r="K108" s="18" t="s">
        <v>25</v>
      </c>
      <c r="L108" s="18" t="s">
        <v>119</v>
      </c>
      <c r="M108" s="23">
        <f t="shared" si="2"/>
        <v>825000</v>
      </c>
      <c r="N108" s="23"/>
      <c r="O108" s="23">
        <v>825000</v>
      </c>
      <c r="P108" s="23"/>
      <c r="Q108" s="23"/>
      <c r="R108" s="23"/>
      <c r="S108" s="23">
        <v>825000</v>
      </c>
      <c r="T108" s="23"/>
      <c r="U108" s="23"/>
      <c r="V108" s="23"/>
      <c r="W108" s="25"/>
      <c r="X108" s="25"/>
      <c r="Y108" s="25"/>
      <c r="Z108" s="26">
        <v>1</v>
      </c>
    </row>
    <row r="109" spans="1:26" ht="91" x14ac:dyDescent="0.35">
      <c r="A109" s="18">
        <v>104</v>
      </c>
      <c r="B109" s="19" t="s">
        <v>642</v>
      </c>
      <c r="C109" s="31" t="s">
        <v>643</v>
      </c>
      <c r="D109" s="18">
        <v>141</v>
      </c>
      <c r="E109" s="36" t="s">
        <v>645</v>
      </c>
      <c r="F109" s="18" t="s">
        <v>647</v>
      </c>
      <c r="G109" s="33" t="s">
        <v>155</v>
      </c>
      <c r="H109" s="18"/>
      <c r="I109" s="18" t="s">
        <v>159</v>
      </c>
      <c r="J109" s="18"/>
      <c r="K109" s="18" t="s">
        <v>25</v>
      </c>
      <c r="L109" s="18" t="s">
        <v>119</v>
      </c>
      <c r="M109" s="23">
        <f t="shared" si="2"/>
        <v>471500</v>
      </c>
      <c r="N109" s="23"/>
      <c r="O109" s="23">
        <v>471500</v>
      </c>
      <c r="P109" s="23"/>
      <c r="Q109" s="23"/>
      <c r="R109" s="23"/>
      <c r="S109" s="23">
        <v>471500</v>
      </c>
      <c r="T109" s="23"/>
      <c r="U109" s="23"/>
      <c r="V109" s="23"/>
      <c r="W109" s="25"/>
      <c r="X109" s="25"/>
      <c r="Y109" s="25"/>
      <c r="Z109" s="26">
        <v>1</v>
      </c>
    </row>
    <row r="110" spans="1:26" ht="195" x14ac:dyDescent="0.35">
      <c r="A110" s="18">
        <v>105</v>
      </c>
      <c r="B110" s="19" t="s">
        <v>675</v>
      </c>
      <c r="C110" s="19" t="s">
        <v>705</v>
      </c>
      <c r="D110" s="31">
        <v>336</v>
      </c>
      <c r="E110" s="21" t="s">
        <v>707</v>
      </c>
      <c r="F110" s="18" t="s">
        <v>410</v>
      </c>
      <c r="G110" s="33" t="s">
        <v>156</v>
      </c>
      <c r="H110" s="18"/>
      <c r="I110" s="18" t="s">
        <v>159</v>
      </c>
      <c r="J110" s="18"/>
      <c r="K110" s="18" t="s">
        <v>25</v>
      </c>
      <c r="L110" s="18" t="s">
        <v>119</v>
      </c>
      <c r="M110" s="23">
        <f t="shared" si="2"/>
        <v>173594</v>
      </c>
      <c r="N110" s="23"/>
      <c r="O110" s="23">
        <v>173594</v>
      </c>
      <c r="P110" s="23"/>
      <c r="Q110" s="23"/>
      <c r="R110" s="23"/>
      <c r="S110" s="23">
        <v>173594</v>
      </c>
      <c r="T110" s="23"/>
      <c r="U110" s="23"/>
      <c r="V110" s="23"/>
      <c r="W110" s="25"/>
      <c r="X110" s="25"/>
      <c r="Y110" s="25"/>
      <c r="Z110" s="26">
        <v>1</v>
      </c>
    </row>
    <row r="111" spans="1:26" ht="182" x14ac:dyDescent="0.35">
      <c r="A111" s="9">
        <v>106</v>
      </c>
      <c r="B111" s="19" t="s">
        <v>642</v>
      </c>
      <c r="C111" s="31" t="s">
        <v>643</v>
      </c>
      <c r="D111" s="18">
        <v>143</v>
      </c>
      <c r="E111" s="36" t="s">
        <v>646</v>
      </c>
      <c r="F111" s="18" t="s">
        <v>66</v>
      </c>
      <c r="G111" s="33" t="s">
        <v>157</v>
      </c>
      <c r="H111" s="18"/>
      <c r="I111" s="18" t="s">
        <v>159</v>
      </c>
      <c r="J111" s="18"/>
      <c r="K111" s="18" t="s">
        <v>25</v>
      </c>
      <c r="L111" s="18" t="s">
        <v>119</v>
      </c>
      <c r="M111" s="23">
        <f t="shared" si="2"/>
        <v>1576000</v>
      </c>
      <c r="N111" s="23"/>
      <c r="O111" s="23">
        <v>1576000</v>
      </c>
      <c r="P111" s="23"/>
      <c r="Q111" s="23"/>
      <c r="R111" s="23"/>
      <c r="S111" s="23">
        <v>1576000</v>
      </c>
      <c r="T111" s="23"/>
      <c r="U111" s="23"/>
      <c r="V111" s="23"/>
      <c r="W111" s="25"/>
      <c r="X111" s="25"/>
      <c r="Y111" s="25"/>
      <c r="Z111" s="26">
        <v>1</v>
      </c>
    </row>
    <row r="112" spans="1:26" ht="143" x14ac:dyDescent="0.35">
      <c r="A112" s="18">
        <v>107</v>
      </c>
      <c r="B112" s="19" t="s">
        <v>642</v>
      </c>
      <c r="C112" s="31" t="s">
        <v>643</v>
      </c>
      <c r="D112" s="18">
        <v>143</v>
      </c>
      <c r="E112" s="36" t="s">
        <v>646</v>
      </c>
      <c r="F112" s="18" t="s">
        <v>66</v>
      </c>
      <c r="G112" s="33" t="s">
        <v>158</v>
      </c>
      <c r="H112" s="18"/>
      <c r="I112" s="18" t="s">
        <v>159</v>
      </c>
      <c r="J112" s="18"/>
      <c r="K112" s="18" t="s">
        <v>25</v>
      </c>
      <c r="L112" s="18" t="s">
        <v>119</v>
      </c>
      <c r="M112" s="23">
        <f t="shared" si="2"/>
        <v>530868</v>
      </c>
      <c r="N112" s="23"/>
      <c r="O112" s="23">
        <v>530868</v>
      </c>
      <c r="P112" s="23"/>
      <c r="Q112" s="23"/>
      <c r="R112" s="23"/>
      <c r="S112" s="23">
        <v>530868</v>
      </c>
      <c r="T112" s="23"/>
      <c r="U112" s="23"/>
      <c r="V112" s="23"/>
      <c r="W112" s="25"/>
      <c r="X112" s="25"/>
      <c r="Y112" s="25"/>
      <c r="Z112" s="26">
        <v>1</v>
      </c>
    </row>
    <row r="113" spans="1:26" ht="377" x14ac:dyDescent="0.35">
      <c r="A113" s="18">
        <v>108</v>
      </c>
      <c r="B113" s="19" t="s">
        <v>675</v>
      </c>
      <c r="C113" s="19" t="s">
        <v>705</v>
      </c>
      <c r="D113" s="31">
        <v>336</v>
      </c>
      <c r="E113" s="21" t="s">
        <v>707</v>
      </c>
      <c r="F113" s="18" t="s">
        <v>410</v>
      </c>
      <c r="G113" s="33" t="s">
        <v>160</v>
      </c>
      <c r="H113" s="18"/>
      <c r="I113" s="18" t="s">
        <v>159</v>
      </c>
      <c r="J113" s="18"/>
      <c r="K113" s="18" t="s">
        <v>25</v>
      </c>
      <c r="L113" s="18" t="s">
        <v>119</v>
      </c>
      <c r="M113" s="23">
        <f t="shared" si="2"/>
        <v>1350559</v>
      </c>
      <c r="N113" s="23"/>
      <c r="O113" s="23">
        <v>1350559</v>
      </c>
      <c r="P113" s="23"/>
      <c r="Q113" s="23"/>
      <c r="R113" s="23"/>
      <c r="S113" s="23">
        <v>1350559</v>
      </c>
      <c r="T113" s="23"/>
      <c r="U113" s="23"/>
      <c r="V113" s="23"/>
      <c r="W113" s="25"/>
      <c r="X113" s="25"/>
      <c r="Y113" s="25"/>
      <c r="Z113" s="26">
        <v>1</v>
      </c>
    </row>
    <row r="114" spans="1:26" ht="364" x14ac:dyDescent="0.35">
      <c r="A114" s="18">
        <v>109</v>
      </c>
      <c r="B114" s="19" t="s">
        <v>711</v>
      </c>
      <c r="C114" s="19" t="s">
        <v>718</v>
      </c>
      <c r="D114" s="18">
        <v>381</v>
      </c>
      <c r="E114" s="21" t="s">
        <v>721</v>
      </c>
      <c r="F114" s="18" t="s">
        <v>716</v>
      </c>
      <c r="G114" s="33" t="s">
        <v>161</v>
      </c>
      <c r="H114" s="18"/>
      <c r="I114" s="18" t="s">
        <v>159</v>
      </c>
      <c r="J114" s="18"/>
      <c r="K114" s="18" t="s">
        <v>25</v>
      </c>
      <c r="L114" s="18" t="s">
        <v>119</v>
      </c>
      <c r="M114" s="23">
        <f t="shared" si="2"/>
        <v>262785</v>
      </c>
      <c r="N114" s="23"/>
      <c r="O114" s="23">
        <v>262785</v>
      </c>
      <c r="P114" s="23"/>
      <c r="Q114" s="23"/>
      <c r="R114" s="23"/>
      <c r="S114" s="23">
        <v>262785</v>
      </c>
      <c r="T114" s="23"/>
      <c r="U114" s="23"/>
      <c r="V114" s="23"/>
      <c r="W114" s="25"/>
      <c r="X114" s="25"/>
      <c r="Y114" s="25"/>
      <c r="Z114" s="26">
        <v>1</v>
      </c>
    </row>
    <row r="115" spans="1:26" ht="409.5" x14ac:dyDescent="0.35">
      <c r="A115" s="18">
        <v>110</v>
      </c>
      <c r="B115" s="19" t="s">
        <v>711</v>
      </c>
      <c r="C115" s="19" t="s">
        <v>718</v>
      </c>
      <c r="D115" s="18">
        <v>381</v>
      </c>
      <c r="E115" s="21" t="s">
        <v>721</v>
      </c>
      <c r="F115" s="18" t="s">
        <v>716</v>
      </c>
      <c r="G115" s="33" t="s">
        <v>162</v>
      </c>
      <c r="H115" s="18"/>
      <c r="I115" s="18" t="s">
        <v>159</v>
      </c>
      <c r="J115" s="18"/>
      <c r="K115" s="18" t="s">
        <v>25</v>
      </c>
      <c r="L115" s="18" t="s">
        <v>119</v>
      </c>
      <c r="M115" s="23">
        <f t="shared" si="2"/>
        <v>1842982</v>
      </c>
      <c r="N115" s="23"/>
      <c r="O115" s="23">
        <v>1842982</v>
      </c>
      <c r="P115" s="23"/>
      <c r="Q115" s="23"/>
      <c r="R115" s="23"/>
      <c r="S115" s="23">
        <v>1842982</v>
      </c>
      <c r="T115" s="23"/>
      <c r="U115" s="23"/>
      <c r="V115" s="23"/>
      <c r="W115" s="25"/>
      <c r="X115" s="25"/>
      <c r="Y115" s="25"/>
      <c r="Z115" s="26">
        <v>1</v>
      </c>
    </row>
    <row r="116" spans="1:26" ht="409.5" x14ac:dyDescent="0.35">
      <c r="A116" s="9">
        <v>111</v>
      </c>
      <c r="B116" s="19" t="s">
        <v>642</v>
      </c>
      <c r="C116" s="19" t="s">
        <v>648</v>
      </c>
      <c r="D116" s="18">
        <v>179</v>
      </c>
      <c r="E116" s="21" t="s">
        <v>652</v>
      </c>
      <c r="F116" s="18" t="s">
        <v>66</v>
      </c>
      <c r="G116" s="33" t="s">
        <v>163</v>
      </c>
      <c r="H116" s="18"/>
      <c r="I116" s="18" t="s">
        <v>159</v>
      </c>
      <c r="J116" s="18"/>
      <c r="K116" s="18" t="s">
        <v>25</v>
      </c>
      <c r="L116" s="18" t="s">
        <v>119</v>
      </c>
      <c r="M116" s="23">
        <f t="shared" si="2"/>
        <v>1582153</v>
      </c>
      <c r="N116" s="23"/>
      <c r="O116" s="23">
        <v>1582153</v>
      </c>
      <c r="P116" s="23"/>
      <c r="Q116" s="23"/>
      <c r="R116" s="23"/>
      <c r="S116" s="23">
        <v>1582153</v>
      </c>
      <c r="T116" s="23"/>
      <c r="U116" s="23"/>
      <c r="V116" s="23"/>
      <c r="W116" s="25"/>
      <c r="X116" s="25"/>
      <c r="Y116" s="25"/>
      <c r="Z116" s="26">
        <v>1</v>
      </c>
    </row>
    <row r="117" spans="1:26" ht="91" x14ac:dyDescent="0.35">
      <c r="A117" s="18">
        <v>112</v>
      </c>
      <c r="B117" s="31" t="s">
        <v>621</v>
      </c>
      <c r="C117" s="31" t="s">
        <v>626</v>
      </c>
      <c r="D117" s="18">
        <v>89</v>
      </c>
      <c r="E117" s="33" t="s">
        <v>629</v>
      </c>
      <c r="F117" s="18" t="s">
        <v>632</v>
      </c>
      <c r="G117" s="33" t="s">
        <v>164</v>
      </c>
      <c r="H117" s="18"/>
      <c r="I117" s="18" t="s">
        <v>159</v>
      </c>
      <c r="J117" s="18"/>
      <c r="K117" s="18" t="s">
        <v>25</v>
      </c>
      <c r="L117" s="18" t="s">
        <v>119</v>
      </c>
      <c r="M117" s="23">
        <f t="shared" si="2"/>
        <v>282158</v>
      </c>
      <c r="N117" s="23"/>
      <c r="O117" s="23">
        <v>282158</v>
      </c>
      <c r="P117" s="23"/>
      <c r="Q117" s="23"/>
      <c r="R117" s="23"/>
      <c r="S117" s="23">
        <v>282158</v>
      </c>
      <c r="T117" s="23"/>
      <c r="U117" s="23"/>
      <c r="V117" s="23"/>
      <c r="W117" s="25"/>
      <c r="X117" s="25"/>
      <c r="Y117" s="25"/>
      <c r="Z117" s="26">
        <v>1</v>
      </c>
    </row>
    <row r="118" spans="1:26" ht="409.5" x14ac:dyDescent="0.35">
      <c r="A118" s="18">
        <v>113</v>
      </c>
      <c r="B118" s="19" t="s">
        <v>711</v>
      </c>
      <c r="C118" s="19" t="s">
        <v>718</v>
      </c>
      <c r="D118" s="18">
        <v>381</v>
      </c>
      <c r="E118" s="21" t="s">
        <v>721</v>
      </c>
      <c r="F118" s="18" t="s">
        <v>716</v>
      </c>
      <c r="G118" s="33" t="s">
        <v>165</v>
      </c>
      <c r="H118" s="18"/>
      <c r="I118" s="18" t="s">
        <v>159</v>
      </c>
      <c r="J118" s="18"/>
      <c r="K118" s="18" t="s">
        <v>25</v>
      </c>
      <c r="L118" s="18" t="s">
        <v>119</v>
      </c>
      <c r="M118" s="23">
        <f t="shared" si="2"/>
        <v>1306854</v>
      </c>
      <c r="N118" s="23"/>
      <c r="O118" s="23">
        <v>1306854</v>
      </c>
      <c r="P118" s="23"/>
      <c r="Q118" s="23"/>
      <c r="R118" s="23"/>
      <c r="S118" s="23">
        <v>1306854</v>
      </c>
      <c r="T118" s="23"/>
      <c r="U118" s="23"/>
      <c r="V118" s="23"/>
      <c r="W118" s="25"/>
      <c r="X118" s="25"/>
      <c r="Y118" s="25"/>
      <c r="Z118" s="26">
        <v>1</v>
      </c>
    </row>
    <row r="119" spans="1:26" ht="65" x14ac:dyDescent="0.35">
      <c r="A119" s="18">
        <v>114</v>
      </c>
      <c r="B119" s="19" t="s">
        <v>726</v>
      </c>
      <c r="C119" s="19" t="s">
        <v>727</v>
      </c>
      <c r="D119" s="18">
        <v>408</v>
      </c>
      <c r="E119" s="21" t="s">
        <v>731</v>
      </c>
      <c r="F119" s="18" t="s">
        <v>732</v>
      </c>
      <c r="G119" s="33" t="s">
        <v>166</v>
      </c>
      <c r="H119" s="18"/>
      <c r="I119" s="18" t="s">
        <v>159</v>
      </c>
      <c r="J119" s="18"/>
      <c r="K119" s="18" t="s">
        <v>25</v>
      </c>
      <c r="L119" s="18" t="s">
        <v>119</v>
      </c>
      <c r="M119" s="23">
        <f t="shared" si="2"/>
        <v>27649</v>
      </c>
      <c r="N119" s="23"/>
      <c r="O119" s="23">
        <v>27649</v>
      </c>
      <c r="P119" s="23"/>
      <c r="Q119" s="23"/>
      <c r="R119" s="23"/>
      <c r="S119" s="23">
        <v>27649</v>
      </c>
      <c r="T119" s="23"/>
      <c r="U119" s="23"/>
      <c r="V119" s="23"/>
      <c r="W119" s="25"/>
      <c r="X119" s="25"/>
      <c r="Y119" s="25"/>
      <c r="Z119" s="26">
        <v>1</v>
      </c>
    </row>
    <row r="120" spans="1:26" ht="286" x14ac:dyDescent="0.35">
      <c r="A120" s="18">
        <v>115</v>
      </c>
      <c r="B120" s="19" t="s">
        <v>675</v>
      </c>
      <c r="C120" s="19" t="s">
        <v>676</v>
      </c>
      <c r="D120" s="23">
        <v>285</v>
      </c>
      <c r="E120" s="21" t="s">
        <v>690</v>
      </c>
      <c r="F120" s="18" t="s">
        <v>691</v>
      </c>
      <c r="G120" s="33" t="s">
        <v>167</v>
      </c>
      <c r="H120" s="18"/>
      <c r="I120" s="18" t="s">
        <v>169</v>
      </c>
      <c r="J120" s="18"/>
      <c r="K120" s="18" t="s">
        <v>25</v>
      </c>
      <c r="L120" s="18" t="s">
        <v>119</v>
      </c>
      <c r="M120" s="23">
        <f t="shared" si="2"/>
        <v>7189</v>
      </c>
      <c r="N120" s="23"/>
      <c r="O120" s="23">
        <v>7189</v>
      </c>
      <c r="P120" s="23"/>
      <c r="Q120" s="23"/>
      <c r="R120" s="23"/>
      <c r="S120" s="23">
        <v>7189</v>
      </c>
      <c r="T120" s="23"/>
      <c r="U120" s="23"/>
      <c r="V120" s="23"/>
      <c r="W120" s="25"/>
      <c r="X120" s="25"/>
      <c r="Y120" s="25"/>
      <c r="Z120" s="26">
        <v>1</v>
      </c>
    </row>
    <row r="121" spans="1:26" ht="234" x14ac:dyDescent="0.35">
      <c r="A121" s="9">
        <v>116</v>
      </c>
      <c r="B121" s="19" t="s">
        <v>655</v>
      </c>
      <c r="C121" s="19" t="s">
        <v>656</v>
      </c>
      <c r="D121" s="23">
        <v>204</v>
      </c>
      <c r="E121" s="33" t="s">
        <v>662</v>
      </c>
      <c r="F121" s="18" t="s">
        <v>663</v>
      </c>
      <c r="G121" s="33" t="s">
        <v>168</v>
      </c>
      <c r="H121" s="18"/>
      <c r="I121" s="18" t="s">
        <v>169</v>
      </c>
      <c r="J121" s="18"/>
      <c r="K121" s="18" t="s">
        <v>25</v>
      </c>
      <c r="L121" s="18" t="s">
        <v>119</v>
      </c>
      <c r="M121" s="23">
        <f t="shared" si="2"/>
        <v>288000</v>
      </c>
      <c r="N121" s="23"/>
      <c r="O121" s="23">
        <v>288000</v>
      </c>
      <c r="P121" s="23"/>
      <c r="Q121" s="23"/>
      <c r="R121" s="23"/>
      <c r="S121" s="23">
        <v>288000</v>
      </c>
      <c r="T121" s="23"/>
      <c r="U121" s="23"/>
      <c r="V121" s="23"/>
      <c r="W121" s="25"/>
      <c r="X121" s="25"/>
      <c r="Y121" s="25"/>
      <c r="Z121" s="26">
        <v>1</v>
      </c>
    </row>
    <row r="122" spans="1:26" ht="182" x14ac:dyDescent="0.35">
      <c r="A122" s="18">
        <v>117</v>
      </c>
      <c r="B122" s="19" t="s">
        <v>642</v>
      </c>
      <c r="C122" s="19" t="s">
        <v>648</v>
      </c>
      <c r="D122" s="18">
        <v>179</v>
      </c>
      <c r="E122" s="21" t="s">
        <v>652</v>
      </c>
      <c r="F122" s="18" t="s">
        <v>66</v>
      </c>
      <c r="G122" s="33" t="s">
        <v>170</v>
      </c>
      <c r="H122" s="18"/>
      <c r="I122" s="18" t="s">
        <v>169</v>
      </c>
      <c r="J122" s="18"/>
      <c r="K122" s="18" t="s">
        <v>25</v>
      </c>
      <c r="L122" s="18" t="s">
        <v>119</v>
      </c>
      <c r="M122" s="23">
        <f t="shared" si="2"/>
        <v>2602</v>
      </c>
      <c r="N122" s="23"/>
      <c r="O122" s="23">
        <v>2602</v>
      </c>
      <c r="P122" s="23"/>
      <c r="Q122" s="23"/>
      <c r="R122" s="23"/>
      <c r="S122" s="23">
        <v>2602</v>
      </c>
      <c r="T122" s="23"/>
      <c r="U122" s="23"/>
      <c r="V122" s="23"/>
      <c r="W122" s="25"/>
      <c r="X122" s="25"/>
      <c r="Y122" s="25"/>
      <c r="Z122" s="26">
        <v>1</v>
      </c>
    </row>
    <row r="123" spans="1:26" ht="78" x14ac:dyDescent="0.35">
      <c r="A123" s="18">
        <v>118</v>
      </c>
      <c r="B123" s="19" t="s">
        <v>655</v>
      </c>
      <c r="C123" s="19" t="s">
        <v>670</v>
      </c>
      <c r="D123" s="18">
        <v>241</v>
      </c>
      <c r="E123" s="33" t="s">
        <v>672</v>
      </c>
      <c r="F123" s="18" t="s">
        <v>673</v>
      </c>
      <c r="G123" s="33" t="s">
        <v>171</v>
      </c>
      <c r="H123" s="18"/>
      <c r="I123" s="18" t="s">
        <v>169</v>
      </c>
      <c r="J123" s="18"/>
      <c r="K123" s="18" t="s">
        <v>25</v>
      </c>
      <c r="L123" s="18" t="s">
        <v>119</v>
      </c>
      <c r="M123" s="23">
        <f t="shared" si="2"/>
        <v>29815</v>
      </c>
      <c r="N123" s="23"/>
      <c r="O123" s="23">
        <v>29815</v>
      </c>
      <c r="P123" s="23"/>
      <c r="Q123" s="23"/>
      <c r="R123" s="23"/>
      <c r="S123" s="23">
        <v>29815</v>
      </c>
      <c r="T123" s="23"/>
      <c r="U123" s="23"/>
      <c r="V123" s="23"/>
      <c r="W123" s="25"/>
      <c r="X123" s="25"/>
      <c r="Y123" s="25"/>
      <c r="Z123" s="26">
        <v>1</v>
      </c>
    </row>
    <row r="124" spans="1:26" ht="273" x14ac:dyDescent="0.35">
      <c r="A124" s="18">
        <v>119</v>
      </c>
      <c r="B124" s="19" t="s">
        <v>675</v>
      </c>
      <c r="C124" s="19" t="s">
        <v>676</v>
      </c>
      <c r="D124" s="18">
        <v>285</v>
      </c>
      <c r="E124" s="21" t="s">
        <v>690</v>
      </c>
      <c r="F124" s="18" t="s">
        <v>691</v>
      </c>
      <c r="G124" s="33" t="s">
        <v>172</v>
      </c>
      <c r="H124" s="18"/>
      <c r="I124" s="18" t="s">
        <v>169</v>
      </c>
      <c r="J124" s="18"/>
      <c r="K124" s="18" t="s">
        <v>25</v>
      </c>
      <c r="L124" s="18" t="s">
        <v>119</v>
      </c>
      <c r="M124" s="23">
        <f t="shared" si="2"/>
        <v>213825</v>
      </c>
      <c r="N124" s="23"/>
      <c r="O124" s="23">
        <v>213825</v>
      </c>
      <c r="P124" s="23"/>
      <c r="Q124" s="23"/>
      <c r="R124" s="23"/>
      <c r="S124" s="23">
        <v>213825</v>
      </c>
      <c r="T124" s="23"/>
      <c r="U124" s="23"/>
      <c r="V124" s="23"/>
      <c r="W124" s="25"/>
      <c r="X124" s="25"/>
      <c r="Y124" s="25"/>
      <c r="Z124" s="26">
        <v>1</v>
      </c>
    </row>
    <row r="125" spans="1:26" ht="260" x14ac:dyDescent="0.35">
      <c r="A125" s="18">
        <v>120</v>
      </c>
      <c r="B125" s="19" t="s">
        <v>675</v>
      </c>
      <c r="C125" s="19" t="s">
        <v>676</v>
      </c>
      <c r="D125" s="18">
        <v>285</v>
      </c>
      <c r="E125" s="21" t="s">
        <v>690</v>
      </c>
      <c r="F125" s="18" t="s">
        <v>691</v>
      </c>
      <c r="G125" s="33" t="s">
        <v>173</v>
      </c>
      <c r="H125" s="18"/>
      <c r="I125" s="18" t="s">
        <v>169</v>
      </c>
      <c r="J125" s="18"/>
      <c r="K125" s="18" t="s">
        <v>25</v>
      </c>
      <c r="L125" s="18" t="s">
        <v>119</v>
      </c>
      <c r="M125" s="23">
        <f t="shared" si="2"/>
        <v>1877</v>
      </c>
      <c r="N125" s="23"/>
      <c r="O125" s="23">
        <v>1877</v>
      </c>
      <c r="P125" s="23"/>
      <c r="Q125" s="23"/>
      <c r="R125" s="23"/>
      <c r="S125" s="23">
        <v>1877</v>
      </c>
      <c r="T125" s="23"/>
      <c r="U125" s="23"/>
      <c r="V125" s="23"/>
      <c r="W125" s="25"/>
      <c r="X125" s="25"/>
      <c r="Y125" s="25"/>
      <c r="Z125" s="26">
        <v>1</v>
      </c>
    </row>
    <row r="126" spans="1:26" ht="221" x14ac:dyDescent="0.35">
      <c r="A126" s="9">
        <v>121</v>
      </c>
      <c r="B126" s="19" t="s">
        <v>675</v>
      </c>
      <c r="C126" s="19" t="s">
        <v>676</v>
      </c>
      <c r="D126" s="18">
        <v>285</v>
      </c>
      <c r="E126" s="21" t="s">
        <v>690</v>
      </c>
      <c r="F126" s="18" t="s">
        <v>691</v>
      </c>
      <c r="G126" s="33" t="s">
        <v>174</v>
      </c>
      <c r="H126" s="18"/>
      <c r="I126" s="18" t="s">
        <v>169</v>
      </c>
      <c r="J126" s="18"/>
      <c r="K126" s="18" t="s">
        <v>25</v>
      </c>
      <c r="L126" s="18" t="s">
        <v>119</v>
      </c>
      <c r="M126" s="23">
        <f t="shared" si="2"/>
        <v>1520</v>
      </c>
      <c r="N126" s="23"/>
      <c r="O126" s="23">
        <v>1520</v>
      </c>
      <c r="P126" s="23"/>
      <c r="Q126" s="23"/>
      <c r="R126" s="23"/>
      <c r="S126" s="23">
        <v>1520</v>
      </c>
      <c r="T126" s="23"/>
      <c r="U126" s="23"/>
      <c r="V126" s="23"/>
      <c r="W126" s="25"/>
      <c r="X126" s="25"/>
      <c r="Y126" s="25"/>
      <c r="Z126" s="26">
        <v>1</v>
      </c>
    </row>
    <row r="127" spans="1:26" ht="221" x14ac:dyDescent="0.35">
      <c r="A127" s="18">
        <v>122</v>
      </c>
      <c r="B127" s="19" t="s">
        <v>675</v>
      </c>
      <c r="C127" s="19" t="s">
        <v>676</v>
      </c>
      <c r="D127" s="18">
        <v>285</v>
      </c>
      <c r="E127" s="21" t="s">
        <v>690</v>
      </c>
      <c r="F127" s="18" t="s">
        <v>691</v>
      </c>
      <c r="G127" s="33" t="s">
        <v>175</v>
      </c>
      <c r="H127" s="18"/>
      <c r="I127" s="18" t="s">
        <v>169</v>
      </c>
      <c r="J127" s="18"/>
      <c r="K127" s="18" t="s">
        <v>25</v>
      </c>
      <c r="L127" s="18" t="s">
        <v>119</v>
      </c>
      <c r="M127" s="23">
        <f t="shared" si="2"/>
        <v>2539</v>
      </c>
      <c r="N127" s="23"/>
      <c r="O127" s="23">
        <v>2539</v>
      </c>
      <c r="P127" s="23"/>
      <c r="Q127" s="23"/>
      <c r="R127" s="23"/>
      <c r="S127" s="23">
        <v>2539</v>
      </c>
      <c r="T127" s="23"/>
      <c r="U127" s="23"/>
      <c r="V127" s="23"/>
      <c r="W127" s="25"/>
      <c r="X127" s="25"/>
      <c r="Y127" s="25"/>
      <c r="Z127" s="26">
        <v>1</v>
      </c>
    </row>
    <row r="128" spans="1:26" ht="117" x14ac:dyDescent="0.35">
      <c r="A128" s="18">
        <v>123</v>
      </c>
      <c r="B128" s="19" t="s">
        <v>675</v>
      </c>
      <c r="C128" s="19" t="s">
        <v>698</v>
      </c>
      <c r="D128" s="18">
        <v>312</v>
      </c>
      <c r="E128" s="21" t="s">
        <v>1107</v>
      </c>
      <c r="F128" s="18" t="s">
        <v>182</v>
      </c>
      <c r="G128" s="33" t="s">
        <v>176</v>
      </c>
      <c r="H128" s="18"/>
      <c r="I128" s="18" t="s">
        <v>182</v>
      </c>
      <c r="J128" s="18"/>
      <c r="K128" s="18" t="s">
        <v>25</v>
      </c>
      <c r="L128" s="18" t="s">
        <v>119</v>
      </c>
      <c r="M128" s="23">
        <f t="shared" si="2"/>
        <v>6925072</v>
      </c>
      <c r="N128" s="23"/>
      <c r="O128" s="23">
        <v>6925072</v>
      </c>
      <c r="P128" s="23"/>
      <c r="Q128" s="23"/>
      <c r="R128" s="23"/>
      <c r="S128" s="23">
        <v>6925072</v>
      </c>
      <c r="T128" s="23"/>
      <c r="U128" s="23"/>
      <c r="V128" s="23"/>
      <c r="W128" s="25"/>
      <c r="X128" s="25"/>
      <c r="Y128" s="25"/>
      <c r="Z128" s="26">
        <v>1</v>
      </c>
    </row>
    <row r="129" spans="1:26" ht="143" x14ac:dyDescent="0.35">
      <c r="A129" s="18">
        <v>124</v>
      </c>
      <c r="B129" s="19" t="s">
        <v>675</v>
      </c>
      <c r="C129" s="19" t="s">
        <v>698</v>
      </c>
      <c r="D129" s="18">
        <v>312</v>
      </c>
      <c r="E129" s="21" t="s">
        <v>1107</v>
      </c>
      <c r="F129" s="18" t="s">
        <v>182</v>
      </c>
      <c r="G129" s="33" t="s">
        <v>177</v>
      </c>
      <c r="H129" s="18"/>
      <c r="I129" s="18" t="s">
        <v>182</v>
      </c>
      <c r="J129" s="18"/>
      <c r="K129" s="18" t="s">
        <v>25</v>
      </c>
      <c r="L129" s="18" t="s">
        <v>119</v>
      </c>
      <c r="M129" s="23">
        <f t="shared" si="2"/>
        <v>37515315</v>
      </c>
      <c r="N129" s="23"/>
      <c r="O129" s="23">
        <v>37515315</v>
      </c>
      <c r="P129" s="23"/>
      <c r="Q129" s="23"/>
      <c r="R129" s="23"/>
      <c r="S129" s="23">
        <v>37515315</v>
      </c>
      <c r="T129" s="23"/>
      <c r="U129" s="23"/>
      <c r="V129" s="23"/>
      <c r="W129" s="25"/>
      <c r="X129" s="25"/>
      <c r="Y129" s="25"/>
      <c r="Z129" s="26">
        <v>1</v>
      </c>
    </row>
    <row r="130" spans="1:26" ht="117" x14ac:dyDescent="0.35">
      <c r="A130" s="18">
        <v>125</v>
      </c>
      <c r="B130" s="19" t="s">
        <v>675</v>
      </c>
      <c r="C130" s="19" t="s">
        <v>698</v>
      </c>
      <c r="D130" s="18">
        <v>312</v>
      </c>
      <c r="E130" s="21" t="s">
        <v>1107</v>
      </c>
      <c r="F130" s="18" t="s">
        <v>182</v>
      </c>
      <c r="G130" s="33" t="s">
        <v>178</v>
      </c>
      <c r="H130" s="18"/>
      <c r="I130" s="18" t="s">
        <v>182</v>
      </c>
      <c r="J130" s="18"/>
      <c r="K130" s="18" t="s">
        <v>25</v>
      </c>
      <c r="L130" s="18" t="s">
        <v>119</v>
      </c>
      <c r="M130" s="23">
        <f t="shared" si="2"/>
        <v>13401731</v>
      </c>
      <c r="N130" s="23"/>
      <c r="O130" s="23">
        <v>13401731</v>
      </c>
      <c r="P130" s="23"/>
      <c r="Q130" s="23"/>
      <c r="R130" s="23"/>
      <c r="S130" s="23">
        <v>13401731</v>
      </c>
      <c r="T130" s="23"/>
      <c r="U130" s="23"/>
      <c r="V130" s="23"/>
      <c r="W130" s="25"/>
      <c r="X130" s="25"/>
      <c r="Y130" s="25"/>
      <c r="Z130" s="26">
        <v>1</v>
      </c>
    </row>
    <row r="131" spans="1:26" ht="143" x14ac:dyDescent="0.35">
      <c r="A131" s="9">
        <v>126</v>
      </c>
      <c r="B131" s="19" t="s">
        <v>675</v>
      </c>
      <c r="C131" s="19" t="s">
        <v>698</v>
      </c>
      <c r="D131" s="18">
        <v>312</v>
      </c>
      <c r="E131" s="21" t="s">
        <v>1107</v>
      </c>
      <c r="F131" s="18" t="s">
        <v>182</v>
      </c>
      <c r="G131" s="33" t="s">
        <v>179</v>
      </c>
      <c r="H131" s="18"/>
      <c r="I131" s="18" t="s">
        <v>182</v>
      </c>
      <c r="J131" s="18"/>
      <c r="K131" s="18" t="s">
        <v>25</v>
      </c>
      <c r="L131" s="18" t="s">
        <v>119</v>
      </c>
      <c r="M131" s="23">
        <f t="shared" si="2"/>
        <v>52105060</v>
      </c>
      <c r="N131" s="23"/>
      <c r="O131" s="23">
        <v>52105060</v>
      </c>
      <c r="P131" s="23"/>
      <c r="Q131" s="23"/>
      <c r="R131" s="23"/>
      <c r="S131" s="23">
        <v>52105060</v>
      </c>
      <c r="T131" s="23"/>
      <c r="U131" s="23"/>
      <c r="V131" s="23"/>
      <c r="W131" s="25"/>
      <c r="X131" s="25"/>
      <c r="Y131" s="25"/>
      <c r="Z131" s="26">
        <v>1</v>
      </c>
    </row>
    <row r="132" spans="1:26" ht="117" x14ac:dyDescent="0.35">
      <c r="A132" s="18">
        <v>127</v>
      </c>
      <c r="B132" s="19" t="s">
        <v>675</v>
      </c>
      <c r="C132" s="19" t="s">
        <v>698</v>
      </c>
      <c r="D132" s="18">
        <v>312</v>
      </c>
      <c r="E132" s="21" t="s">
        <v>1107</v>
      </c>
      <c r="F132" s="18" t="s">
        <v>182</v>
      </c>
      <c r="G132" s="33" t="s">
        <v>180</v>
      </c>
      <c r="H132" s="18"/>
      <c r="I132" s="18" t="s">
        <v>182</v>
      </c>
      <c r="J132" s="18"/>
      <c r="K132" s="18" t="s">
        <v>25</v>
      </c>
      <c r="L132" s="18" t="s">
        <v>119</v>
      </c>
      <c r="M132" s="23">
        <f t="shared" si="2"/>
        <v>25104273</v>
      </c>
      <c r="N132" s="23"/>
      <c r="O132" s="23">
        <v>25104273</v>
      </c>
      <c r="P132" s="23"/>
      <c r="Q132" s="23"/>
      <c r="R132" s="23"/>
      <c r="S132" s="23">
        <v>25104273</v>
      </c>
      <c r="T132" s="23"/>
      <c r="U132" s="23"/>
      <c r="V132" s="23"/>
      <c r="W132" s="25"/>
      <c r="X132" s="25"/>
      <c r="Y132" s="25"/>
      <c r="Z132" s="26">
        <v>1</v>
      </c>
    </row>
    <row r="133" spans="1:26" ht="409.5" x14ac:dyDescent="0.35">
      <c r="A133" s="18">
        <v>128</v>
      </c>
      <c r="B133" s="19" t="s">
        <v>675</v>
      </c>
      <c r="C133" s="19" t="s">
        <v>698</v>
      </c>
      <c r="D133" s="18">
        <v>312</v>
      </c>
      <c r="E133" s="21" t="s">
        <v>1107</v>
      </c>
      <c r="F133" s="18" t="s">
        <v>182</v>
      </c>
      <c r="G133" s="33" t="s">
        <v>181</v>
      </c>
      <c r="H133" s="18"/>
      <c r="I133" s="18" t="s">
        <v>182</v>
      </c>
      <c r="J133" s="18"/>
      <c r="K133" s="18" t="s">
        <v>25</v>
      </c>
      <c r="L133" s="18" t="s">
        <v>119</v>
      </c>
      <c r="M133" s="23">
        <f t="shared" si="2"/>
        <v>13028675</v>
      </c>
      <c r="N133" s="23"/>
      <c r="O133" s="23">
        <v>13028675</v>
      </c>
      <c r="P133" s="23"/>
      <c r="Q133" s="23"/>
      <c r="R133" s="23"/>
      <c r="S133" s="23">
        <v>13028675</v>
      </c>
      <c r="T133" s="23"/>
      <c r="U133" s="23"/>
      <c r="V133" s="23"/>
      <c r="W133" s="25"/>
      <c r="X133" s="25"/>
      <c r="Y133" s="25"/>
      <c r="Z133" s="26">
        <v>1</v>
      </c>
    </row>
    <row r="134" spans="1:26" ht="390" x14ac:dyDescent="0.35">
      <c r="A134" s="18">
        <v>129</v>
      </c>
      <c r="B134" s="19" t="s">
        <v>675</v>
      </c>
      <c r="C134" s="19" t="s">
        <v>698</v>
      </c>
      <c r="D134" s="18">
        <v>312</v>
      </c>
      <c r="E134" s="21" t="s">
        <v>1107</v>
      </c>
      <c r="F134" s="18" t="s">
        <v>182</v>
      </c>
      <c r="G134" s="33" t="s">
        <v>183</v>
      </c>
      <c r="H134" s="18"/>
      <c r="I134" s="18" t="s">
        <v>182</v>
      </c>
      <c r="J134" s="18"/>
      <c r="K134" s="18" t="s">
        <v>25</v>
      </c>
      <c r="L134" s="18" t="s">
        <v>119</v>
      </c>
      <c r="M134" s="23">
        <f t="shared" si="2"/>
        <v>23390194</v>
      </c>
      <c r="N134" s="23"/>
      <c r="O134" s="23">
        <v>23390194</v>
      </c>
      <c r="P134" s="23"/>
      <c r="Q134" s="23"/>
      <c r="R134" s="23"/>
      <c r="S134" s="23">
        <v>23390194</v>
      </c>
      <c r="T134" s="23"/>
      <c r="U134" s="23"/>
      <c r="V134" s="23"/>
      <c r="W134" s="25"/>
      <c r="X134" s="25"/>
      <c r="Y134" s="25"/>
      <c r="Z134" s="26">
        <v>1</v>
      </c>
    </row>
    <row r="135" spans="1:26" ht="156" x14ac:dyDescent="0.35">
      <c r="A135" s="18">
        <v>130</v>
      </c>
      <c r="B135" s="19" t="s">
        <v>675</v>
      </c>
      <c r="C135" s="19" t="s">
        <v>698</v>
      </c>
      <c r="D135" s="18">
        <v>312</v>
      </c>
      <c r="E135" s="21" t="s">
        <v>1107</v>
      </c>
      <c r="F135" s="18" t="s">
        <v>182</v>
      </c>
      <c r="G135" s="33" t="s">
        <v>184</v>
      </c>
      <c r="H135" s="18"/>
      <c r="I135" s="18" t="s">
        <v>182</v>
      </c>
      <c r="J135" s="18"/>
      <c r="K135" s="18" t="s">
        <v>25</v>
      </c>
      <c r="L135" s="18" t="s">
        <v>119</v>
      </c>
      <c r="M135" s="23">
        <f t="shared" ref="M135:M198" si="3">SUM(N135:R135)</f>
        <v>14225226</v>
      </c>
      <c r="N135" s="23"/>
      <c r="O135" s="23">
        <v>14225226</v>
      </c>
      <c r="P135" s="23"/>
      <c r="Q135" s="23"/>
      <c r="R135" s="23"/>
      <c r="S135" s="23">
        <v>14225226</v>
      </c>
      <c r="T135" s="23"/>
      <c r="U135" s="23"/>
      <c r="V135" s="23"/>
      <c r="W135" s="25"/>
      <c r="X135" s="25"/>
      <c r="Y135" s="25"/>
      <c r="Z135" s="26">
        <v>1</v>
      </c>
    </row>
    <row r="136" spans="1:26" ht="409.5" x14ac:dyDescent="0.35">
      <c r="A136" s="9">
        <v>131</v>
      </c>
      <c r="B136" s="31" t="s">
        <v>621</v>
      </c>
      <c r="C136" s="18" t="s">
        <v>636</v>
      </c>
      <c r="D136" s="23">
        <v>121</v>
      </c>
      <c r="E136" s="32" t="s">
        <v>641</v>
      </c>
      <c r="F136" s="18" t="s">
        <v>635</v>
      </c>
      <c r="G136" s="33" t="s">
        <v>1108</v>
      </c>
      <c r="H136" s="18"/>
      <c r="I136" s="18" t="s">
        <v>69</v>
      </c>
      <c r="J136" s="18"/>
      <c r="K136" s="18" t="s">
        <v>25</v>
      </c>
      <c r="L136" s="18" t="s">
        <v>119</v>
      </c>
      <c r="M136" s="23">
        <f t="shared" si="3"/>
        <v>125000</v>
      </c>
      <c r="N136" s="23"/>
      <c r="O136" s="23">
        <v>125000</v>
      </c>
      <c r="P136" s="23"/>
      <c r="Q136" s="23"/>
      <c r="R136" s="23"/>
      <c r="S136" s="23">
        <v>125000</v>
      </c>
      <c r="T136" s="23"/>
      <c r="U136" s="23"/>
      <c r="V136" s="23"/>
      <c r="W136" s="25"/>
      <c r="X136" s="25"/>
      <c r="Y136" s="25"/>
      <c r="Z136" s="26">
        <v>1</v>
      </c>
    </row>
    <row r="137" spans="1:26" ht="312" x14ac:dyDescent="0.35">
      <c r="A137" s="18">
        <v>132</v>
      </c>
      <c r="B137" s="31" t="s">
        <v>621</v>
      </c>
      <c r="C137" s="18" t="s">
        <v>633</v>
      </c>
      <c r="D137" s="23">
        <v>101</v>
      </c>
      <c r="E137" s="32" t="s">
        <v>634</v>
      </c>
      <c r="F137" s="18" t="s">
        <v>635</v>
      </c>
      <c r="G137" s="33" t="s">
        <v>185</v>
      </c>
      <c r="H137" s="18"/>
      <c r="I137" s="18" t="s">
        <v>69</v>
      </c>
      <c r="J137" s="18"/>
      <c r="K137" s="18" t="s">
        <v>25</v>
      </c>
      <c r="L137" s="18" t="s">
        <v>119</v>
      </c>
      <c r="M137" s="23">
        <f t="shared" si="3"/>
        <v>52105</v>
      </c>
      <c r="N137" s="23"/>
      <c r="O137" s="23">
        <v>52105</v>
      </c>
      <c r="P137" s="23"/>
      <c r="Q137" s="23"/>
      <c r="R137" s="23"/>
      <c r="S137" s="23">
        <v>52105</v>
      </c>
      <c r="T137" s="23"/>
      <c r="U137" s="23"/>
      <c r="V137" s="23"/>
      <c r="W137" s="25"/>
      <c r="X137" s="25"/>
      <c r="Y137" s="25"/>
      <c r="Z137" s="26">
        <v>1</v>
      </c>
    </row>
    <row r="138" spans="1:26" ht="286" x14ac:dyDescent="0.35">
      <c r="A138" s="18">
        <v>133</v>
      </c>
      <c r="B138" s="31" t="s">
        <v>621</v>
      </c>
      <c r="C138" s="18" t="s">
        <v>633</v>
      </c>
      <c r="D138" s="23">
        <v>101</v>
      </c>
      <c r="E138" s="32" t="s">
        <v>634</v>
      </c>
      <c r="F138" s="18" t="s">
        <v>635</v>
      </c>
      <c r="G138" s="33" t="s">
        <v>186</v>
      </c>
      <c r="H138" s="18"/>
      <c r="I138" s="18" t="s">
        <v>69</v>
      </c>
      <c r="J138" s="18"/>
      <c r="K138" s="18" t="s">
        <v>25</v>
      </c>
      <c r="L138" s="18" t="s">
        <v>119</v>
      </c>
      <c r="M138" s="23">
        <f t="shared" si="3"/>
        <v>308000</v>
      </c>
      <c r="N138" s="23"/>
      <c r="O138" s="23">
        <v>308000</v>
      </c>
      <c r="P138" s="23"/>
      <c r="Q138" s="23"/>
      <c r="R138" s="23"/>
      <c r="S138" s="23">
        <v>308000</v>
      </c>
      <c r="T138" s="23"/>
      <c r="U138" s="23"/>
      <c r="V138" s="23"/>
      <c r="W138" s="25"/>
      <c r="X138" s="25"/>
      <c r="Y138" s="25"/>
      <c r="Z138" s="26">
        <v>1</v>
      </c>
    </row>
    <row r="139" spans="1:26" ht="286" x14ac:dyDescent="0.35">
      <c r="A139" s="18">
        <v>134</v>
      </c>
      <c r="B139" s="31" t="s">
        <v>621</v>
      </c>
      <c r="C139" s="18" t="s">
        <v>633</v>
      </c>
      <c r="D139" s="23">
        <v>101</v>
      </c>
      <c r="E139" s="32" t="s">
        <v>634</v>
      </c>
      <c r="F139" s="18" t="s">
        <v>635</v>
      </c>
      <c r="G139" s="33" t="s">
        <v>187</v>
      </c>
      <c r="H139" s="18"/>
      <c r="I139" s="18" t="s">
        <v>69</v>
      </c>
      <c r="J139" s="18"/>
      <c r="K139" s="18" t="s">
        <v>25</v>
      </c>
      <c r="L139" s="18" t="s">
        <v>119</v>
      </c>
      <c r="M139" s="23">
        <f t="shared" si="3"/>
        <v>663002</v>
      </c>
      <c r="N139" s="23"/>
      <c r="O139" s="23">
        <v>663002</v>
      </c>
      <c r="P139" s="23"/>
      <c r="Q139" s="23"/>
      <c r="R139" s="23"/>
      <c r="S139" s="23">
        <v>663002</v>
      </c>
      <c r="T139" s="23"/>
      <c r="U139" s="23"/>
      <c r="V139" s="23"/>
      <c r="W139" s="25"/>
      <c r="X139" s="25"/>
      <c r="Y139" s="25"/>
      <c r="Z139" s="26">
        <v>1</v>
      </c>
    </row>
    <row r="140" spans="1:26" ht="286" x14ac:dyDescent="0.35">
      <c r="A140" s="18">
        <v>135</v>
      </c>
      <c r="B140" s="31" t="s">
        <v>621</v>
      </c>
      <c r="C140" s="18" t="s">
        <v>633</v>
      </c>
      <c r="D140" s="23">
        <v>101</v>
      </c>
      <c r="E140" s="32" t="s">
        <v>634</v>
      </c>
      <c r="F140" s="18" t="s">
        <v>635</v>
      </c>
      <c r="G140" s="33" t="s">
        <v>188</v>
      </c>
      <c r="H140" s="18"/>
      <c r="I140" s="18" t="s">
        <v>69</v>
      </c>
      <c r="J140" s="18"/>
      <c r="K140" s="18" t="s">
        <v>25</v>
      </c>
      <c r="L140" s="18" t="s">
        <v>119</v>
      </c>
      <c r="M140" s="23">
        <f t="shared" si="3"/>
        <v>423500</v>
      </c>
      <c r="N140" s="23"/>
      <c r="O140" s="23">
        <v>423500</v>
      </c>
      <c r="P140" s="23"/>
      <c r="Q140" s="23"/>
      <c r="R140" s="23"/>
      <c r="S140" s="23">
        <v>423500</v>
      </c>
      <c r="T140" s="23"/>
      <c r="U140" s="23"/>
      <c r="V140" s="23"/>
      <c r="W140" s="25"/>
      <c r="X140" s="25"/>
      <c r="Y140" s="25"/>
      <c r="Z140" s="26">
        <v>1</v>
      </c>
    </row>
    <row r="141" spans="1:26" ht="260" x14ac:dyDescent="0.35">
      <c r="A141" s="9">
        <v>136</v>
      </c>
      <c r="B141" s="31" t="s">
        <v>621</v>
      </c>
      <c r="C141" s="18" t="s">
        <v>633</v>
      </c>
      <c r="D141" s="23">
        <v>101</v>
      </c>
      <c r="E141" s="32" t="s">
        <v>634</v>
      </c>
      <c r="F141" s="18" t="s">
        <v>635</v>
      </c>
      <c r="G141" s="33" t="s">
        <v>189</v>
      </c>
      <c r="H141" s="18"/>
      <c r="I141" s="18" t="s">
        <v>69</v>
      </c>
      <c r="J141" s="18"/>
      <c r="K141" s="18" t="s">
        <v>25</v>
      </c>
      <c r="L141" s="18" t="s">
        <v>119</v>
      </c>
      <c r="M141" s="23">
        <f t="shared" si="3"/>
        <v>2861077</v>
      </c>
      <c r="N141" s="23"/>
      <c r="O141" s="23">
        <v>2861077</v>
      </c>
      <c r="P141" s="23"/>
      <c r="Q141" s="23"/>
      <c r="R141" s="23"/>
      <c r="S141" s="23">
        <v>2861077</v>
      </c>
      <c r="T141" s="23"/>
      <c r="U141" s="23"/>
      <c r="V141" s="23"/>
      <c r="W141" s="25"/>
      <c r="X141" s="25"/>
      <c r="Y141" s="25"/>
      <c r="Z141" s="26">
        <v>1</v>
      </c>
    </row>
    <row r="142" spans="1:26" ht="286" x14ac:dyDescent="0.35">
      <c r="A142" s="18">
        <v>137</v>
      </c>
      <c r="B142" s="19" t="s">
        <v>655</v>
      </c>
      <c r="C142" s="34" t="s">
        <v>665</v>
      </c>
      <c r="D142" s="23">
        <v>221</v>
      </c>
      <c r="E142" s="37" t="s">
        <v>666</v>
      </c>
      <c r="F142" s="18" t="s">
        <v>669</v>
      </c>
      <c r="G142" s="33" t="s">
        <v>190</v>
      </c>
      <c r="H142" s="18"/>
      <c r="I142" s="18" t="s">
        <v>69</v>
      </c>
      <c r="J142" s="18"/>
      <c r="K142" s="18" t="s">
        <v>25</v>
      </c>
      <c r="L142" s="18" t="s">
        <v>119</v>
      </c>
      <c r="M142" s="23">
        <f t="shared" si="3"/>
        <v>108540</v>
      </c>
      <c r="N142" s="23"/>
      <c r="O142" s="23">
        <v>108540</v>
      </c>
      <c r="P142" s="23"/>
      <c r="Q142" s="23"/>
      <c r="R142" s="23"/>
      <c r="S142" s="23">
        <v>108540</v>
      </c>
      <c r="T142" s="23"/>
      <c r="U142" s="23"/>
      <c r="V142" s="23"/>
      <c r="W142" s="25"/>
      <c r="X142" s="25"/>
      <c r="Y142" s="25"/>
      <c r="Z142" s="26">
        <v>1</v>
      </c>
    </row>
    <row r="143" spans="1:26" ht="286" x14ac:dyDescent="0.35">
      <c r="A143" s="18">
        <v>138</v>
      </c>
      <c r="B143" s="19" t="s">
        <v>655</v>
      </c>
      <c r="C143" s="34" t="s">
        <v>665</v>
      </c>
      <c r="D143" s="23">
        <v>221</v>
      </c>
      <c r="E143" s="37" t="s">
        <v>666</v>
      </c>
      <c r="F143" s="18" t="s">
        <v>669</v>
      </c>
      <c r="G143" s="33" t="s">
        <v>191</v>
      </c>
      <c r="H143" s="18"/>
      <c r="I143" s="18" t="s">
        <v>69</v>
      </c>
      <c r="J143" s="18"/>
      <c r="K143" s="18" t="s">
        <v>25</v>
      </c>
      <c r="L143" s="18" t="s">
        <v>119</v>
      </c>
      <c r="M143" s="23">
        <f t="shared" si="3"/>
        <v>23633</v>
      </c>
      <c r="N143" s="23"/>
      <c r="O143" s="23">
        <v>23633</v>
      </c>
      <c r="P143" s="23"/>
      <c r="Q143" s="23"/>
      <c r="R143" s="23"/>
      <c r="S143" s="23">
        <v>23633</v>
      </c>
      <c r="T143" s="23"/>
      <c r="U143" s="23"/>
      <c r="V143" s="23"/>
      <c r="W143" s="25"/>
      <c r="X143" s="25"/>
      <c r="Y143" s="25"/>
      <c r="Z143" s="26">
        <v>1</v>
      </c>
    </row>
    <row r="144" spans="1:26" ht="409.5" x14ac:dyDescent="0.35">
      <c r="A144" s="18">
        <v>139</v>
      </c>
      <c r="B144" s="31" t="s">
        <v>621</v>
      </c>
      <c r="C144" s="18" t="s">
        <v>636</v>
      </c>
      <c r="D144" s="23">
        <v>118</v>
      </c>
      <c r="E144" s="32" t="s">
        <v>639</v>
      </c>
      <c r="F144" s="18" t="s">
        <v>638</v>
      </c>
      <c r="G144" s="33" t="s">
        <v>192</v>
      </c>
      <c r="H144" s="18"/>
      <c r="I144" s="18" t="s">
        <v>69</v>
      </c>
      <c r="J144" s="18"/>
      <c r="K144" s="18" t="s">
        <v>25</v>
      </c>
      <c r="L144" s="18" t="s">
        <v>119</v>
      </c>
      <c r="M144" s="23">
        <f t="shared" si="3"/>
        <v>215891</v>
      </c>
      <c r="N144" s="23"/>
      <c r="O144" s="23">
        <v>215891</v>
      </c>
      <c r="P144" s="23"/>
      <c r="Q144" s="23"/>
      <c r="R144" s="23"/>
      <c r="S144" s="23">
        <v>215891</v>
      </c>
      <c r="T144" s="23"/>
      <c r="U144" s="23"/>
      <c r="V144" s="23"/>
      <c r="W144" s="25"/>
      <c r="X144" s="25"/>
      <c r="Y144" s="25"/>
      <c r="Z144" s="26">
        <v>1</v>
      </c>
    </row>
    <row r="145" spans="1:26" ht="364" x14ac:dyDescent="0.35">
      <c r="A145" s="18">
        <v>140</v>
      </c>
      <c r="B145" s="31" t="s">
        <v>621</v>
      </c>
      <c r="C145" s="18" t="s">
        <v>636</v>
      </c>
      <c r="D145" s="23">
        <v>118</v>
      </c>
      <c r="E145" s="32" t="s">
        <v>639</v>
      </c>
      <c r="F145" s="18" t="s">
        <v>638</v>
      </c>
      <c r="G145" s="33" t="s">
        <v>193</v>
      </c>
      <c r="H145" s="18"/>
      <c r="I145" s="18" t="s">
        <v>69</v>
      </c>
      <c r="J145" s="18"/>
      <c r="K145" s="18" t="s">
        <v>25</v>
      </c>
      <c r="L145" s="18" t="s">
        <v>119</v>
      </c>
      <c r="M145" s="23">
        <f t="shared" si="3"/>
        <v>93680</v>
      </c>
      <c r="N145" s="23"/>
      <c r="O145" s="23">
        <v>93680</v>
      </c>
      <c r="P145" s="23"/>
      <c r="Q145" s="23"/>
      <c r="R145" s="23"/>
      <c r="S145" s="23">
        <v>93680</v>
      </c>
      <c r="T145" s="23"/>
      <c r="U145" s="23"/>
      <c r="V145" s="23"/>
      <c r="W145" s="25"/>
      <c r="X145" s="25"/>
      <c r="Y145" s="25"/>
      <c r="Z145" s="26">
        <v>1</v>
      </c>
    </row>
    <row r="146" spans="1:26" ht="409.5" x14ac:dyDescent="0.35">
      <c r="A146" s="9">
        <v>141</v>
      </c>
      <c r="B146" s="31" t="s">
        <v>621</v>
      </c>
      <c r="C146" s="18" t="s">
        <v>636</v>
      </c>
      <c r="D146" s="23">
        <v>118</v>
      </c>
      <c r="E146" s="32" t="s">
        <v>639</v>
      </c>
      <c r="F146" s="18" t="s">
        <v>638</v>
      </c>
      <c r="G146" s="33" t="s">
        <v>194</v>
      </c>
      <c r="H146" s="18"/>
      <c r="I146" s="18" t="s">
        <v>69</v>
      </c>
      <c r="J146" s="18"/>
      <c r="K146" s="18" t="s">
        <v>25</v>
      </c>
      <c r="L146" s="18" t="s">
        <v>119</v>
      </c>
      <c r="M146" s="23">
        <f t="shared" si="3"/>
        <v>19264</v>
      </c>
      <c r="N146" s="23"/>
      <c r="O146" s="23">
        <v>19264</v>
      </c>
      <c r="P146" s="23"/>
      <c r="Q146" s="23"/>
      <c r="R146" s="23"/>
      <c r="S146" s="23">
        <v>19264</v>
      </c>
      <c r="T146" s="23"/>
      <c r="U146" s="23"/>
      <c r="V146" s="23"/>
      <c r="W146" s="25"/>
      <c r="X146" s="25"/>
      <c r="Y146" s="25"/>
      <c r="Z146" s="26">
        <v>1</v>
      </c>
    </row>
    <row r="147" spans="1:26" ht="390" x14ac:dyDescent="0.35">
      <c r="A147" s="18">
        <v>142</v>
      </c>
      <c r="B147" s="31" t="s">
        <v>621</v>
      </c>
      <c r="C147" s="18" t="s">
        <v>636</v>
      </c>
      <c r="D147" s="23">
        <v>118</v>
      </c>
      <c r="E147" s="32" t="s">
        <v>639</v>
      </c>
      <c r="F147" s="18" t="s">
        <v>638</v>
      </c>
      <c r="G147" s="33" t="s">
        <v>195</v>
      </c>
      <c r="H147" s="18"/>
      <c r="I147" s="18" t="s">
        <v>69</v>
      </c>
      <c r="J147" s="18"/>
      <c r="K147" s="18" t="s">
        <v>25</v>
      </c>
      <c r="L147" s="18" t="s">
        <v>119</v>
      </c>
      <c r="M147" s="23">
        <f t="shared" si="3"/>
        <v>270977</v>
      </c>
      <c r="N147" s="23"/>
      <c r="O147" s="23">
        <v>270977</v>
      </c>
      <c r="P147" s="23"/>
      <c r="Q147" s="23"/>
      <c r="R147" s="23"/>
      <c r="S147" s="23">
        <v>270977</v>
      </c>
      <c r="T147" s="23"/>
      <c r="U147" s="23"/>
      <c r="V147" s="23"/>
      <c r="W147" s="25"/>
      <c r="X147" s="25"/>
      <c r="Y147" s="25"/>
      <c r="Z147" s="26">
        <v>1</v>
      </c>
    </row>
    <row r="148" spans="1:26" ht="390" x14ac:dyDescent="0.35">
      <c r="A148" s="18">
        <v>143</v>
      </c>
      <c r="B148" s="31" t="s">
        <v>621</v>
      </c>
      <c r="C148" s="18" t="s">
        <v>636</v>
      </c>
      <c r="D148" s="23">
        <v>118</v>
      </c>
      <c r="E148" s="32" t="s">
        <v>639</v>
      </c>
      <c r="F148" s="18" t="s">
        <v>638</v>
      </c>
      <c r="G148" s="33" t="s">
        <v>196</v>
      </c>
      <c r="H148" s="18"/>
      <c r="I148" s="18" t="s">
        <v>69</v>
      </c>
      <c r="J148" s="18"/>
      <c r="K148" s="18" t="s">
        <v>25</v>
      </c>
      <c r="L148" s="18" t="s">
        <v>119</v>
      </c>
      <c r="M148" s="23">
        <f t="shared" si="3"/>
        <v>45528</v>
      </c>
      <c r="N148" s="23"/>
      <c r="O148" s="23">
        <v>45528</v>
      </c>
      <c r="P148" s="23"/>
      <c r="Q148" s="23"/>
      <c r="R148" s="23"/>
      <c r="S148" s="23">
        <v>45528</v>
      </c>
      <c r="T148" s="23"/>
      <c r="U148" s="23"/>
      <c r="V148" s="23"/>
      <c r="W148" s="25"/>
      <c r="X148" s="25"/>
      <c r="Y148" s="25"/>
      <c r="Z148" s="26">
        <v>1</v>
      </c>
    </row>
    <row r="149" spans="1:26" ht="390" x14ac:dyDescent="0.35">
      <c r="A149" s="18">
        <v>144</v>
      </c>
      <c r="B149" s="31" t="s">
        <v>621</v>
      </c>
      <c r="C149" s="18" t="s">
        <v>636</v>
      </c>
      <c r="D149" s="23">
        <v>118</v>
      </c>
      <c r="E149" s="32" t="s">
        <v>639</v>
      </c>
      <c r="F149" s="18" t="s">
        <v>638</v>
      </c>
      <c r="G149" s="33" t="s">
        <v>197</v>
      </c>
      <c r="H149" s="18"/>
      <c r="I149" s="18" t="s">
        <v>69</v>
      </c>
      <c r="J149" s="18"/>
      <c r="K149" s="18" t="s">
        <v>25</v>
      </c>
      <c r="L149" s="18" t="s">
        <v>119</v>
      </c>
      <c r="M149" s="23">
        <f t="shared" si="3"/>
        <v>78687</v>
      </c>
      <c r="N149" s="23"/>
      <c r="O149" s="23">
        <v>78687</v>
      </c>
      <c r="P149" s="23"/>
      <c r="Q149" s="23"/>
      <c r="R149" s="23"/>
      <c r="S149" s="23">
        <v>78687</v>
      </c>
      <c r="T149" s="23"/>
      <c r="U149" s="23"/>
      <c r="V149" s="23"/>
      <c r="W149" s="25"/>
      <c r="X149" s="25"/>
      <c r="Y149" s="25"/>
      <c r="Z149" s="26">
        <v>1</v>
      </c>
    </row>
    <row r="150" spans="1:26" ht="409.5" x14ac:dyDescent="0.35">
      <c r="A150" s="18">
        <v>145</v>
      </c>
      <c r="B150" s="31" t="s">
        <v>621</v>
      </c>
      <c r="C150" s="18" t="s">
        <v>636</v>
      </c>
      <c r="D150" s="23">
        <v>118</v>
      </c>
      <c r="E150" s="32" t="s">
        <v>639</v>
      </c>
      <c r="F150" s="18" t="s">
        <v>638</v>
      </c>
      <c r="G150" s="33" t="s">
        <v>198</v>
      </c>
      <c r="H150" s="18"/>
      <c r="I150" s="18" t="s">
        <v>69</v>
      </c>
      <c r="J150" s="18"/>
      <c r="K150" s="18" t="s">
        <v>25</v>
      </c>
      <c r="L150" s="18" t="s">
        <v>119</v>
      </c>
      <c r="M150" s="23">
        <f t="shared" si="3"/>
        <v>430812</v>
      </c>
      <c r="N150" s="23"/>
      <c r="O150" s="23">
        <v>430812</v>
      </c>
      <c r="P150" s="23"/>
      <c r="Q150" s="23"/>
      <c r="R150" s="23"/>
      <c r="S150" s="23">
        <v>430812</v>
      </c>
      <c r="T150" s="23"/>
      <c r="U150" s="23"/>
      <c r="V150" s="23"/>
      <c r="W150" s="25"/>
      <c r="X150" s="25"/>
      <c r="Y150" s="25"/>
      <c r="Z150" s="26">
        <v>1</v>
      </c>
    </row>
    <row r="151" spans="1:26" ht="169" x14ac:dyDescent="0.35">
      <c r="A151" s="9">
        <v>146</v>
      </c>
      <c r="B151" s="19" t="s">
        <v>655</v>
      </c>
      <c r="C151" s="34" t="s">
        <v>665</v>
      </c>
      <c r="D151" s="23">
        <v>221</v>
      </c>
      <c r="E151" s="37" t="s">
        <v>666</v>
      </c>
      <c r="F151" s="18" t="s">
        <v>669</v>
      </c>
      <c r="G151" s="33" t="s">
        <v>199</v>
      </c>
      <c r="H151" s="18"/>
      <c r="I151" s="18" t="s">
        <v>69</v>
      </c>
      <c r="J151" s="18"/>
      <c r="K151" s="18" t="s">
        <v>25</v>
      </c>
      <c r="L151" s="18" t="s">
        <v>119</v>
      </c>
      <c r="M151" s="23">
        <f t="shared" si="3"/>
        <v>4430479</v>
      </c>
      <c r="N151" s="23"/>
      <c r="O151" s="23">
        <v>4430479</v>
      </c>
      <c r="P151" s="23"/>
      <c r="Q151" s="23"/>
      <c r="R151" s="23"/>
      <c r="S151" s="23">
        <v>4430479</v>
      </c>
      <c r="T151" s="23"/>
      <c r="U151" s="23"/>
      <c r="V151" s="23"/>
      <c r="W151" s="25"/>
      <c r="X151" s="25"/>
      <c r="Y151" s="25"/>
      <c r="Z151" s="26">
        <v>1</v>
      </c>
    </row>
    <row r="152" spans="1:26" ht="169" x14ac:dyDescent="0.35">
      <c r="A152" s="18">
        <v>147</v>
      </c>
      <c r="B152" s="19" t="s">
        <v>655</v>
      </c>
      <c r="C152" s="34" t="s">
        <v>665</v>
      </c>
      <c r="D152" s="23">
        <v>221</v>
      </c>
      <c r="E152" s="37" t="s">
        <v>666</v>
      </c>
      <c r="F152" s="18" t="s">
        <v>669</v>
      </c>
      <c r="G152" s="33" t="s">
        <v>200</v>
      </c>
      <c r="H152" s="18"/>
      <c r="I152" s="18" t="s">
        <v>69</v>
      </c>
      <c r="J152" s="18"/>
      <c r="K152" s="18" t="s">
        <v>25</v>
      </c>
      <c r="L152" s="18" t="s">
        <v>119</v>
      </c>
      <c r="M152" s="23">
        <f t="shared" si="3"/>
        <v>1657260</v>
      </c>
      <c r="N152" s="23"/>
      <c r="O152" s="23">
        <v>1657260</v>
      </c>
      <c r="P152" s="23"/>
      <c r="Q152" s="23"/>
      <c r="R152" s="23"/>
      <c r="S152" s="23">
        <v>1657260</v>
      </c>
      <c r="T152" s="23"/>
      <c r="U152" s="23"/>
      <c r="V152" s="23"/>
      <c r="W152" s="25"/>
      <c r="X152" s="25"/>
      <c r="Y152" s="25"/>
      <c r="Z152" s="26">
        <v>1</v>
      </c>
    </row>
    <row r="153" spans="1:26" ht="143" x14ac:dyDescent="0.35">
      <c r="A153" s="18">
        <v>148</v>
      </c>
      <c r="B153" s="19" t="s">
        <v>655</v>
      </c>
      <c r="C153" s="34" t="s">
        <v>665</v>
      </c>
      <c r="D153" s="23">
        <v>221</v>
      </c>
      <c r="E153" s="37" t="s">
        <v>666</v>
      </c>
      <c r="F153" s="18" t="s">
        <v>669</v>
      </c>
      <c r="G153" s="33" t="s">
        <v>201</v>
      </c>
      <c r="H153" s="18"/>
      <c r="I153" s="18" t="s">
        <v>69</v>
      </c>
      <c r="J153" s="18"/>
      <c r="K153" s="18" t="s">
        <v>25</v>
      </c>
      <c r="L153" s="18" t="s">
        <v>119</v>
      </c>
      <c r="M153" s="23">
        <f t="shared" si="3"/>
        <v>21236</v>
      </c>
      <c r="N153" s="23"/>
      <c r="O153" s="23">
        <v>21236</v>
      </c>
      <c r="P153" s="23"/>
      <c r="Q153" s="23"/>
      <c r="R153" s="23"/>
      <c r="S153" s="23">
        <v>21236</v>
      </c>
      <c r="T153" s="23"/>
      <c r="U153" s="23"/>
      <c r="V153" s="23"/>
      <c r="W153" s="25"/>
      <c r="X153" s="25"/>
      <c r="Y153" s="25"/>
      <c r="Z153" s="26">
        <v>1</v>
      </c>
    </row>
    <row r="154" spans="1:26" ht="169" x14ac:dyDescent="0.35">
      <c r="A154" s="18">
        <v>149</v>
      </c>
      <c r="B154" s="19" t="s">
        <v>655</v>
      </c>
      <c r="C154" s="34" t="s">
        <v>665</v>
      </c>
      <c r="D154" s="23">
        <v>221</v>
      </c>
      <c r="E154" s="37" t="s">
        <v>666</v>
      </c>
      <c r="F154" s="18" t="s">
        <v>669</v>
      </c>
      <c r="G154" s="33" t="s">
        <v>202</v>
      </c>
      <c r="H154" s="18"/>
      <c r="I154" s="18" t="s">
        <v>69</v>
      </c>
      <c r="J154" s="18"/>
      <c r="K154" s="18" t="s">
        <v>25</v>
      </c>
      <c r="L154" s="18" t="s">
        <v>119</v>
      </c>
      <c r="M154" s="23">
        <f t="shared" si="3"/>
        <v>3057840</v>
      </c>
      <c r="N154" s="23"/>
      <c r="O154" s="23">
        <v>3057840</v>
      </c>
      <c r="P154" s="23"/>
      <c r="Q154" s="23"/>
      <c r="R154" s="23"/>
      <c r="S154" s="23">
        <v>3057840</v>
      </c>
      <c r="T154" s="23"/>
      <c r="U154" s="23"/>
      <c r="V154" s="23"/>
      <c r="W154" s="25"/>
      <c r="X154" s="25"/>
      <c r="Y154" s="25"/>
      <c r="Z154" s="26">
        <v>1</v>
      </c>
    </row>
    <row r="155" spans="1:26" ht="169" x14ac:dyDescent="0.35">
      <c r="A155" s="18">
        <v>150</v>
      </c>
      <c r="B155" s="19" t="s">
        <v>655</v>
      </c>
      <c r="C155" s="34" t="s">
        <v>665</v>
      </c>
      <c r="D155" s="23">
        <v>221</v>
      </c>
      <c r="E155" s="37" t="s">
        <v>666</v>
      </c>
      <c r="F155" s="18" t="s">
        <v>669</v>
      </c>
      <c r="G155" s="33" t="s">
        <v>203</v>
      </c>
      <c r="H155" s="18"/>
      <c r="I155" s="18" t="s">
        <v>69</v>
      </c>
      <c r="J155" s="18"/>
      <c r="K155" s="18" t="s">
        <v>25</v>
      </c>
      <c r="L155" s="18" t="s">
        <v>119</v>
      </c>
      <c r="M155" s="23">
        <f t="shared" si="3"/>
        <v>1657260</v>
      </c>
      <c r="N155" s="23"/>
      <c r="O155" s="23">
        <v>1657260</v>
      </c>
      <c r="P155" s="23"/>
      <c r="Q155" s="23"/>
      <c r="R155" s="23"/>
      <c r="S155" s="23">
        <v>1657260</v>
      </c>
      <c r="T155" s="23"/>
      <c r="U155" s="23"/>
      <c r="V155" s="23"/>
      <c r="W155" s="25"/>
      <c r="X155" s="25"/>
      <c r="Y155" s="25"/>
      <c r="Z155" s="26">
        <v>1</v>
      </c>
    </row>
    <row r="156" spans="1:26" ht="182" x14ac:dyDescent="0.35">
      <c r="A156" s="9">
        <v>151</v>
      </c>
      <c r="B156" s="31" t="s">
        <v>621</v>
      </c>
      <c r="C156" s="18" t="s">
        <v>633</v>
      </c>
      <c r="D156" s="23">
        <v>101</v>
      </c>
      <c r="E156" s="32" t="s">
        <v>634</v>
      </c>
      <c r="F156" s="18" t="s">
        <v>635</v>
      </c>
      <c r="G156" s="33" t="s">
        <v>204</v>
      </c>
      <c r="H156" s="18"/>
      <c r="I156" s="18" t="s">
        <v>69</v>
      </c>
      <c r="J156" s="18"/>
      <c r="K156" s="18" t="s">
        <v>25</v>
      </c>
      <c r="L156" s="18" t="s">
        <v>119</v>
      </c>
      <c r="M156" s="23">
        <f t="shared" si="3"/>
        <v>656400</v>
      </c>
      <c r="N156" s="23"/>
      <c r="O156" s="23">
        <v>656400</v>
      </c>
      <c r="P156" s="23"/>
      <c r="Q156" s="23"/>
      <c r="R156" s="23"/>
      <c r="S156" s="23">
        <v>656400</v>
      </c>
      <c r="T156" s="23"/>
      <c r="U156" s="23"/>
      <c r="V156" s="23"/>
      <c r="W156" s="25"/>
      <c r="X156" s="25"/>
      <c r="Y156" s="25"/>
      <c r="Z156" s="26">
        <v>1</v>
      </c>
    </row>
    <row r="157" spans="1:26" ht="182" x14ac:dyDescent="0.35">
      <c r="A157" s="18">
        <v>152</v>
      </c>
      <c r="B157" s="31" t="s">
        <v>621</v>
      </c>
      <c r="C157" s="18" t="s">
        <v>633</v>
      </c>
      <c r="D157" s="23">
        <v>101</v>
      </c>
      <c r="E157" s="32" t="s">
        <v>634</v>
      </c>
      <c r="F157" s="18" t="s">
        <v>635</v>
      </c>
      <c r="G157" s="33" t="s">
        <v>205</v>
      </c>
      <c r="H157" s="18"/>
      <c r="I157" s="18" t="s">
        <v>69</v>
      </c>
      <c r="J157" s="18"/>
      <c r="K157" s="18" t="s">
        <v>25</v>
      </c>
      <c r="L157" s="18" t="s">
        <v>119</v>
      </c>
      <c r="M157" s="23">
        <f t="shared" si="3"/>
        <v>1504800</v>
      </c>
      <c r="N157" s="23"/>
      <c r="O157" s="23">
        <v>1504800</v>
      </c>
      <c r="P157" s="23"/>
      <c r="Q157" s="23"/>
      <c r="R157" s="23"/>
      <c r="S157" s="23">
        <v>1504800</v>
      </c>
      <c r="T157" s="23"/>
      <c r="U157" s="23"/>
      <c r="V157" s="23"/>
      <c r="W157" s="25"/>
      <c r="X157" s="25"/>
      <c r="Y157" s="25"/>
      <c r="Z157" s="26">
        <v>1</v>
      </c>
    </row>
    <row r="158" spans="1:26" ht="182" x14ac:dyDescent="0.35">
      <c r="A158" s="18">
        <v>153</v>
      </c>
      <c r="B158" s="31" t="s">
        <v>621</v>
      </c>
      <c r="C158" s="18" t="s">
        <v>633</v>
      </c>
      <c r="D158" s="23">
        <v>101</v>
      </c>
      <c r="E158" s="32" t="s">
        <v>634</v>
      </c>
      <c r="F158" s="18" t="s">
        <v>635</v>
      </c>
      <c r="G158" s="33" t="s">
        <v>206</v>
      </c>
      <c r="H158" s="18"/>
      <c r="I158" s="18" t="s">
        <v>69</v>
      </c>
      <c r="J158" s="18"/>
      <c r="K158" s="18" t="s">
        <v>25</v>
      </c>
      <c r="L158" s="18" t="s">
        <v>119</v>
      </c>
      <c r="M158" s="23">
        <f t="shared" si="3"/>
        <v>344131</v>
      </c>
      <c r="N158" s="23"/>
      <c r="O158" s="23">
        <v>344131</v>
      </c>
      <c r="P158" s="23"/>
      <c r="Q158" s="23"/>
      <c r="R158" s="23"/>
      <c r="S158" s="23">
        <v>344131</v>
      </c>
      <c r="T158" s="23"/>
      <c r="U158" s="23"/>
      <c r="V158" s="23"/>
      <c r="W158" s="25"/>
      <c r="X158" s="25"/>
      <c r="Y158" s="25"/>
      <c r="Z158" s="26">
        <v>1</v>
      </c>
    </row>
    <row r="159" spans="1:26" ht="156" x14ac:dyDescent="0.35">
      <c r="A159" s="18">
        <v>154</v>
      </c>
      <c r="B159" s="31" t="s">
        <v>621</v>
      </c>
      <c r="C159" s="18" t="s">
        <v>633</v>
      </c>
      <c r="D159" s="23">
        <v>101</v>
      </c>
      <c r="E159" s="32" t="s">
        <v>634</v>
      </c>
      <c r="F159" s="18" t="s">
        <v>635</v>
      </c>
      <c r="G159" s="33" t="s">
        <v>207</v>
      </c>
      <c r="H159" s="18"/>
      <c r="I159" s="18" t="s">
        <v>69</v>
      </c>
      <c r="J159" s="18"/>
      <c r="K159" s="18" t="s">
        <v>25</v>
      </c>
      <c r="L159" s="18" t="s">
        <v>119</v>
      </c>
      <c r="M159" s="23">
        <f t="shared" si="3"/>
        <v>675000</v>
      </c>
      <c r="N159" s="23"/>
      <c r="O159" s="23">
        <v>675000</v>
      </c>
      <c r="P159" s="23"/>
      <c r="Q159" s="23"/>
      <c r="R159" s="23"/>
      <c r="S159" s="23">
        <v>675000</v>
      </c>
      <c r="T159" s="23"/>
      <c r="U159" s="23"/>
      <c r="V159" s="23"/>
      <c r="W159" s="25"/>
      <c r="X159" s="25"/>
      <c r="Y159" s="25"/>
      <c r="Z159" s="26">
        <v>1</v>
      </c>
    </row>
    <row r="160" spans="1:26" ht="156" x14ac:dyDescent="0.35">
      <c r="A160" s="18">
        <v>155</v>
      </c>
      <c r="B160" s="31" t="s">
        <v>621</v>
      </c>
      <c r="C160" s="18" t="s">
        <v>633</v>
      </c>
      <c r="D160" s="23">
        <v>101</v>
      </c>
      <c r="E160" s="32" t="s">
        <v>634</v>
      </c>
      <c r="F160" s="18" t="s">
        <v>635</v>
      </c>
      <c r="G160" s="33" t="s">
        <v>207</v>
      </c>
      <c r="H160" s="18"/>
      <c r="I160" s="18" t="s">
        <v>69</v>
      </c>
      <c r="J160" s="18"/>
      <c r="K160" s="18" t="s">
        <v>25</v>
      </c>
      <c r="L160" s="18" t="s">
        <v>119</v>
      </c>
      <c r="M160" s="23">
        <f t="shared" si="3"/>
        <v>675000</v>
      </c>
      <c r="N160" s="23"/>
      <c r="O160" s="23">
        <v>675000</v>
      </c>
      <c r="P160" s="23"/>
      <c r="Q160" s="23"/>
      <c r="R160" s="23"/>
      <c r="S160" s="23">
        <v>675000</v>
      </c>
      <c r="T160" s="23"/>
      <c r="U160" s="23"/>
      <c r="V160" s="23"/>
      <c r="W160" s="25"/>
      <c r="X160" s="25"/>
      <c r="Y160" s="25"/>
      <c r="Z160" s="26">
        <v>1</v>
      </c>
    </row>
    <row r="161" spans="1:26" ht="182" x14ac:dyDescent="0.35">
      <c r="A161" s="9">
        <v>156</v>
      </c>
      <c r="B161" s="19" t="s">
        <v>642</v>
      </c>
      <c r="C161" s="19" t="s">
        <v>648</v>
      </c>
      <c r="D161" s="23">
        <v>154</v>
      </c>
      <c r="E161" s="36" t="s">
        <v>649</v>
      </c>
      <c r="F161" s="18" t="s">
        <v>66</v>
      </c>
      <c r="G161" s="33" t="s">
        <v>208</v>
      </c>
      <c r="H161" s="18"/>
      <c r="I161" s="18" t="s">
        <v>69</v>
      </c>
      <c r="J161" s="18"/>
      <c r="K161" s="18" t="s">
        <v>25</v>
      </c>
      <c r="L161" s="18" t="s">
        <v>119</v>
      </c>
      <c r="M161" s="23">
        <f t="shared" si="3"/>
        <v>1351</v>
      </c>
      <c r="N161" s="23"/>
      <c r="O161" s="23">
        <v>1351</v>
      </c>
      <c r="P161" s="23"/>
      <c r="Q161" s="23"/>
      <c r="R161" s="23"/>
      <c r="S161" s="23">
        <v>1351</v>
      </c>
      <c r="T161" s="23"/>
      <c r="U161" s="23"/>
      <c r="V161" s="23"/>
      <c r="W161" s="25"/>
      <c r="X161" s="25"/>
      <c r="Y161" s="25"/>
      <c r="Z161" s="26">
        <v>1</v>
      </c>
    </row>
    <row r="162" spans="1:26" ht="275.5" x14ac:dyDescent="0.35">
      <c r="A162" s="18">
        <v>157</v>
      </c>
      <c r="B162" s="31" t="s">
        <v>621</v>
      </c>
      <c r="C162" s="18" t="s">
        <v>633</v>
      </c>
      <c r="D162" s="23">
        <v>101</v>
      </c>
      <c r="E162" s="32" t="s">
        <v>634</v>
      </c>
      <c r="F162" s="18" t="s">
        <v>635</v>
      </c>
      <c r="G162" s="33" t="s">
        <v>1109</v>
      </c>
      <c r="H162" s="18"/>
      <c r="I162" s="18" t="s">
        <v>69</v>
      </c>
      <c r="J162" s="18"/>
      <c r="K162" s="18" t="s">
        <v>25</v>
      </c>
      <c r="L162" s="18" t="s">
        <v>119</v>
      </c>
      <c r="M162" s="23">
        <f t="shared" si="3"/>
        <v>182373626</v>
      </c>
      <c r="N162" s="23"/>
      <c r="O162" s="23">
        <v>182373626</v>
      </c>
      <c r="P162" s="23"/>
      <c r="Q162" s="23"/>
      <c r="R162" s="23"/>
      <c r="S162" s="23">
        <v>182373626</v>
      </c>
      <c r="T162" s="23"/>
      <c r="U162" s="23"/>
      <c r="V162" s="23"/>
      <c r="W162" s="25"/>
      <c r="X162" s="25"/>
      <c r="Y162" s="25"/>
      <c r="Z162" s="26">
        <v>1</v>
      </c>
    </row>
    <row r="163" spans="1:26" ht="197.5" x14ac:dyDescent="0.35">
      <c r="A163" s="18">
        <v>158</v>
      </c>
      <c r="B163" s="31" t="s">
        <v>621</v>
      </c>
      <c r="C163" s="18" t="s">
        <v>633</v>
      </c>
      <c r="D163" s="23">
        <v>101</v>
      </c>
      <c r="E163" s="32" t="s">
        <v>634</v>
      </c>
      <c r="F163" s="18" t="s">
        <v>635</v>
      </c>
      <c r="G163" s="33" t="s">
        <v>1110</v>
      </c>
      <c r="H163" s="18"/>
      <c r="I163" s="18" t="s">
        <v>69</v>
      </c>
      <c r="J163" s="18"/>
      <c r="K163" s="18" t="s">
        <v>25</v>
      </c>
      <c r="L163" s="18" t="s">
        <v>119</v>
      </c>
      <c r="M163" s="23">
        <f t="shared" si="3"/>
        <v>5284100</v>
      </c>
      <c r="N163" s="23"/>
      <c r="O163" s="23">
        <v>5284100</v>
      </c>
      <c r="P163" s="23"/>
      <c r="Q163" s="23"/>
      <c r="R163" s="23"/>
      <c r="S163" s="23">
        <v>5284100</v>
      </c>
      <c r="T163" s="23"/>
      <c r="U163" s="23"/>
      <c r="V163" s="23"/>
      <c r="W163" s="25"/>
      <c r="X163" s="25"/>
      <c r="Y163" s="25"/>
      <c r="Z163" s="26">
        <v>1</v>
      </c>
    </row>
    <row r="164" spans="1:26" ht="197.5" x14ac:dyDescent="0.35">
      <c r="A164" s="18">
        <v>159</v>
      </c>
      <c r="B164" s="31" t="s">
        <v>621</v>
      </c>
      <c r="C164" s="18" t="s">
        <v>633</v>
      </c>
      <c r="D164" s="23">
        <v>101</v>
      </c>
      <c r="E164" s="32" t="s">
        <v>634</v>
      </c>
      <c r="F164" s="18" t="s">
        <v>635</v>
      </c>
      <c r="G164" s="33" t="s">
        <v>1111</v>
      </c>
      <c r="H164" s="18"/>
      <c r="I164" s="18" t="s">
        <v>69</v>
      </c>
      <c r="J164" s="18"/>
      <c r="K164" s="18" t="s">
        <v>25</v>
      </c>
      <c r="L164" s="18" t="s">
        <v>119</v>
      </c>
      <c r="M164" s="23">
        <f t="shared" si="3"/>
        <v>215900</v>
      </c>
      <c r="N164" s="23"/>
      <c r="O164" s="23">
        <v>215900</v>
      </c>
      <c r="P164" s="23"/>
      <c r="Q164" s="23"/>
      <c r="R164" s="23"/>
      <c r="S164" s="23">
        <v>215900</v>
      </c>
      <c r="T164" s="23"/>
      <c r="U164" s="23"/>
      <c r="V164" s="23"/>
      <c r="W164" s="25"/>
      <c r="X164" s="25"/>
      <c r="Y164" s="25"/>
      <c r="Z164" s="26">
        <v>1</v>
      </c>
    </row>
    <row r="165" spans="1:26" ht="197.5" x14ac:dyDescent="0.35">
      <c r="A165" s="18">
        <v>160</v>
      </c>
      <c r="B165" s="31" t="s">
        <v>621</v>
      </c>
      <c r="C165" s="18" t="s">
        <v>633</v>
      </c>
      <c r="D165" s="23">
        <v>101</v>
      </c>
      <c r="E165" s="32" t="s">
        <v>634</v>
      </c>
      <c r="F165" s="18" t="s">
        <v>635</v>
      </c>
      <c r="G165" s="33" t="s">
        <v>1112</v>
      </c>
      <c r="H165" s="18"/>
      <c r="I165" s="18" t="s">
        <v>69</v>
      </c>
      <c r="J165" s="18"/>
      <c r="K165" s="18" t="s">
        <v>25</v>
      </c>
      <c r="L165" s="18" t="s">
        <v>119</v>
      </c>
      <c r="M165" s="23">
        <f t="shared" si="3"/>
        <v>55100</v>
      </c>
      <c r="N165" s="23"/>
      <c r="O165" s="23">
        <v>55100</v>
      </c>
      <c r="P165" s="23"/>
      <c r="Q165" s="23"/>
      <c r="R165" s="23"/>
      <c r="S165" s="23">
        <v>55100</v>
      </c>
      <c r="T165" s="23"/>
      <c r="U165" s="23"/>
      <c r="V165" s="23"/>
      <c r="W165" s="25"/>
      <c r="X165" s="25"/>
      <c r="Y165" s="25"/>
      <c r="Z165" s="26">
        <v>1</v>
      </c>
    </row>
    <row r="166" spans="1:26" ht="403" x14ac:dyDescent="0.35">
      <c r="A166" s="9">
        <v>161</v>
      </c>
      <c r="B166" s="31" t="s">
        <v>621</v>
      </c>
      <c r="C166" s="18" t="s">
        <v>636</v>
      </c>
      <c r="D166" s="23">
        <v>118</v>
      </c>
      <c r="E166" s="32" t="s">
        <v>639</v>
      </c>
      <c r="F166" s="18" t="s">
        <v>638</v>
      </c>
      <c r="G166" s="33" t="s">
        <v>209</v>
      </c>
      <c r="H166" s="18"/>
      <c r="I166" s="18" t="s">
        <v>69</v>
      </c>
      <c r="J166" s="18"/>
      <c r="K166" s="18" t="s">
        <v>25</v>
      </c>
      <c r="L166" s="18" t="s">
        <v>119</v>
      </c>
      <c r="M166" s="23">
        <f t="shared" si="3"/>
        <v>321013</v>
      </c>
      <c r="N166" s="23"/>
      <c r="O166" s="23">
        <v>321013</v>
      </c>
      <c r="P166" s="23"/>
      <c r="Q166" s="23"/>
      <c r="R166" s="23"/>
      <c r="S166" s="23">
        <v>321013</v>
      </c>
      <c r="T166" s="23"/>
      <c r="U166" s="23"/>
      <c r="V166" s="23"/>
      <c r="W166" s="25"/>
      <c r="X166" s="25"/>
      <c r="Y166" s="25"/>
      <c r="Z166" s="26">
        <v>1</v>
      </c>
    </row>
    <row r="167" spans="1:26" ht="338" x14ac:dyDescent="0.35">
      <c r="A167" s="18">
        <v>162</v>
      </c>
      <c r="B167" s="31" t="s">
        <v>621</v>
      </c>
      <c r="C167" s="18" t="s">
        <v>636</v>
      </c>
      <c r="D167" s="23">
        <v>118</v>
      </c>
      <c r="E167" s="32" t="s">
        <v>639</v>
      </c>
      <c r="F167" s="18" t="s">
        <v>638</v>
      </c>
      <c r="G167" s="33" t="s">
        <v>210</v>
      </c>
      <c r="H167" s="18"/>
      <c r="I167" s="18" t="s">
        <v>69</v>
      </c>
      <c r="J167" s="18"/>
      <c r="K167" s="18" t="s">
        <v>25</v>
      </c>
      <c r="L167" s="18" t="s">
        <v>119</v>
      </c>
      <c r="M167" s="23">
        <f t="shared" si="3"/>
        <v>101910</v>
      </c>
      <c r="N167" s="23"/>
      <c r="O167" s="23">
        <v>101910</v>
      </c>
      <c r="P167" s="23"/>
      <c r="Q167" s="23"/>
      <c r="R167" s="23"/>
      <c r="S167" s="23">
        <v>101910</v>
      </c>
      <c r="T167" s="23"/>
      <c r="U167" s="23"/>
      <c r="V167" s="23"/>
      <c r="W167" s="25"/>
      <c r="X167" s="25"/>
      <c r="Y167" s="25"/>
      <c r="Z167" s="26">
        <v>1</v>
      </c>
    </row>
    <row r="168" spans="1:26" ht="403" x14ac:dyDescent="0.35">
      <c r="A168" s="18">
        <v>163</v>
      </c>
      <c r="B168" s="31" t="s">
        <v>621</v>
      </c>
      <c r="C168" s="18" t="s">
        <v>636</v>
      </c>
      <c r="D168" s="23">
        <v>118</v>
      </c>
      <c r="E168" s="32" t="s">
        <v>639</v>
      </c>
      <c r="F168" s="18" t="s">
        <v>638</v>
      </c>
      <c r="G168" s="33" t="s">
        <v>211</v>
      </c>
      <c r="H168" s="18"/>
      <c r="I168" s="18" t="s">
        <v>69</v>
      </c>
      <c r="J168" s="18"/>
      <c r="K168" s="18" t="s">
        <v>25</v>
      </c>
      <c r="L168" s="18" t="s">
        <v>119</v>
      </c>
      <c r="M168" s="23">
        <f t="shared" si="3"/>
        <v>224431</v>
      </c>
      <c r="N168" s="23"/>
      <c r="O168" s="23">
        <v>224431</v>
      </c>
      <c r="P168" s="23"/>
      <c r="Q168" s="23"/>
      <c r="R168" s="23"/>
      <c r="S168" s="23">
        <v>224431</v>
      </c>
      <c r="T168" s="23"/>
      <c r="U168" s="23"/>
      <c r="V168" s="23"/>
      <c r="W168" s="25"/>
      <c r="X168" s="25"/>
      <c r="Y168" s="25"/>
      <c r="Z168" s="26">
        <v>1</v>
      </c>
    </row>
    <row r="169" spans="1:26" ht="409.5" x14ac:dyDescent="0.35">
      <c r="A169" s="18">
        <v>164</v>
      </c>
      <c r="B169" s="31" t="s">
        <v>621</v>
      </c>
      <c r="C169" s="18" t="s">
        <v>636</v>
      </c>
      <c r="D169" s="23">
        <v>118</v>
      </c>
      <c r="E169" s="32" t="s">
        <v>639</v>
      </c>
      <c r="F169" s="18" t="s">
        <v>638</v>
      </c>
      <c r="G169" s="33" t="s">
        <v>212</v>
      </c>
      <c r="H169" s="18"/>
      <c r="I169" s="18" t="s">
        <v>69</v>
      </c>
      <c r="J169" s="18"/>
      <c r="K169" s="18" t="s">
        <v>25</v>
      </c>
      <c r="L169" s="18" t="s">
        <v>119</v>
      </c>
      <c r="M169" s="23">
        <f t="shared" si="3"/>
        <v>107518</v>
      </c>
      <c r="N169" s="23"/>
      <c r="O169" s="23">
        <v>107518</v>
      </c>
      <c r="P169" s="23"/>
      <c r="Q169" s="23"/>
      <c r="R169" s="23"/>
      <c r="S169" s="23">
        <v>107518</v>
      </c>
      <c r="T169" s="23"/>
      <c r="U169" s="23"/>
      <c r="V169" s="23"/>
      <c r="W169" s="25"/>
      <c r="X169" s="25"/>
      <c r="Y169" s="25"/>
      <c r="Z169" s="26">
        <v>1</v>
      </c>
    </row>
    <row r="170" spans="1:26" ht="377" x14ac:dyDescent="0.35">
      <c r="A170" s="18">
        <v>165</v>
      </c>
      <c r="B170" s="31" t="s">
        <v>621</v>
      </c>
      <c r="C170" s="18" t="s">
        <v>636</v>
      </c>
      <c r="D170" s="23">
        <v>118</v>
      </c>
      <c r="E170" s="32" t="s">
        <v>639</v>
      </c>
      <c r="F170" s="18" t="s">
        <v>638</v>
      </c>
      <c r="G170" s="33" t="s">
        <v>213</v>
      </c>
      <c r="H170" s="18"/>
      <c r="I170" s="18" t="s">
        <v>69</v>
      </c>
      <c r="J170" s="18"/>
      <c r="K170" s="18" t="s">
        <v>25</v>
      </c>
      <c r="L170" s="18" t="s">
        <v>119</v>
      </c>
      <c r="M170" s="23">
        <f t="shared" si="3"/>
        <v>63503</v>
      </c>
      <c r="N170" s="23"/>
      <c r="O170" s="23">
        <v>63503</v>
      </c>
      <c r="P170" s="23"/>
      <c r="Q170" s="23"/>
      <c r="R170" s="23"/>
      <c r="S170" s="23">
        <v>63503</v>
      </c>
      <c r="T170" s="23"/>
      <c r="U170" s="23"/>
      <c r="V170" s="23"/>
      <c r="W170" s="25"/>
      <c r="X170" s="25"/>
      <c r="Y170" s="25"/>
      <c r="Z170" s="26">
        <v>1</v>
      </c>
    </row>
    <row r="171" spans="1:26" ht="364" x14ac:dyDescent="0.35">
      <c r="A171" s="9">
        <v>166</v>
      </c>
      <c r="B171" s="31" t="s">
        <v>621</v>
      </c>
      <c r="C171" s="18" t="s">
        <v>636</v>
      </c>
      <c r="D171" s="23">
        <v>118</v>
      </c>
      <c r="E171" s="32" t="s">
        <v>639</v>
      </c>
      <c r="F171" s="18" t="s">
        <v>638</v>
      </c>
      <c r="G171" s="33" t="s">
        <v>214</v>
      </c>
      <c r="H171" s="18"/>
      <c r="I171" s="18" t="s">
        <v>69</v>
      </c>
      <c r="J171" s="18"/>
      <c r="K171" s="18" t="s">
        <v>25</v>
      </c>
      <c r="L171" s="18" t="s">
        <v>119</v>
      </c>
      <c r="M171" s="23">
        <f t="shared" si="3"/>
        <v>29108</v>
      </c>
      <c r="N171" s="23"/>
      <c r="O171" s="23">
        <v>29108</v>
      </c>
      <c r="P171" s="23"/>
      <c r="Q171" s="23"/>
      <c r="R171" s="23"/>
      <c r="S171" s="23">
        <v>29108</v>
      </c>
      <c r="T171" s="23"/>
      <c r="U171" s="23"/>
      <c r="V171" s="23"/>
      <c r="W171" s="25"/>
      <c r="X171" s="25"/>
      <c r="Y171" s="25"/>
      <c r="Z171" s="26">
        <v>1</v>
      </c>
    </row>
    <row r="172" spans="1:26" ht="409.5" x14ac:dyDescent="0.35">
      <c r="A172" s="18">
        <v>167</v>
      </c>
      <c r="B172" s="31" t="s">
        <v>621</v>
      </c>
      <c r="C172" s="18" t="s">
        <v>636</v>
      </c>
      <c r="D172" s="23">
        <v>118</v>
      </c>
      <c r="E172" s="32" t="s">
        <v>639</v>
      </c>
      <c r="F172" s="18" t="s">
        <v>638</v>
      </c>
      <c r="G172" s="33" t="s">
        <v>215</v>
      </c>
      <c r="H172" s="18"/>
      <c r="I172" s="18" t="s">
        <v>69</v>
      </c>
      <c r="J172" s="18"/>
      <c r="K172" s="18" t="s">
        <v>25</v>
      </c>
      <c r="L172" s="18" t="s">
        <v>119</v>
      </c>
      <c r="M172" s="23">
        <f t="shared" si="3"/>
        <v>51816</v>
      </c>
      <c r="N172" s="23"/>
      <c r="O172" s="23">
        <v>51816</v>
      </c>
      <c r="P172" s="23"/>
      <c r="Q172" s="23"/>
      <c r="R172" s="23"/>
      <c r="S172" s="23">
        <v>51816</v>
      </c>
      <c r="T172" s="23"/>
      <c r="U172" s="23"/>
      <c r="V172" s="23"/>
      <c r="W172" s="25"/>
      <c r="X172" s="25"/>
      <c r="Y172" s="25"/>
      <c r="Z172" s="26">
        <v>1</v>
      </c>
    </row>
    <row r="173" spans="1:26" ht="409.5" x14ac:dyDescent="0.35">
      <c r="A173" s="18">
        <v>168</v>
      </c>
      <c r="B173" s="31" t="s">
        <v>621</v>
      </c>
      <c r="C173" s="18" t="s">
        <v>636</v>
      </c>
      <c r="D173" s="23">
        <v>118</v>
      </c>
      <c r="E173" s="32" t="s">
        <v>639</v>
      </c>
      <c r="F173" s="18" t="s">
        <v>638</v>
      </c>
      <c r="G173" s="33" t="s">
        <v>216</v>
      </c>
      <c r="H173" s="18"/>
      <c r="I173" s="18" t="s">
        <v>69</v>
      </c>
      <c r="J173" s="18"/>
      <c r="K173" s="18" t="s">
        <v>25</v>
      </c>
      <c r="L173" s="18" t="s">
        <v>119</v>
      </c>
      <c r="M173" s="23">
        <f t="shared" si="3"/>
        <v>43703</v>
      </c>
      <c r="N173" s="23"/>
      <c r="O173" s="23">
        <v>43703</v>
      </c>
      <c r="P173" s="23"/>
      <c r="Q173" s="23"/>
      <c r="R173" s="23"/>
      <c r="S173" s="23">
        <v>43703</v>
      </c>
      <c r="T173" s="23"/>
      <c r="U173" s="23"/>
      <c r="V173" s="23"/>
      <c r="W173" s="25"/>
      <c r="X173" s="25"/>
      <c r="Y173" s="25"/>
      <c r="Z173" s="26">
        <v>1</v>
      </c>
    </row>
    <row r="174" spans="1:26" ht="409.5" x14ac:dyDescent="0.35">
      <c r="A174" s="18">
        <v>169</v>
      </c>
      <c r="B174" s="31" t="s">
        <v>621</v>
      </c>
      <c r="C174" s="18" t="s">
        <v>636</v>
      </c>
      <c r="D174" s="23">
        <v>118</v>
      </c>
      <c r="E174" s="32" t="s">
        <v>639</v>
      </c>
      <c r="F174" s="18" t="s">
        <v>638</v>
      </c>
      <c r="G174" s="33" t="s">
        <v>217</v>
      </c>
      <c r="H174" s="18"/>
      <c r="I174" s="18" t="s">
        <v>69</v>
      </c>
      <c r="J174" s="18"/>
      <c r="K174" s="18" t="s">
        <v>25</v>
      </c>
      <c r="L174" s="18" t="s">
        <v>119</v>
      </c>
      <c r="M174" s="23">
        <f t="shared" si="3"/>
        <v>87552</v>
      </c>
      <c r="N174" s="23"/>
      <c r="O174" s="23">
        <v>87552</v>
      </c>
      <c r="P174" s="23"/>
      <c r="Q174" s="23"/>
      <c r="R174" s="23"/>
      <c r="S174" s="23">
        <v>87552</v>
      </c>
      <c r="T174" s="23"/>
      <c r="U174" s="23"/>
      <c r="V174" s="23"/>
      <c r="W174" s="25"/>
      <c r="X174" s="25"/>
      <c r="Y174" s="25"/>
      <c r="Z174" s="26">
        <v>1</v>
      </c>
    </row>
    <row r="175" spans="1:26" ht="409.5" x14ac:dyDescent="0.35">
      <c r="A175" s="18">
        <v>170</v>
      </c>
      <c r="B175" s="31" t="s">
        <v>621</v>
      </c>
      <c r="C175" s="18" t="s">
        <v>636</v>
      </c>
      <c r="D175" s="23">
        <v>118</v>
      </c>
      <c r="E175" s="32" t="s">
        <v>639</v>
      </c>
      <c r="F175" s="18" t="s">
        <v>638</v>
      </c>
      <c r="G175" s="33" t="s">
        <v>218</v>
      </c>
      <c r="H175" s="18"/>
      <c r="I175" s="18" t="s">
        <v>69</v>
      </c>
      <c r="J175" s="18"/>
      <c r="K175" s="18" t="s">
        <v>25</v>
      </c>
      <c r="L175" s="18" t="s">
        <v>119</v>
      </c>
      <c r="M175" s="23">
        <f t="shared" si="3"/>
        <v>54121</v>
      </c>
      <c r="N175" s="23"/>
      <c r="O175" s="23">
        <v>54121</v>
      </c>
      <c r="P175" s="23"/>
      <c r="Q175" s="23"/>
      <c r="R175" s="23"/>
      <c r="S175" s="23">
        <v>54121</v>
      </c>
      <c r="T175" s="23"/>
      <c r="U175" s="23"/>
      <c r="V175" s="23"/>
      <c r="W175" s="25"/>
      <c r="X175" s="25"/>
      <c r="Y175" s="25"/>
      <c r="Z175" s="26">
        <v>1</v>
      </c>
    </row>
    <row r="176" spans="1:26" ht="221" x14ac:dyDescent="0.35">
      <c r="A176" s="9">
        <v>171</v>
      </c>
      <c r="B176" s="19" t="s">
        <v>642</v>
      </c>
      <c r="C176" s="19" t="s">
        <v>648</v>
      </c>
      <c r="D176" s="23">
        <v>154</v>
      </c>
      <c r="E176" s="36" t="s">
        <v>649</v>
      </c>
      <c r="F176" s="18" t="s">
        <v>66</v>
      </c>
      <c r="G176" s="33" t="s">
        <v>219</v>
      </c>
      <c r="H176" s="18"/>
      <c r="I176" s="18" t="s">
        <v>69</v>
      </c>
      <c r="J176" s="18"/>
      <c r="K176" s="18" t="s">
        <v>25</v>
      </c>
      <c r="L176" s="18" t="s">
        <v>119</v>
      </c>
      <c r="M176" s="23">
        <f t="shared" si="3"/>
        <v>1584</v>
      </c>
      <c r="N176" s="23"/>
      <c r="O176" s="23">
        <v>1584</v>
      </c>
      <c r="P176" s="23"/>
      <c r="Q176" s="23"/>
      <c r="R176" s="23"/>
      <c r="S176" s="23">
        <v>1584</v>
      </c>
      <c r="T176" s="23"/>
      <c r="U176" s="23"/>
      <c r="V176" s="23"/>
      <c r="W176" s="25"/>
      <c r="X176" s="25"/>
      <c r="Y176" s="25"/>
      <c r="Z176" s="26">
        <v>1</v>
      </c>
    </row>
    <row r="177" spans="1:26" ht="364" x14ac:dyDescent="0.35">
      <c r="A177" s="18">
        <v>172</v>
      </c>
      <c r="B177" s="31" t="s">
        <v>621</v>
      </c>
      <c r="C177" s="18" t="s">
        <v>633</v>
      </c>
      <c r="D177" s="23">
        <v>101</v>
      </c>
      <c r="E177" s="32" t="s">
        <v>634</v>
      </c>
      <c r="F177" s="18" t="s">
        <v>635</v>
      </c>
      <c r="G177" s="33" t="s">
        <v>220</v>
      </c>
      <c r="H177" s="18"/>
      <c r="I177" s="18" t="s">
        <v>69</v>
      </c>
      <c r="J177" s="18"/>
      <c r="K177" s="18" t="s">
        <v>25</v>
      </c>
      <c r="L177" s="18" t="s">
        <v>119</v>
      </c>
      <c r="M177" s="23">
        <f t="shared" si="3"/>
        <v>114972</v>
      </c>
      <c r="N177" s="23"/>
      <c r="O177" s="23">
        <v>114972</v>
      </c>
      <c r="P177" s="23"/>
      <c r="Q177" s="23"/>
      <c r="R177" s="23"/>
      <c r="S177" s="23">
        <v>114972</v>
      </c>
      <c r="T177" s="23"/>
      <c r="U177" s="23"/>
      <c r="V177" s="23"/>
      <c r="W177" s="25"/>
      <c r="X177" s="25"/>
      <c r="Y177" s="25"/>
      <c r="Z177" s="26">
        <v>1</v>
      </c>
    </row>
    <row r="178" spans="1:26" ht="156" x14ac:dyDescent="0.35">
      <c r="A178" s="18">
        <v>173</v>
      </c>
      <c r="B178" s="19" t="s">
        <v>711</v>
      </c>
      <c r="C178" s="19" t="s">
        <v>718</v>
      </c>
      <c r="D178" s="23">
        <v>382</v>
      </c>
      <c r="E178" s="21" t="s">
        <v>722</v>
      </c>
      <c r="F178" s="18" t="s">
        <v>75</v>
      </c>
      <c r="G178" s="33" t="s">
        <v>221</v>
      </c>
      <c r="H178" s="18"/>
      <c r="I178" s="18" t="s">
        <v>75</v>
      </c>
      <c r="J178" s="18"/>
      <c r="K178" s="18" t="s">
        <v>25</v>
      </c>
      <c r="L178" s="18" t="s">
        <v>119</v>
      </c>
      <c r="M178" s="23">
        <f t="shared" si="3"/>
        <v>3000000</v>
      </c>
      <c r="N178" s="23"/>
      <c r="O178" s="23">
        <v>3000000</v>
      </c>
      <c r="P178" s="23"/>
      <c r="Q178" s="23"/>
      <c r="R178" s="23"/>
      <c r="S178" s="23">
        <v>3000000</v>
      </c>
      <c r="T178" s="23"/>
      <c r="U178" s="23"/>
      <c r="V178" s="23"/>
      <c r="W178" s="25"/>
      <c r="X178" s="25"/>
      <c r="Y178" s="25"/>
      <c r="Z178" s="26">
        <v>1</v>
      </c>
    </row>
    <row r="179" spans="1:26" ht="299" x14ac:dyDescent="0.35">
      <c r="A179" s="18">
        <v>174</v>
      </c>
      <c r="B179" s="19" t="s">
        <v>711</v>
      </c>
      <c r="C179" s="19" t="s">
        <v>718</v>
      </c>
      <c r="D179" s="23">
        <v>383</v>
      </c>
      <c r="E179" s="21" t="s">
        <v>723</v>
      </c>
      <c r="F179" s="18" t="s">
        <v>75</v>
      </c>
      <c r="G179" s="33" t="s">
        <v>222</v>
      </c>
      <c r="H179" s="18"/>
      <c r="I179" s="18" t="s">
        <v>75</v>
      </c>
      <c r="J179" s="18"/>
      <c r="K179" s="18" t="s">
        <v>25</v>
      </c>
      <c r="L179" s="18" t="s">
        <v>119</v>
      </c>
      <c r="M179" s="23">
        <f t="shared" si="3"/>
        <v>6000000</v>
      </c>
      <c r="N179" s="23"/>
      <c r="O179" s="23">
        <v>6000000</v>
      </c>
      <c r="P179" s="23"/>
      <c r="Q179" s="23"/>
      <c r="R179" s="23"/>
      <c r="S179" s="23">
        <v>6000000</v>
      </c>
      <c r="T179" s="23"/>
      <c r="U179" s="23"/>
      <c r="V179" s="23"/>
      <c r="W179" s="25"/>
      <c r="X179" s="25"/>
      <c r="Y179" s="25"/>
      <c r="Z179" s="26">
        <v>1</v>
      </c>
    </row>
    <row r="180" spans="1:26" ht="182" x14ac:dyDescent="0.35">
      <c r="A180" s="18">
        <v>175</v>
      </c>
      <c r="B180" s="19" t="s">
        <v>642</v>
      </c>
      <c r="C180" s="19" t="s">
        <v>648</v>
      </c>
      <c r="D180" s="23">
        <v>154</v>
      </c>
      <c r="E180" s="36" t="s">
        <v>649</v>
      </c>
      <c r="F180" s="18" t="s">
        <v>66</v>
      </c>
      <c r="G180" s="33" t="s">
        <v>223</v>
      </c>
      <c r="H180" s="18"/>
      <c r="I180" s="18" t="s">
        <v>75</v>
      </c>
      <c r="J180" s="18"/>
      <c r="K180" s="18" t="s">
        <v>25</v>
      </c>
      <c r="L180" s="18" t="s">
        <v>119</v>
      </c>
      <c r="M180" s="23">
        <f t="shared" si="3"/>
        <v>28415</v>
      </c>
      <c r="N180" s="23"/>
      <c r="O180" s="23">
        <v>28415</v>
      </c>
      <c r="P180" s="23"/>
      <c r="Q180" s="23"/>
      <c r="R180" s="23"/>
      <c r="S180" s="23">
        <v>28415</v>
      </c>
      <c r="T180" s="23"/>
      <c r="U180" s="23"/>
      <c r="V180" s="23"/>
      <c r="W180" s="25"/>
      <c r="X180" s="25"/>
      <c r="Y180" s="25"/>
      <c r="Z180" s="26">
        <v>1</v>
      </c>
    </row>
    <row r="181" spans="1:26" ht="169" x14ac:dyDescent="0.35">
      <c r="A181" s="9">
        <v>176</v>
      </c>
      <c r="B181" s="19" t="s">
        <v>711</v>
      </c>
      <c r="C181" s="19" t="s">
        <v>718</v>
      </c>
      <c r="D181" s="23">
        <v>382</v>
      </c>
      <c r="E181" s="21" t="s">
        <v>722</v>
      </c>
      <c r="F181" s="18" t="s">
        <v>75</v>
      </c>
      <c r="G181" s="33" t="s">
        <v>224</v>
      </c>
      <c r="H181" s="18"/>
      <c r="I181" s="18" t="s">
        <v>75</v>
      </c>
      <c r="J181" s="18"/>
      <c r="K181" s="18" t="s">
        <v>25</v>
      </c>
      <c r="L181" s="18" t="s">
        <v>119</v>
      </c>
      <c r="M181" s="23">
        <f t="shared" si="3"/>
        <v>2000000</v>
      </c>
      <c r="N181" s="23"/>
      <c r="O181" s="23">
        <v>2000000</v>
      </c>
      <c r="P181" s="23"/>
      <c r="Q181" s="23"/>
      <c r="R181" s="23"/>
      <c r="S181" s="23">
        <v>2000000</v>
      </c>
      <c r="T181" s="23"/>
      <c r="U181" s="23"/>
      <c r="V181" s="23"/>
      <c r="W181" s="25"/>
      <c r="X181" s="25"/>
      <c r="Y181" s="25"/>
      <c r="Z181" s="26">
        <v>1</v>
      </c>
    </row>
    <row r="182" spans="1:26" ht="286" x14ac:dyDescent="0.35">
      <c r="A182" s="18">
        <v>177</v>
      </c>
      <c r="B182" s="19" t="s">
        <v>726</v>
      </c>
      <c r="C182" s="19" t="s">
        <v>727</v>
      </c>
      <c r="D182" s="23">
        <v>410</v>
      </c>
      <c r="E182" s="21" t="s">
        <v>733</v>
      </c>
      <c r="F182" s="18" t="s">
        <v>734</v>
      </c>
      <c r="G182" s="33" t="s">
        <v>225</v>
      </c>
      <c r="H182" s="18"/>
      <c r="I182" s="18" t="s">
        <v>75</v>
      </c>
      <c r="J182" s="18"/>
      <c r="K182" s="18" t="s">
        <v>25</v>
      </c>
      <c r="L182" s="18" t="s">
        <v>119</v>
      </c>
      <c r="M182" s="23">
        <f t="shared" si="3"/>
        <v>3258367</v>
      </c>
      <c r="N182" s="23"/>
      <c r="O182" s="23">
        <v>3258367</v>
      </c>
      <c r="P182" s="23"/>
      <c r="Q182" s="23"/>
      <c r="R182" s="23"/>
      <c r="S182" s="23">
        <v>3258367</v>
      </c>
      <c r="T182" s="23"/>
      <c r="U182" s="23"/>
      <c r="V182" s="23"/>
      <c r="W182" s="25"/>
      <c r="X182" s="25"/>
      <c r="Y182" s="25"/>
      <c r="Z182" s="26">
        <v>1</v>
      </c>
    </row>
    <row r="183" spans="1:26" ht="130" x14ac:dyDescent="0.35">
      <c r="A183" s="18">
        <v>178</v>
      </c>
      <c r="B183" s="19" t="s">
        <v>711</v>
      </c>
      <c r="C183" s="19" t="s">
        <v>718</v>
      </c>
      <c r="D183" s="23">
        <v>384</v>
      </c>
      <c r="E183" s="21" t="s">
        <v>724</v>
      </c>
      <c r="F183" s="18" t="s">
        <v>725</v>
      </c>
      <c r="G183" s="33" t="s">
        <v>226</v>
      </c>
      <c r="H183" s="18"/>
      <c r="I183" s="18" t="s">
        <v>75</v>
      </c>
      <c r="J183" s="18"/>
      <c r="K183" s="18" t="s">
        <v>25</v>
      </c>
      <c r="L183" s="18" t="s">
        <v>119</v>
      </c>
      <c r="M183" s="23">
        <f t="shared" si="3"/>
        <v>3000000</v>
      </c>
      <c r="N183" s="23"/>
      <c r="O183" s="23">
        <v>3000000</v>
      </c>
      <c r="P183" s="23"/>
      <c r="Q183" s="23"/>
      <c r="R183" s="23"/>
      <c r="S183" s="23">
        <v>3000000</v>
      </c>
      <c r="T183" s="23"/>
      <c r="U183" s="23"/>
      <c r="V183" s="23"/>
      <c r="W183" s="25"/>
      <c r="X183" s="25"/>
      <c r="Y183" s="25"/>
      <c r="Z183" s="26">
        <v>1</v>
      </c>
    </row>
    <row r="184" spans="1:26" ht="130" x14ac:dyDescent="0.35">
      <c r="A184" s="18">
        <v>179</v>
      </c>
      <c r="B184" s="19" t="s">
        <v>711</v>
      </c>
      <c r="C184" s="19" t="s">
        <v>718</v>
      </c>
      <c r="D184" s="23">
        <v>380</v>
      </c>
      <c r="E184" s="21" t="s">
        <v>719</v>
      </c>
      <c r="F184" s="18" t="s">
        <v>720</v>
      </c>
      <c r="G184" s="33" t="s">
        <v>227</v>
      </c>
      <c r="H184" s="18"/>
      <c r="I184" s="18" t="s">
        <v>75</v>
      </c>
      <c r="J184" s="18"/>
      <c r="K184" s="18" t="s">
        <v>25</v>
      </c>
      <c r="L184" s="18" t="s">
        <v>119</v>
      </c>
      <c r="M184" s="23">
        <f t="shared" si="3"/>
        <v>539777</v>
      </c>
      <c r="N184" s="23"/>
      <c r="O184" s="23">
        <v>539777</v>
      </c>
      <c r="P184" s="23"/>
      <c r="Q184" s="23"/>
      <c r="R184" s="23"/>
      <c r="S184" s="23">
        <v>539777</v>
      </c>
      <c r="T184" s="23"/>
      <c r="U184" s="23"/>
      <c r="V184" s="23"/>
      <c r="W184" s="25"/>
      <c r="X184" s="25"/>
      <c r="Y184" s="25"/>
      <c r="Z184" s="26">
        <v>1</v>
      </c>
    </row>
    <row r="185" spans="1:26" ht="221" x14ac:dyDescent="0.35">
      <c r="A185" s="18">
        <v>180</v>
      </c>
      <c r="B185" s="19" t="s">
        <v>642</v>
      </c>
      <c r="C185" s="19" t="s">
        <v>648</v>
      </c>
      <c r="D185" s="23">
        <v>154</v>
      </c>
      <c r="E185" s="36" t="s">
        <v>649</v>
      </c>
      <c r="F185" s="18" t="s">
        <v>66</v>
      </c>
      <c r="G185" s="33" t="s">
        <v>228</v>
      </c>
      <c r="H185" s="18"/>
      <c r="I185" s="18" t="s">
        <v>75</v>
      </c>
      <c r="J185" s="18"/>
      <c r="K185" s="18" t="s">
        <v>25</v>
      </c>
      <c r="L185" s="18" t="s">
        <v>119</v>
      </c>
      <c r="M185" s="23">
        <f t="shared" si="3"/>
        <v>939469</v>
      </c>
      <c r="N185" s="23"/>
      <c r="O185" s="23">
        <v>939469</v>
      </c>
      <c r="P185" s="23"/>
      <c r="Q185" s="23"/>
      <c r="R185" s="23"/>
      <c r="S185" s="23">
        <v>939469</v>
      </c>
      <c r="T185" s="23"/>
      <c r="U185" s="23"/>
      <c r="V185" s="23"/>
      <c r="W185" s="25"/>
      <c r="X185" s="25"/>
      <c r="Y185" s="25"/>
      <c r="Z185" s="26">
        <v>1</v>
      </c>
    </row>
    <row r="186" spans="1:26" ht="169" x14ac:dyDescent="0.35">
      <c r="A186" s="9">
        <v>181</v>
      </c>
      <c r="B186" s="19" t="s">
        <v>711</v>
      </c>
      <c r="C186" s="19" t="s">
        <v>718</v>
      </c>
      <c r="D186" s="23">
        <v>381</v>
      </c>
      <c r="E186" s="21" t="s">
        <v>721</v>
      </c>
      <c r="F186" s="18" t="s">
        <v>716</v>
      </c>
      <c r="G186" s="33" t="s">
        <v>229</v>
      </c>
      <c r="H186" s="18"/>
      <c r="I186" s="18" t="s">
        <v>75</v>
      </c>
      <c r="J186" s="18"/>
      <c r="K186" s="18" t="s">
        <v>25</v>
      </c>
      <c r="L186" s="18" t="s">
        <v>119</v>
      </c>
      <c r="M186" s="23">
        <f t="shared" si="3"/>
        <v>187149</v>
      </c>
      <c r="N186" s="23"/>
      <c r="O186" s="23">
        <v>187149</v>
      </c>
      <c r="P186" s="23"/>
      <c r="Q186" s="23"/>
      <c r="R186" s="23"/>
      <c r="S186" s="23">
        <v>187149</v>
      </c>
      <c r="T186" s="23"/>
      <c r="U186" s="23"/>
      <c r="V186" s="23"/>
      <c r="W186" s="25"/>
      <c r="X186" s="25"/>
      <c r="Y186" s="25"/>
      <c r="Z186" s="26">
        <v>1</v>
      </c>
    </row>
    <row r="187" spans="1:26" ht="169" x14ac:dyDescent="0.35">
      <c r="A187" s="18">
        <v>182</v>
      </c>
      <c r="B187" s="19" t="s">
        <v>711</v>
      </c>
      <c r="C187" s="19" t="s">
        <v>718</v>
      </c>
      <c r="D187" s="23">
        <v>380</v>
      </c>
      <c r="E187" s="21" t="s">
        <v>719</v>
      </c>
      <c r="F187" s="18" t="s">
        <v>720</v>
      </c>
      <c r="G187" s="33" t="s">
        <v>230</v>
      </c>
      <c r="H187" s="18"/>
      <c r="I187" s="18" t="s">
        <v>75</v>
      </c>
      <c r="J187" s="18"/>
      <c r="K187" s="18" t="s">
        <v>25</v>
      </c>
      <c r="L187" s="18" t="s">
        <v>119</v>
      </c>
      <c r="M187" s="23">
        <f t="shared" si="3"/>
        <v>300000</v>
      </c>
      <c r="N187" s="23"/>
      <c r="O187" s="23">
        <v>300000</v>
      </c>
      <c r="P187" s="23"/>
      <c r="Q187" s="23"/>
      <c r="R187" s="23"/>
      <c r="S187" s="23">
        <v>300000</v>
      </c>
      <c r="T187" s="23"/>
      <c r="U187" s="23"/>
      <c r="V187" s="23"/>
      <c r="W187" s="25"/>
      <c r="X187" s="25"/>
      <c r="Y187" s="25"/>
      <c r="Z187" s="26">
        <v>1</v>
      </c>
    </row>
    <row r="188" spans="1:26" ht="91" x14ac:dyDescent="0.35">
      <c r="A188" s="18">
        <v>183</v>
      </c>
      <c r="B188" s="19" t="s">
        <v>711</v>
      </c>
      <c r="C188" s="19" t="s">
        <v>718</v>
      </c>
      <c r="D188" s="23">
        <v>381</v>
      </c>
      <c r="E188" s="21" t="s">
        <v>721</v>
      </c>
      <c r="F188" s="18" t="s">
        <v>716</v>
      </c>
      <c r="G188" s="33" t="s">
        <v>231</v>
      </c>
      <c r="H188" s="18"/>
      <c r="I188" s="18" t="s">
        <v>75</v>
      </c>
      <c r="J188" s="18"/>
      <c r="K188" s="18" t="s">
        <v>25</v>
      </c>
      <c r="L188" s="18" t="s">
        <v>119</v>
      </c>
      <c r="M188" s="23">
        <f t="shared" si="3"/>
        <v>3458256</v>
      </c>
      <c r="N188" s="23"/>
      <c r="O188" s="23">
        <v>3458256</v>
      </c>
      <c r="P188" s="23"/>
      <c r="Q188" s="23"/>
      <c r="R188" s="23"/>
      <c r="S188" s="23">
        <v>3458256</v>
      </c>
      <c r="T188" s="23"/>
      <c r="U188" s="23"/>
      <c r="V188" s="23"/>
      <c r="W188" s="25"/>
      <c r="X188" s="25"/>
      <c r="Y188" s="25"/>
      <c r="Z188" s="26">
        <v>1</v>
      </c>
    </row>
    <row r="189" spans="1:26" ht="182" x14ac:dyDescent="0.35">
      <c r="A189" s="18">
        <v>184</v>
      </c>
      <c r="B189" s="19" t="s">
        <v>711</v>
      </c>
      <c r="C189" s="19" t="s">
        <v>718</v>
      </c>
      <c r="D189" s="23">
        <v>384</v>
      </c>
      <c r="E189" s="21" t="s">
        <v>724</v>
      </c>
      <c r="F189" s="18" t="s">
        <v>725</v>
      </c>
      <c r="G189" s="33" t="s">
        <v>232</v>
      </c>
      <c r="H189" s="18"/>
      <c r="I189" s="18" t="s">
        <v>75</v>
      </c>
      <c r="J189" s="18"/>
      <c r="K189" s="18" t="s">
        <v>25</v>
      </c>
      <c r="L189" s="18" t="s">
        <v>119</v>
      </c>
      <c r="M189" s="23">
        <f t="shared" si="3"/>
        <v>1000000</v>
      </c>
      <c r="N189" s="23"/>
      <c r="O189" s="23">
        <v>1000000</v>
      </c>
      <c r="P189" s="23"/>
      <c r="Q189" s="23"/>
      <c r="R189" s="23"/>
      <c r="S189" s="23">
        <v>1000000</v>
      </c>
      <c r="T189" s="23"/>
      <c r="U189" s="23"/>
      <c r="V189" s="23"/>
      <c r="W189" s="25"/>
      <c r="X189" s="25"/>
      <c r="Y189" s="25"/>
      <c r="Z189" s="26">
        <v>1</v>
      </c>
    </row>
    <row r="190" spans="1:26" ht="208" x14ac:dyDescent="0.35">
      <c r="A190" s="18">
        <v>185</v>
      </c>
      <c r="B190" s="19" t="s">
        <v>675</v>
      </c>
      <c r="C190" s="19" t="s">
        <v>705</v>
      </c>
      <c r="D190" s="38">
        <v>336</v>
      </c>
      <c r="E190" s="21" t="s">
        <v>707</v>
      </c>
      <c r="F190" s="18" t="s">
        <v>410</v>
      </c>
      <c r="G190" s="33" t="s">
        <v>233</v>
      </c>
      <c r="H190" s="18"/>
      <c r="I190" s="18" t="s">
        <v>75</v>
      </c>
      <c r="J190" s="18"/>
      <c r="K190" s="18" t="s">
        <v>25</v>
      </c>
      <c r="L190" s="18" t="s">
        <v>119</v>
      </c>
      <c r="M190" s="23">
        <f t="shared" si="3"/>
        <v>849399</v>
      </c>
      <c r="N190" s="23"/>
      <c r="O190" s="23">
        <v>849399</v>
      </c>
      <c r="P190" s="23"/>
      <c r="Q190" s="23"/>
      <c r="R190" s="23"/>
      <c r="S190" s="23">
        <v>849399</v>
      </c>
      <c r="T190" s="23"/>
      <c r="U190" s="23"/>
      <c r="V190" s="23"/>
      <c r="W190" s="25"/>
      <c r="X190" s="25"/>
      <c r="Y190" s="25"/>
      <c r="Z190" s="26">
        <v>1</v>
      </c>
    </row>
    <row r="191" spans="1:26" ht="208" x14ac:dyDescent="0.35">
      <c r="A191" s="9">
        <v>186</v>
      </c>
      <c r="B191" s="19" t="s">
        <v>711</v>
      </c>
      <c r="C191" s="19" t="s">
        <v>718</v>
      </c>
      <c r="D191" s="23">
        <v>380</v>
      </c>
      <c r="E191" s="21" t="s">
        <v>719</v>
      </c>
      <c r="F191" s="18" t="s">
        <v>720</v>
      </c>
      <c r="G191" s="33" t="s">
        <v>234</v>
      </c>
      <c r="H191" s="18"/>
      <c r="I191" s="18" t="s">
        <v>75</v>
      </c>
      <c r="J191" s="18"/>
      <c r="K191" s="18" t="s">
        <v>25</v>
      </c>
      <c r="L191" s="18" t="s">
        <v>119</v>
      </c>
      <c r="M191" s="23">
        <f t="shared" si="3"/>
        <v>1105445</v>
      </c>
      <c r="N191" s="23"/>
      <c r="O191" s="23">
        <v>1105445</v>
      </c>
      <c r="P191" s="23"/>
      <c r="Q191" s="23"/>
      <c r="R191" s="23"/>
      <c r="S191" s="23">
        <v>1105445</v>
      </c>
      <c r="T191" s="23"/>
      <c r="U191" s="23"/>
      <c r="V191" s="23"/>
      <c r="W191" s="25"/>
      <c r="X191" s="25"/>
      <c r="Y191" s="25"/>
      <c r="Z191" s="26">
        <v>1</v>
      </c>
    </row>
    <row r="192" spans="1:26" ht="169" x14ac:dyDescent="0.35">
      <c r="A192" s="18">
        <v>187</v>
      </c>
      <c r="B192" s="19" t="s">
        <v>711</v>
      </c>
      <c r="C192" s="19" t="s">
        <v>718</v>
      </c>
      <c r="D192" s="23">
        <v>381</v>
      </c>
      <c r="E192" s="21" t="s">
        <v>721</v>
      </c>
      <c r="F192" s="18" t="s">
        <v>716</v>
      </c>
      <c r="G192" s="33" t="s">
        <v>235</v>
      </c>
      <c r="H192" s="18"/>
      <c r="I192" s="18" t="s">
        <v>75</v>
      </c>
      <c r="J192" s="18"/>
      <c r="K192" s="18" t="s">
        <v>25</v>
      </c>
      <c r="L192" s="18" t="s">
        <v>119</v>
      </c>
      <c r="M192" s="23">
        <f t="shared" si="3"/>
        <v>639740</v>
      </c>
      <c r="N192" s="23"/>
      <c r="O192" s="23">
        <v>639740</v>
      </c>
      <c r="P192" s="23"/>
      <c r="Q192" s="23"/>
      <c r="R192" s="23"/>
      <c r="S192" s="23">
        <v>639740</v>
      </c>
      <c r="T192" s="23"/>
      <c r="U192" s="23"/>
      <c r="V192" s="23"/>
      <c r="W192" s="25"/>
      <c r="X192" s="25"/>
      <c r="Y192" s="25"/>
      <c r="Z192" s="26">
        <v>1</v>
      </c>
    </row>
    <row r="193" spans="1:26" ht="182" x14ac:dyDescent="0.35">
      <c r="A193" s="18">
        <v>188</v>
      </c>
      <c r="B193" s="19" t="s">
        <v>711</v>
      </c>
      <c r="C193" s="19" t="s">
        <v>718</v>
      </c>
      <c r="D193" s="23">
        <v>382</v>
      </c>
      <c r="E193" s="21" t="s">
        <v>722</v>
      </c>
      <c r="F193" s="18" t="s">
        <v>75</v>
      </c>
      <c r="G193" s="33" t="s">
        <v>236</v>
      </c>
      <c r="H193" s="18"/>
      <c r="I193" s="18" t="s">
        <v>75</v>
      </c>
      <c r="J193" s="18"/>
      <c r="K193" s="18" t="s">
        <v>25</v>
      </c>
      <c r="L193" s="18" t="s">
        <v>119</v>
      </c>
      <c r="M193" s="23">
        <f t="shared" si="3"/>
        <v>2067148</v>
      </c>
      <c r="N193" s="23"/>
      <c r="O193" s="23">
        <v>2067148</v>
      </c>
      <c r="P193" s="23"/>
      <c r="Q193" s="23"/>
      <c r="R193" s="23"/>
      <c r="S193" s="23">
        <v>2067148</v>
      </c>
      <c r="T193" s="23"/>
      <c r="U193" s="23"/>
      <c r="V193" s="23"/>
      <c r="W193" s="25"/>
      <c r="X193" s="25"/>
      <c r="Y193" s="25"/>
      <c r="Z193" s="26">
        <v>1</v>
      </c>
    </row>
    <row r="194" spans="1:26" ht="260" x14ac:dyDescent="0.35">
      <c r="A194" s="18">
        <v>189</v>
      </c>
      <c r="B194" s="19" t="s">
        <v>711</v>
      </c>
      <c r="C194" s="19" t="s">
        <v>718</v>
      </c>
      <c r="D194" s="23">
        <v>380</v>
      </c>
      <c r="E194" s="21" t="s">
        <v>719</v>
      </c>
      <c r="F194" s="18" t="s">
        <v>720</v>
      </c>
      <c r="G194" s="33" t="s">
        <v>237</v>
      </c>
      <c r="H194" s="18"/>
      <c r="I194" s="18" t="s">
        <v>75</v>
      </c>
      <c r="J194" s="18"/>
      <c r="K194" s="18" t="s">
        <v>25</v>
      </c>
      <c r="L194" s="18" t="s">
        <v>119</v>
      </c>
      <c r="M194" s="23">
        <f t="shared" si="3"/>
        <v>469847</v>
      </c>
      <c r="N194" s="23"/>
      <c r="O194" s="23">
        <v>469847</v>
      </c>
      <c r="P194" s="23"/>
      <c r="Q194" s="23"/>
      <c r="R194" s="23"/>
      <c r="S194" s="23">
        <v>469847</v>
      </c>
      <c r="T194" s="23"/>
      <c r="U194" s="23"/>
      <c r="V194" s="23"/>
      <c r="W194" s="25"/>
      <c r="X194" s="25"/>
      <c r="Y194" s="25"/>
      <c r="Z194" s="26">
        <v>1</v>
      </c>
    </row>
    <row r="195" spans="1:26" ht="182" x14ac:dyDescent="0.35">
      <c r="A195" s="18">
        <v>190</v>
      </c>
      <c r="B195" s="19" t="s">
        <v>675</v>
      </c>
      <c r="C195" s="19" t="s">
        <v>705</v>
      </c>
      <c r="D195" s="38">
        <v>336</v>
      </c>
      <c r="E195" s="21" t="s">
        <v>707</v>
      </c>
      <c r="F195" s="18" t="s">
        <v>410</v>
      </c>
      <c r="G195" s="33" t="s">
        <v>238</v>
      </c>
      <c r="H195" s="18"/>
      <c r="I195" s="18" t="s">
        <v>75</v>
      </c>
      <c r="J195" s="18"/>
      <c r="K195" s="18" t="s">
        <v>25</v>
      </c>
      <c r="L195" s="18" t="s">
        <v>119</v>
      </c>
      <c r="M195" s="23">
        <f t="shared" si="3"/>
        <v>244902</v>
      </c>
      <c r="N195" s="23"/>
      <c r="O195" s="23">
        <v>244902</v>
      </c>
      <c r="P195" s="23"/>
      <c r="Q195" s="23"/>
      <c r="R195" s="23"/>
      <c r="S195" s="23">
        <v>244902</v>
      </c>
      <c r="T195" s="23"/>
      <c r="U195" s="23"/>
      <c r="V195" s="23"/>
      <c r="W195" s="25"/>
      <c r="X195" s="25"/>
      <c r="Y195" s="25"/>
      <c r="Z195" s="26">
        <v>1</v>
      </c>
    </row>
    <row r="196" spans="1:26" ht="182" x14ac:dyDescent="0.35">
      <c r="A196" s="9">
        <v>191</v>
      </c>
      <c r="B196" s="19" t="s">
        <v>675</v>
      </c>
      <c r="C196" s="19" t="s">
        <v>705</v>
      </c>
      <c r="D196" s="38">
        <v>336</v>
      </c>
      <c r="E196" s="21" t="s">
        <v>707</v>
      </c>
      <c r="F196" s="18" t="s">
        <v>410</v>
      </c>
      <c r="G196" s="33" t="s">
        <v>239</v>
      </c>
      <c r="H196" s="18"/>
      <c r="I196" s="18" t="s">
        <v>75</v>
      </c>
      <c r="J196" s="18"/>
      <c r="K196" s="18" t="s">
        <v>25</v>
      </c>
      <c r="L196" s="18" t="s">
        <v>119</v>
      </c>
      <c r="M196" s="23">
        <f t="shared" si="3"/>
        <v>1436730</v>
      </c>
      <c r="N196" s="23"/>
      <c r="O196" s="23">
        <v>1436730</v>
      </c>
      <c r="P196" s="23"/>
      <c r="Q196" s="23"/>
      <c r="R196" s="23"/>
      <c r="S196" s="23">
        <v>1436730</v>
      </c>
      <c r="T196" s="23"/>
      <c r="U196" s="23"/>
      <c r="V196" s="23"/>
      <c r="W196" s="25"/>
      <c r="X196" s="25"/>
      <c r="Y196" s="25"/>
      <c r="Z196" s="26">
        <v>1</v>
      </c>
    </row>
    <row r="197" spans="1:26" ht="234" x14ac:dyDescent="0.35">
      <c r="A197" s="18">
        <v>192</v>
      </c>
      <c r="B197" s="19" t="s">
        <v>711</v>
      </c>
      <c r="C197" s="19" t="s">
        <v>718</v>
      </c>
      <c r="D197" s="23">
        <v>380</v>
      </c>
      <c r="E197" s="21" t="s">
        <v>719</v>
      </c>
      <c r="F197" s="18" t="s">
        <v>720</v>
      </c>
      <c r="G197" s="33" t="s">
        <v>240</v>
      </c>
      <c r="H197" s="18"/>
      <c r="I197" s="18" t="s">
        <v>75</v>
      </c>
      <c r="J197" s="18"/>
      <c r="K197" s="18" t="s">
        <v>25</v>
      </c>
      <c r="L197" s="18" t="s">
        <v>119</v>
      </c>
      <c r="M197" s="23">
        <f t="shared" si="3"/>
        <v>1197551</v>
      </c>
      <c r="N197" s="23"/>
      <c r="O197" s="23">
        <v>1197551</v>
      </c>
      <c r="P197" s="23"/>
      <c r="Q197" s="23"/>
      <c r="R197" s="23"/>
      <c r="S197" s="23">
        <v>1197551</v>
      </c>
      <c r="T197" s="23"/>
      <c r="U197" s="23"/>
      <c r="V197" s="23"/>
      <c r="W197" s="25"/>
      <c r="X197" s="25"/>
      <c r="Y197" s="25"/>
      <c r="Z197" s="26">
        <v>1</v>
      </c>
    </row>
    <row r="198" spans="1:26" ht="195" x14ac:dyDescent="0.35">
      <c r="A198" s="18">
        <v>193</v>
      </c>
      <c r="B198" s="19" t="s">
        <v>711</v>
      </c>
      <c r="C198" s="19" t="s">
        <v>718</v>
      </c>
      <c r="D198" s="23">
        <v>380</v>
      </c>
      <c r="E198" s="21" t="s">
        <v>719</v>
      </c>
      <c r="F198" s="18" t="s">
        <v>720</v>
      </c>
      <c r="G198" s="33" t="s">
        <v>241</v>
      </c>
      <c r="H198" s="18"/>
      <c r="I198" s="18" t="s">
        <v>75</v>
      </c>
      <c r="J198" s="18"/>
      <c r="K198" s="18" t="s">
        <v>25</v>
      </c>
      <c r="L198" s="18" t="s">
        <v>119</v>
      </c>
      <c r="M198" s="23">
        <f t="shared" si="3"/>
        <v>300000</v>
      </c>
      <c r="N198" s="23"/>
      <c r="O198" s="23">
        <v>300000</v>
      </c>
      <c r="P198" s="23"/>
      <c r="Q198" s="23"/>
      <c r="R198" s="23"/>
      <c r="S198" s="23">
        <v>300000</v>
      </c>
      <c r="T198" s="23"/>
      <c r="U198" s="23"/>
      <c r="V198" s="23"/>
      <c r="W198" s="25"/>
      <c r="X198" s="25"/>
      <c r="Y198" s="25"/>
      <c r="Z198" s="26">
        <v>1</v>
      </c>
    </row>
    <row r="199" spans="1:26" ht="234" x14ac:dyDescent="0.35">
      <c r="A199" s="18">
        <v>194</v>
      </c>
      <c r="B199" s="19" t="s">
        <v>675</v>
      </c>
      <c r="C199" s="19" t="s">
        <v>705</v>
      </c>
      <c r="D199" s="38">
        <v>336</v>
      </c>
      <c r="E199" s="21" t="s">
        <v>707</v>
      </c>
      <c r="F199" s="18" t="s">
        <v>410</v>
      </c>
      <c r="G199" s="33" t="s">
        <v>242</v>
      </c>
      <c r="H199" s="18"/>
      <c r="I199" s="18" t="s">
        <v>75</v>
      </c>
      <c r="J199" s="18"/>
      <c r="K199" s="18" t="s">
        <v>25</v>
      </c>
      <c r="L199" s="18" t="s">
        <v>119</v>
      </c>
      <c r="M199" s="23">
        <f t="shared" ref="M199:M262" si="4">SUM(N199:R199)</f>
        <v>1382553</v>
      </c>
      <c r="N199" s="23"/>
      <c r="O199" s="23">
        <v>1382553</v>
      </c>
      <c r="P199" s="23"/>
      <c r="Q199" s="23"/>
      <c r="R199" s="23"/>
      <c r="S199" s="23">
        <v>1382553</v>
      </c>
      <c r="T199" s="23"/>
      <c r="U199" s="23"/>
      <c r="V199" s="23"/>
      <c r="W199" s="25"/>
      <c r="X199" s="25"/>
      <c r="Y199" s="25"/>
      <c r="Z199" s="26">
        <v>1</v>
      </c>
    </row>
    <row r="200" spans="1:26" ht="130" x14ac:dyDescent="0.35">
      <c r="A200" s="18">
        <v>195</v>
      </c>
      <c r="B200" s="19" t="s">
        <v>726</v>
      </c>
      <c r="C200" s="19" t="s">
        <v>727</v>
      </c>
      <c r="D200" s="39">
        <v>407</v>
      </c>
      <c r="E200" s="21" t="s">
        <v>730</v>
      </c>
      <c r="F200" s="18" t="s">
        <v>75</v>
      </c>
      <c r="G200" s="33" t="s">
        <v>243</v>
      </c>
      <c r="H200" s="18"/>
      <c r="I200" s="18" t="s">
        <v>75</v>
      </c>
      <c r="J200" s="18"/>
      <c r="K200" s="18" t="s">
        <v>25</v>
      </c>
      <c r="L200" s="18" t="s">
        <v>119</v>
      </c>
      <c r="M200" s="23">
        <f t="shared" si="4"/>
        <v>21704</v>
      </c>
      <c r="N200" s="23"/>
      <c r="O200" s="23">
        <v>21704</v>
      </c>
      <c r="P200" s="23"/>
      <c r="Q200" s="23"/>
      <c r="R200" s="23"/>
      <c r="S200" s="23">
        <v>21704</v>
      </c>
      <c r="T200" s="23"/>
      <c r="U200" s="23"/>
      <c r="V200" s="23"/>
      <c r="W200" s="25"/>
      <c r="X200" s="25"/>
      <c r="Y200" s="25"/>
      <c r="Z200" s="26">
        <v>1</v>
      </c>
    </row>
    <row r="201" spans="1:26" ht="182" x14ac:dyDescent="0.35">
      <c r="A201" s="9">
        <v>196</v>
      </c>
      <c r="B201" s="19" t="s">
        <v>711</v>
      </c>
      <c r="C201" s="19" t="s">
        <v>718</v>
      </c>
      <c r="D201" s="39">
        <v>380</v>
      </c>
      <c r="E201" s="21" t="s">
        <v>719</v>
      </c>
      <c r="F201" s="18" t="s">
        <v>720</v>
      </c>
      <c r="G201" s="33" t="s">
        <v>244</v>
      </c>
      <c r="H201" s="18"/>
      <c r="I201" s="18" t="s">
        <v>75</v>
      </c>
      <c r="J201" s="18"/>
      <c r="K201" s="18" t="s">
        <v>25</v>
      </c>
      <c r="L201" s="18" t="s">
        <v>119</v>
      </c>
      <c r="M201" s="23">
        <f t="shared" si="4"/>
        <v>394826</v>
      </c>
      <c r="N201" s="23"/>
      <c r="O201" s="23">
        <v>394826</v>
      </c>
      <c r="P201" s="23"/>
      <c r="Q201" s="23"/>
      <c r="R201" s="23"/>
      <c r="S201" s="23">
        <v>394826</v>
      </c>
      <c r="T201" s="23"/>
      <c r="U201" s="23"/>
      <c r="V201" s="23"/>
      <c r="W201" s="25"/>
      <c r="X201" s="25"/>
      <c r="Y201" s="25"/>
      <c r="Z201" s="26">
        <v>1</v>
      </c>
    </row>
    <row r="202" spans="1:26" ht="195" x14ac:dyDescent="0.35">
      <c r="A202" s="18">
        <v>197</v>
      </c>
      <c r="B202" s="19" t="s">
        <v>711</v>
      </c>
      <c r="C202" s="19" t="s">
        <v>718</v>
      </c>
      <c r="D202" s="39">
        <v>380</v>
      </c>
      <c r="E202" s="21" t="s">
        <v>719</v>
      </c>
      <c r="F202" s="18" t="s">
        <v>720</v>
      </c>
      <c r="G202" s="33" t="s">
        <v>245</v>
      </c>
      <c r="H202" s="18"/>
      <c r="I202" s="18" t="s">
        <v>75</v>
      </c>
      <c r="J202" s="18"/>
      <c r="K202" s="18" t="s">
        <v>25</v>
      </c>
      <c r="L202" s="18" t="s">
        <v>119</v>
      </c>
      <c r="M202" s="23">
        <f t="shared" si="4"/>
        <v>125907</v>
      </c>
      <c r="N202" s="23"/>
      <c r="O202" s="23">
        <v>125907</v>
      </c>
      <c r="P202" s="23"/>
      <c r="Q202" s="23"/>
      <c r="R202" s="23"/>
      <c r="S202" s="23">
        <v>125907</v>
      </c>
      <c r="T202" s="23"/>
      <c r="U202" s="23"/>
      <c r="V202" s="23"/>
      <c r="W202" s="25"/>
      <c r="X202" s="25"/>
      <c r="Y202" s="25"/>
      <c r="Z202" s="26">
        <v>1</v>
      </c>
    </row>
    <row r="203" spans="1:26" ht="156" x14ac:dyDescent="0.35">
      <c r="A203" s="18">
        <v>198</v>
      </c>
      <c r="B203" s="19" t="s">
        <v>711</v>
      </c>
      <c r="C203" s="19" t="s">
        <v>718</v>
      </c>
      <c r="D203" s="39">
        <v>380</v>
      </c>
      <c r="E203" s="21" t="s">
        <v>719</v>
      </c>
      <c r="F203" s="18" t="s">
        <v>720</v>
      </c>
      <c r="G203" s="33" t="s">
        <v>246</v>
      </c>
      <c r="H203" s="18"/>
      <c r="I203" s="18" t="s">
        <v>75</v>
      </c>
      <c r="J203" s="18"/>
      <c r="K203" s="18" t="s">
        <v>25</v>
      </c>
      <c r="L203" s="18" t="s">
        <v>119</v>
      </c>
      <c r="M203" s="23">
        <f t="shared" si="4"/>
        <v>217391</v>
      </c>
      <c r="N203" s="23"/>
      <c r="O203" s="23">
        <v>217391</v>
      </c>
      <c r="P203" s="23"/>
      <c r="Q203" s="23"/>
      <c r="R203" s="23"/>
      <c r="S203" s="23">
        <v>217391</v>
      </c>
      <c r="T203" s="23"/>
      <c r="U203" s="23"/>
      <c r="V203" s="23"/>
      <c r="W203" s="25"/>
      <c r="X203" s="25"/>
      <c r="Y203" s="25"/>
      <c r="Z203" s="26">
        <v>1</v>
      </c>
    </row>
    <row r="204" spans="1:26" ht="221" x14ac:dyDescent="0.35">
      <c r="A204" s="18">
        <v>199</v>
      </c>
      <c r="B204" s="19" t="s">
        <v>711</v>
      </c>
      <c r="C204" s="19" t="s">
        <v>718</v>
      </c>
      <c r="D204" s="39">
        <v>380</v>
      </c>
      <c r="E204" s="21" t="s">
        <v>719</v>
      </c>
      <c r="F204" s="18" t="s">
        <v>720</v>
      </c>
      <c r="G204" s="33" t="s">
        <v>247</v>
      </c>
      <c r="H204" s="18"/>
      <c r="I204" s="18" t="s">
        <v>75</v>
      </c>
      <c r="J204" s="18"/>
      <c r="K204" s="18" t="s">
        <v>25</v>
      </c>
      <c r="L204" s="18" t="s">
        <v>119</v>
      </c>
      <c r="M204" s="23">
        <f t="shared" si="4"/>
        <v>636064</v>
      </c>
      <c r="N204" s="23"/>
      <c r="O204" s="23">
        <v>636064</v>
      </c>
      <c r="P204" s="23"/>
      <c r="Q204" s="23"/>
      <c r="R204" s="23"/>
      <c r="S204" s="23">
        <v>636064</v>
      </c>
      <c r="T204" s="23"/>
      <c r="U204" s="23"/>
      <c r="V204" s="23"/>
      <c r="W204" s="25"/>
      <c r="X204" s="25"/>
      <c r="Y204" s="25"/>
      <c r="Z204" s="26">
        <v>1</v>
      </c>
    </row>
    <row r="205" spans="1:26" ht="260" x14ac:dyDescent="0.35">
      <c r="A205" s="18">
        <v>200</v>
      </c>
      <c r="B205" s="19" t="s">
        <v>711</v>
      </c>
      <c r="C205" s="19" t="s">
        <v>718</v>
      </c>
      <c r="D205" s="23">
        <v>381</v>
      </c>
      <c r="E205" s="21" t="s">
        <v>721</v>
      </c>
      <c r="F205" s="18" t="s">
        <v>716</v>
      </c>
      <c r="G205" s="33" t="s">
        <v>248</v>
      </c>
      <c r="H205" s="18"/>
      <c r="I205" s="18" t="s">
        <v>75</v>
      </c>
      <c r="J205" s="18"/>
      <c r="K205" s="18" t="s">
        <v>25</v>
      </c>
      <c r="L205" s="18" t="s">
        <v>119</v>
      </c>
      <c r="M205" s="23">
        <f t="shared" si="4"/>
        <v>730220</v>
      </c>
      <c r="N205" s="23"/>
      <c r="O205" s="23">
        <v>730220</v>
      </c>
      <c r="P205" s="23"/>
      <c r="Q205" s="23"/>
      <c r="R205" s="23"/>
      <c r="S205" s="23">
        <v>730220</v>
      </c>
      <c r="T205" s="23"/>
      <c r="U205" s="23"/>
      <c r="V205" s="23"/>
      <c r="W205" s="25"/>
      <c r="X205" s="25"/>
      <c r="Y205" s="25"/>
      <c r="Z205" s="26">
        <v>1</v>
      </c>
    </row>
    <row r="206" spans="1:26" ht="130" x14ac:dyDescent="0.35">
      <c r="A206" s="9">
        <v>201</v>
      </c>
      <c r="B206" s="19" t="s">
        <v>711</v>
      </c>
      <c r="C206" s="19" t="s">
        <v>718</v>
      </c>
      <c r="D206" s="23">
        <v>381</v>
      </c>
      <c r="E206" s="21" t="s">
        <v>721</v>
      </c>
      <c r="F206" s="18" t="s">
        <v>716</v>
      </c>
      <c r="G206" s="33" t="s">
        <v>249</v>
      </c>
      <c r="H206" s="18"/>
      <c r="I206" s="18" t="s">
        <v>75</v>
      </c>
      <c r="J206" s="18"/>
      <c r="K206" s="18" t="s">
        <v>25</v>
      </c>
      <c r="L206" s="18" t="s">
        <v>119</v>
      </c>
      <c r="M206" s="23">
        <f t="shared" si="4"/>
        <v>115775</v>
      </c>
      <c r="N206" s="23"/>
      <c r="O206" s="23">
        <v>115775</v>
      </c>
      <c r="P206" s="23"/>
      <c r="Q206" s="23"/>
      <c r="R206" s="23"/>
      <c r="S206" s="23">
        <v>115775</v>
      </c>
      <c r="T206" s="23"/>
      <c r="U206" s="23"/>
      <c r="V206" s="23"/>
      <c r="W206" s="25"/>
      <c r="X206" s="25"/>
      <c r="Y206" s="25"/>
      <c r="Z206" s="26">
        <v>1</v>
      </c>
    </row>
    <row r="207" spans="1:26" ht="104" x14ac:dyDescent="0.35">
      <c r="A207" s="18">
        <v>202</v>
      </c>
      <c r="B207" s="19" t="s">
        <v>726</v>
      </c>
      <c r="C207" s="19" t="s">
        <v>727</v>
      </c>
      <c r="D207" s="23">
        <v>408</v>
      </c>
      <c r="E207" s="21" t="s">
        <v>731</v>
      </c>
      <c r="F207" s="18" t="s">
        <v>732</v>
      </c>
      <c r="G207" s="33" t="s">
        <v>250</v>
      </c>
      <c r="H207" s="18"/>
      <c r="I207" s="18" t="s">
        <v>75</v>
      </c>
      <c r="J207" s="18"/>
      <c r="K207" s="18" t="s">
        <v>25</v>
      </c>
      <c r="L207" s="18" t="s">
        <v>119</v>
      </c>
      <c r="M207" s="23">
        <f t="shared" si="4"/>
        <v>30000</v>
      </c>
      <c r="N207" s="23"/>
      <c r="O207" s="23">
        <v>30000</v>
      </c>
      <c r="P207" s="23"/>
      <c r="Q207" s="23"/>
      <c r="R207" s="23"/>
      <c r="S207" s="23">
        <v>30000</v>
      </c>
      <c r="T207" s="23"/>
      <c r="U207" s="23"/>
      <c r="V207" s="23"/>
      <c r="W207" s="25"/>
      <c r="X207" s="25"/>
      <c r="Y207" s="25"/>
      <c r="Z207" s="26">
        <v>1</v>
      </c>
    </row>
    <row r="208" spans="1:26" ht="390" x14ac:dyDescent="0.35">
      <c r="A208" s="18">
        <v>203</v>
      </c>
      <c r="B208" s="31" t="s">
        <v>621</v>
      </c>
      <c r="C208" s="31" t="s">
        <v>622</v>
      </c>
      <c r="D208" s="23">
        <v>68</v>
      </c>
      <c r="E208" s="35" t="s">
        <v>623</v>
      </c>
      <c r="F208" s="18" t="s">
        <v>79</v>
      </c>
      <c r="G208" s="33" t="s">
        <v>251</v>
      </c>
      <c r="H208" s="18"/>
      <c r="I208" s="18" t="s">
        <v>79</v>
      </c>
      <c r="J208" s="18"/>
      <c r="K208" s="18" t="s">
        <v>25</v>
      </c>
      <c r="L208" s="18" t="s">
        <v>119</v>
      </c>
      <c r="M208" s="23">
        <f t="shared" si="4"/>
        <v>437998</v>
      </c>
      <c r="N208" s="23"/>
      <c r="O208" s="23">
        <v>437998</v>
      </c>
      <c r="P208" s="23"/>
      <c r="Q208" s="23"/>
      <c r="R208" s="23"/>
      <c r="S208" s="23">
        <v>437998</v>
      </c>
      <c r="T208" s="23"/>
      <c r="U208" s="23"/>
      <c r="V208" s="23"/>
      <c r="W208" s="25"/>
      <c r="X208" s="25"/>
      <c r="Y208" s="25"/>
      <c r="Z208" s="26">
        <v>1</v>
      </c>
    </row>
    <row r="209" spans="1:26" ht="409.5" x14ac:dyDescent="0.35">
      <c r="A209" s="18">
        <v>204</v>
      </c>
      <c r="B209" s="31" t="s">
        <v>621</v>
      </c>
      <c r="C209" s="31" t="s">
        <v>622</v>
      </c>
      <c r="D209" s="23">
        <v>68</v>
      </c>
      <c r="E209" s="35" t="s">
        <v>623</v>
      </c>
      <c r="F209" s="18" t="s">
        <v>79</v>
      </c>
      <c r="G209" s="33" t="s">
        <v>252</v>
      </c>
      <c r="H209" s="18"/>
      <c r="I209" s="18" t="s">
        <v>79</v>
      </c>
      <c r="J209" s="18"/>
      <c r="K209" s="18" t="s">
        <v>25</v>
      </c>
      <c r="L209" s="18" t="s">
        <v>119</v>
      </c>
      <c r="M209" s="23">
        <f t="shared" si="4"/>
        <v>3401458</v>
      </c>
      <c r="N209" s="23"/>
      <c r="O209" s="23">
        <v>3401458</v>
      </c>
      <c r="P209" s="23"/>
      <c r="Q209" s="23"/>
      <c r="R209" s="23"/>
      <c r="S209" s="23">
        <v>3401458</v>
      </c>
      <c r="T209" s="23"/>
      <c r="U209" s="23"/>
      <c r="V209" s="23"/>
      <c r="W209" s="25"/>
      <c r="X209" s="25"/>
      <c r="Y209" s="25"/>
      <c r="Z209" s="26">
        <v>1</v>
      </c>
    </row>
    <row r="210" spans="1:26" ht="195" x14ac:dyDescent="0.35">
      <c r="A210" s="18">
        <v>205</v>
      </c>
      <c r="B210" s="31" t="s">
        <v>621</v>
      </c>
      <c r="C210" s="31" t="s">
        <v>622</v>
      </c>
      <c r="D210" s="23">
        <v>68</v>
      </c>
      <c r="E210" s="35" t="s">
        <v>623</v>
      </c>
      <c r="F210" s="18" t="s">
        <v>79</v>
      </c>
      <c r="G210" s="33" t="s">
        <v>253</v>
      </c>
      <c r="H210" s="18"/>
      <c r="I210" s="18" t="s">
        <v>79</v>
      </c>
      <c r="J210" s="18"/>
      <c r="K210" s="18" t="s">
        <v>25</v>
      </c>
      <c r="L210" s="18" t="s">
        <v>119</v>
      </c>
      <c r="M210" s="23">
        <f t="shared" si="4"/>
        <v>386240</v>
      </c>
      <c r="N210" s="23"/>
      <c r="O210" s="23">
        <v>386240</v>
      </c>
      <c r="P210" s="23"/>
      <c r="Q210" s="23"/>
      <c r="R210" s="23"/>
      <c r="S210" s="23">
        <v>386240</v>
      </c>
      <c r="T210" s="23"/>
      <c r="U210" s="23"/>
      <c r="V210" s="23"/>
      <c r="W210" s="25"/>
      <c r="X210" s="25"/>
      <c r="Y210" s="25"/>
      <c r="Z210" s="26">
        <v>1</v>
      </c>
    </row>
    <row r="211" spans="1:26" ht="234" x14ac:dyDescent="0.35">
      <c r="A211" s="9">
        <v>206</v>
      </c>
      <c r="B211" s="31" t="s">
        <v>621</v>
      </c>
      <c r="C211" s="31" t="s">
        <v>622</v>
      </c>
      <c r="D211" s="23">
        <v>68</v>
      </c>
      <c r="E211" s="35" t="s">
        <v>623</v>
      </c>
      <c r="F211" s="18" t="s">
        <v>79</v>
      </c>
      <c r="G211" s="33" t="s">
        <v>254</v>
      </c>
      <c r="H211" s="18"/>
      <c r="I211" s="18" t="s">
        <v>79</v>
      </c>
      <c r="J211" s="18"/>
      <c r="K211" s="18" t="s">
        <v>25</v>
      </c>
      <c r="L211" s="18" t="s">
        <v>119</v>
      </c>
      <c r="M211" s="23">
        <f t="shared" si="4"/>
        <v>118756</v>
      </c>
      <c r="N211" s="23"/>
      <c r="O211" s="23">
        <v>118756</v>
      </c>
      <c r="P211" s="23"/>
      <c r="Q211" s="23"/>
      <c r="R211" s="23"/>
      <c r="S211" s="23">
        <v>118756</v>
      </c>
      <c r="T211" s="23"/>
      <c r="U211" s="23"/>
      <c r="V211" s="23"/>
      <c r="W211" s="25"/>
      <c r="X211" s="25"/>
      <c r="Y211" s="25"/>
      <c r="Z211" s="26">
        <v>1</v>
      </c>
    </row>
    <row r="212" spans="1:26" ht="182" x14ac:dyDescent="0.35">
      <c r="A212" s="18">
        <v>207</v>
      </c>
      <c r="B212" s="31" t="s">
        <v>621</v>
      </c>
      <c r="C212" s="31" t="s">
        <v>622</v>
      </c>
      <c r="D212" s="23">
        <v>68</v>
      </c>
      <c r="E212" s="35" t="s">
        <v>623</v>
      </c>
      <c r="F212" s="18" t="s">
        <v>79</v>
      </c>
      <c r="G212" s="33" t="s">
        <v>255</v>
      </c>
      <c r="H212" s="18"/>
      <c r="I212" s="18" t="s">
        <v>79</v>
      </c>
      <c r="J212" s="18"/>
      <c r="K212" s="18" t="s">
        <v>25</v>
      </c>
      <c r="L212" s="18" t="s">
        <v>119</v>
      </c>
      <c r="M212" s="23">
        <f t="shared" si="4"/>
        <v>284324</v>
      </c>
      <c r="N212" s="23"/>
      <c r="O212" s="23">
        <v>284324</v>
      </c>
      <c r="P212" s="23"/>
      <c r="Q212" s="23"/>
      <c r="R212" s="23"/>
      <c r="S212" s="23">
        <v>284324</v>
      </c>
      <c r="T212" s="23"/>
      <c r="U212" s="23"/>
      <c r="V212" s="23"/>
      <c r="W212" s="25"/>
      <c r="X212" s="25"/>
      <c r="Y212" s="25"/>
      <c r="Z212" s="26">
        <v>1</v>
      </c>
    </row>
    <row r="213" spans="1:26" ht="143" x14ac:dyDescent="0.35">
      <c r="A213" s="18">
        <v>208</v>
      </c>
      <c r="B213" s="31" t="s">
        <v>621</v>
      </c>
      <c r="C213" s="31" t="s">
        <v>622</v>
      </c>
      <c r="D213" s="23">
        <v>68</v>
      </c>
      <c r="E213" s="35" t="s">
        <v>623</v>
      </c>
      <c r="F213" s="18" t="s">
        <v>79</v>
      </c>
      <c r="G213" s="33" t="s">
        <v>256</v>
      </c>
      <c r="H213" s="18"/>
      <c r="I213" s="18" t="s">
        <v>79</v>
      </c>
      <c r="J213" s="18"/>
      <c r="K213" s="18" t="s">
        <v>25</v>
      </c>
      <c r="L213" s="18" t="s">
        <v>119</v>
      </c>
      <c r="M213" s="23">
        <f t="shared" si="4"/>
        <v>2431560</v>
      </c>
      <c r="N213" s="23"/>
      <c r="O213" s="23">
        <v>2431560</v>
      </c>
      <c r="P213" s="23"/>
      <c r="Q213" s="23"/>
      <c r="R213" s="23"/>
      <c r="S213" s="23">
        <v>2431560</v>
      </c>
      <c r="T213" s="23"/>
      <c r="U213" s="23"/>
      <c r="V213" s="23"/>
      <c r="W213" s="25"/>
      <c r="X213" s="25"/>
      <c r="Y213" s="25"/>
      <c r="Z213" s="26">
        <v>1</v>
      </c>
    </row>
    <row r="214" spans="1:26" ht="143" x14ac:dyDescent="0.35">
      <c r="A214" s="18">
        <v>209</v>
      </c>
      <c r="B214" s="31" t="s">
        <v>621</v>
      </c>
      <c r="C214" s="31" t="s">
        <v>622</v>
      </c>
      <c r="D214" s="23">
        <v>68</v>
      </c>
      <c r="E214" s="35" t="s">
        <v>623</v>
      </c>
      <c r="F214" s="18" t="s">
        <v>79</v>
      </c>
      <c r="G214" s="33" t="s">
        <v>257</v>
      </c>
      <c r="H214" s="18"/>
      <c r="I214" s="18" t="s">
        <v>79</v>
      </c>
      <c r="J214" s="18"/>
      <c r="K214" s="18" t="s">
        <v>25</v>
      </c>
      <c r="L214" s="18" t="s">
        <v>119</v>
      </c>
      <c r="M214" s="23">
        <f t="shared" si="4"/>
        <v>4657500</v>
      </c>
      <c r="N214" s="23"/>
      <c r="O214" s="23">
        <v>4657500</v>
      </c>
      <c r="P214" s="23"/>
      <c r="Q214" s="23"/>
      <c r="R214" s="23"/>
      <c r="S214" s="23">
        <v>4657500</v>
      </c>
      <c r="T214" s="23"/>
      <c r="U214" s="23"/>
      <c r="V214" s="23"/>
      <c r="W214" s="25"/>
      <c r="X214" s="25"/>
      <c r="Y214" s="25"/>
      <c r="Z214" s="26">
        <v>1</v>
      </c>
    </row>
    <row r="215" spans="1:26" ht="117" x14ac:dyDescent="0.35">
      <c r="A215" s="18">
        <v>210</v>
      </c>
      <c r="B215" s="31" t="s">
        <v>621</v>
      </c>
      <c r="C215" s="31" t="s">
        <v>622</v>
      </c>
      <c r="D215" s="23">
        <v>68</v>
      </c>
      <c r="E215" s="35" t="s">
        <v>623</v>
      </c>
      <c r="F215" s="18" t="s">
        <v>79</v>
      </c>
      <c r="G215" s="33" t="s">
        <v>258</v>
      </c>
      <c r="H215" s="18"/>
      <c r="I215" s="18" t="s">
        <v>79</v>
      </c>
      <c r="J215" s="18"/>
      <c r="K215" s="18" t="s">
        <v>25</v>
      </c>
      <c r="L215" s="18" t="s">
        <v>119</v>
      </c>
      <c r="M215" s="23">
        <f t="shared" si="4"/>
        <v>4554000</v>
      </c>
      <c r="N215" s="23"/>
      <c r="O215" s="23">
        <v>4554000</v>
      </c>
      <c r="P215" s="23"/>
      <c r="Q215" s="23"/>
      <c r="R215" s="23"/>
      <c r="S215" s="23">
        <v>4554000</v>
      </c>
      <c r="T215" s="23"/>
      <c r="U215" s="23"/>
      <c r="V215" s="23"/>
      <c r="W215" s="25"/>
      <c r="X215" s="25"/>
      <c r="Y215" s="25"/>
      <c r="Z215" s="26">
        <v>1</v>
      </c>
    </row>
    <row r="216" spans="1:26" ht="117" x14ac:dyDescent="0.35">
      <c r="A216" s="9">
        <v>211</v>
      </c>
      <c r="B216" s="19" t="s">
        <v>726</v>
      </c>
      <c r="C216" s="34" t="s">
        <v>741</v>
      </c>
      <c r="D216" s="23">
        <v>440</v>
      </c>
      <c r="E216" s="21" t="s">
        <v>744</v>
      </c>
      <c r="F216" s="18" t="s">
        <v>745</v>
      </c>
      <c r="G216" s="33" t="s">
        <v>259</v>
      </c>
      <c r="H216" s="18"/>
      <c r="I216" s="18" t="s">
        <v>79</v>
      </c>
      <c r="J216" s="18"/>
      <c r="K216" s="18" t="s">
        <v>25</v>
      </c>
      <c r="L216" s="18" t="s">
        <v>119</v>
      </c>
      <c r="M216" s="23">
        <f t="shared" si="4"/>
        <v>133796</v>
      </c>
      <c r="N216" s="23"/>
      <c r="O216" s="23">
        <v>133796</v>
      </c>
      <c r="P216" s="23"/>
      <c r="Q216" s="23"/>
      <c r="R216" s="23"/>
      <c r="S216" s="23">
        <v>133796</v>
      </c>
      <c r="T216" s="23"/>
      <c r="U216" s="23"/>
      <c r="V216" s="23"/>
      <c r="W216" s="25"/>
      <c r="X216" s="25"/>
      <c r="Y216" s="25"/>
      <c r="Z216" s="26">
        <v>1</v>
      </c>
    </row>
    <row r="217" spans="1:26" ht="130" x14ac:dyDescent="0.35">
      <c r="A217" s="18">
        <v>212</v>
      </c>
      <c r="B217" s="19" t="s">
        <v>726</v>
      </c>
      <c r="C217" s="34" t="s">
        <v>741</v>
      </c>
      <c r="D217" s="23">
        <v>440</v>
      </c>
      <c r="E217" s="21" t="s">
        <v>744</v>
      </c>
      <c r="F217" s="18" t="s">
        <v>745</v>
      </c>
      <c r="G217" s="33" t="s">
        <v>260</v>
      </c>
      <c r="H217" s="18"/>
      <c r="I217" s="18" t="s">
        <v>79</v>
      </c>
      <c r="J217" s="18"/>
      <c r="K217" s="18" t="s">
        <v>25</v>
      </c>
      <c r="L217" s="18" t="s">
        <v>119</v>
      </c>
      <c r="M217" s="23">
        <f t="shared" si="4"/>
        <v>18156</v>
      </c>
      <c r="N217" s="23"/>
      <c r="O217" s="23">
        <v>18156</v>
      </c>
      <c r="P217" s="23"/>
      <c r="Q217" s="23"/>
      <c r="R217" s="23"/>
      <c r="S217" s="23">
        <v>18156</v>
      </c>
      <c r="T217" s="23"/>
      <c r="U217" s="23"/>
      <c r="V217" s="23"/>
      <c r="W217" s="25"/>
      <c r="X217" s="25"/>
      <c r="Y217" s="25"/>
      <c r="Z217" s="26">
        <v>1</v>
      </c>
    </row>
    <row r="218" spans="1:26" ht="234" x14ac:dyDescent="0.35">
      <c r="A218" s="18">
        <v>213</v>
      </c>
      <c r="B218" s="19" t="s">
        <v>726</v>
      </c>
      <c r="C218" s="34" t="s">
        <v>741</v>
      </c>
      <c r="D218" s="23">
        <v>440</v>
      </c>
      <c r="E218" s="21" t="s">
        <v>744</v>
      </c>
      <c r="F218" s="18" t="s">
        <v>745</v>
      </c>
      <c r="G218" s="33" t="s">
        <v>261</v>
      </c>
      <c r="H218" s="18"/>
      <c r="I218" s="18" t="s">
        <v>79</v>
      </c>
      <c r="J218" s="18"/>
      <c r="K218" s="18" t="s">
        <v>25</v>
      </c>
      <c r="L218" s="18" t="s">
        <v>119</v>
      </c>
      <c r="M218" s="23">
        <f t="shared" si="4"/>
        <v>25415</v>
      </c>
      <c r="N218" s="23"/>
      <c r="O218" s="23">
        <v>25415</v>
      </c>
      <c r="P218" s="23"/>
      <c r="Q218" s="23"/>
      <c r="R218" s="23"/>
      <c r="S218" s="23">
        <v>25415</v>
      </c>
      <c r="T218" s="23"/>
      <c r="U218" s="23"/>
      <c r="V218" s="23"/>
      <c r="W218" s="25"/>
      <c r="X218" s="25"/>
      <c r="Y218" s="25"/>
      <c r="Z218" s="26">
        <v>1</v>
      </c>
    </row>
    <row r="219" spans="1:26" ht="221" x14ac:dyDescent="0.35">
      <c r="A219" s="18">
        <v>214</v>
      </c>
      <c r="B219" s="19" t="s">
        <v>726</v>
      </c>
      <c r="C219" s="34" t="s">
        <v>741</v>
      </c>
      <c r="D219" s="23">
        <v>440</v>
      </c>
      <c r="E219" s="21" t="s">
        <v>744</v>
      </c>
      <c r="F219" s="18" t="s">
        <v>745</v>
      </c>
      <c r="G219" s="33" t="s">
        <v>262</v>
      </c>
      <c r="H219" s="18"/>
      <c r="I219" s="18" t="s">
        <v>79</v>
      </c>
      <c r="J219" s="18"/>
      <c r="K219" s="18" t="s">
        <v>25</v>
      </c>
      <c r="L219" s="18" t="s">
        <v>119</v>
      </c>
      <c r="M219" s="23">
        <f t="shared" si="4"/>
        <v>42988</v>
      </c>
      <c r="N219" s="23"/>
      <c r="O219" s="23">
        <v>42988</v>
      </c>
      <c r="P219" s="23"/>
      <c r="Q219" s="23"/>
      <c r="R219" s="23"/>
      <c r="S219" s="23">
        <v>42988</v>
      </c>
      <c r="T219" s="23"/>
      <c r="U219" s="23"/>
      <c r="V219" s="23"/>
      <c r="W219" s="25"/>
      <c r="X219" s="25"/>
      <c r="Y219" s="25"/>
      <c r="Z219" s="26">
        <v>1</v>
      </c>
    </row>
    <row r="220" spans="1:26" ht="247" x14ac:dyDescent="0.35">
      <c r="A220" s="18">
        <v>215</v>
      </c>
      <c r="B220" s="19" t="s">
        <v>726</v>
      </c>
      <c r="C220" s="34" t="s">
        <v>741</v>
      </c>
      <c r="D220" s="23">
        <v>440</v>
      </c>
      <c r="E220" s="21" t="s">
        <v>744</v>
      </c>
      <c r="F220" s="18" t="s">
        <v>745</v>
      </c>
      <c r="G220" s="33" t="s">
        <v>263</v>
      </c>
      <c r="H220" s="18"/>
      <c r="I220" s="18" t="s">
        <v>79</v>
      </c>
      <c r="J220" s="18"/>
      <c r="K220" s="18" t="s">
        <v>25</v>
      </c>
      <c r="L220" s="18" t="s">
        <v>119</v>
      </c>
      <c r="M220" s="23">
        <f t="shared" si="4"/>
        <v>25902</v>
      </c>
      <c r="N220" s="23"/>
      <c r="O220" s="23">
        <v>25902</v>
      </c>
      <c r="P220" s="23"/>
      <c r="Q220" s="23"/>
      <c r="R220" s="23"/>
      <c r="S220" s="23">
        <v>25902</v>
      </c>
      <c r="T220" s="23"/>
      <c r="U220" s="23"/>
      <c r="V220" s="23"/>
      <c r="W220" s="25"/>
      <c r="X220" s="25"/>
      <c r="Y220" s="25"/>
      <c r="Z220" s="26">
        <v>1</v>
      </c>
    </row>
    <row r="221" spans="1:26" ht="221" x14ac:dyDescent="0.35">
      <c r="A221" s="9">
        <v>216</v>
      </c>
      <c r="B221" s="31" t="s">
        <v>621</v>
      </c>
      <c r="C221" s="31" t="s">
        <v>622</v>
      </c>
      <c r="D221" s="23">
        <v>70</v>
      </c>
      <c r="E221" s="33" t="s">
        <v>630</v>
      </c>
      <c r="F221" s="18" t="s">
        <v>79</v>
      </c>
      <c r="G221" s="33" t="s">
        <v>264</v>
      </c>
      <c r="H221" s="18"/>
      <c r="I221" s="18" t="s">
        <v>79</v>
      </c>
      <c r="J221" s="18"/>
      <c r="K221" s="18" t="s">
        <v>25</v>
      </c>
      <c r="L221" s="18" t="s">
        <v>119</v>
      </c>
      <c r="M221" s="23">
        <f t="shared" si="4"/>
        <v>10150</v>
      </c>
      <c r="N221" s="23"/>
      <c r="O221" s="23">
        <v>10150</v>
      </c>
      <c r="P221" s="23"/>
      <c r="Q221" s="23"/>
      <c r="R221" s="23"/>
      <c r="S221" s="23">
        <v>10150</v>
      </c>
      <c r="T221" s="23"/>
      <c r="U221" s="23"/>
      <c r="V221" s="23"/>
      <c r="W221" s="25"/>
      <c r="X221" s="25"/>
      <c r="Y221" s="25"/>
      <c r="Z221" s="26">
        <v>1</v>
      </c>
    </row>
    <row r="222" spans="1:26" ht="221" x14ac:dyDescent="0.35">
      <c r="A222" s="18">
        <v>217</v>
      </c>
      <c r="B222" s="19" t="s">
        <v>726</v>
      </c>
      <c r="C222" s="34" t="s">
        <v>741</v>
      </c>
      <c r="D222" s="23">
        <v>440</v>
      </c>
      <c r="E222" s="21" t="s">
        <v>744</v>
      </c>
      <c r="F222" s="18" t="s">
        <v>745</v>
      </c>
      <c r="G222" s="33" t="s">
        <v>265</v>
      </c>
      <c r="H222" s="18"/>
      <c r="I222" s="18" t="s">
        <v>79</v>
      </c>
      <c r="J222" s="18"/>
      <c r="K222" s="18" t="s">
        <v>25</v>
      </c>
      <c r="L222" s="18" t="s">
        <v>119</v>
      </c>
      <c r="M222" s="23">
        <f t="shared" si="4"/>
        <v>41313</v>
      </c>
      <c r="N222" s="23"/>
      <c r="O222" s="23">
        <v>41313</v>
      </c>
      <c r="P222" s="23"/>
      <c r="Q222" s="23"/>
      <c r="R222" s="23"/>
      <c r="S222" s="23">
        <v>41313</v>
      </c>
      <c r="T222" s="23"/>
      <c r="U222" s="23"/>
      <c r="V222" s="23"/>
      <c r="W222" s="25"/>
      <c r="X222" s="25"/>
      <c r="Y222" s="25"/>
      <c r="Z222" s="26">
        <v>1</v>
      </c>
    </row>
    <row r="223" spans="1:26" ht="409.5" x14ac:dyDescent="0.35">
      <c r="A223" s="18">
        <v>218</v>
      </c>
      <c r="B223" s="31" t="s">
        <v>621</v>
      </c>
      <c r="C223" s="31" t="s">
        <v>626</v>
      </c>
      <c r="D223" s="23">
        <v>84</v>
      </c>
      <c r="E223" s="33" t="s">
        <v>628</v>
      </c>
      <c r="F223" s="18" t="s">
        <v>631</v>
      </c>
      <c r="G223" s="33" t="s">
        <v>266</v>
      </c>
      <c r="H223" s="18"/>
      <c r="I223" s="18" t="s">
        <v>79</v>
      </c>
      <c r="J223" s="18"/>
      <c r="K223" s="18" t="s">
        <v>25</v>
      </c>
      <c r="L223" s="18" t="s">
        <v>119</v>
      </c>
      <c r="M223" s="23">
        <f t="shared" si="4"/>
        <v>7111208</v>
      </c>
      <c r="N223" s="23"/>
      <c r="O223" s="23">
        <v>7111208</v>
      </c>
      <c r="P223" s="23"/>
      <c r="Q223" s="23"/>
      <c r="R223" s="23"/>
      <c r="S223" s="23">
        <v>7111208</v>
      </c>
      <c r="T223" s="23"/>
      <c r="U223" s="23"/>
      <c r="V223" s="23"/>
      <c r="W223" s="25"/>
      <c r="X223" s="25"/>
      <c r="Y223" s="25"/>
      <c r="Z223" s="26">
        <v>1</v>
      </c>
    </row>
    <row r="224" spans="1:26" ht="409.5" x14ac:dyDescent="0.35">
      <c r="A224" s="18">
        <v>219</v>
      </c>
      <c r="B224" s="31" t="s">
        <v>621</v>
      </c>
      <c r="C224" s="31" t="s">
        <v>622</v>
      </c>
      <c r="D224" s="23">
        <v>69</v>
      </c>
      <c r="E224" s="32" t="s">
        <v>624</v>
      </c>
      <c r="F224" s="18" t="s">
        <v>79</v>
      </c>
      <c r="G224" s="33" t="s">
        <v>267</v>
      </c>
      <c r="H224" s="18"/>
      <c r="I224" s="18" t="s">
        <v>79</v>
      </c>
      <c r="J224" s="18"/>
      <c r="K224" s="18" t="s">
        <v>25</v>
      </c>
      <c r="L224" s="18" t="s">
        <v>119</v>
      </c>
      <c r="M224" s="23">
        <f t="shared" si="4"/>
        <v>15884621</v>
      </c>
      <c r="N224" s="23"/>
      <c r="O224" s="23">
        <v>15884621</v>
      </c>
      <c r="P224" s="23"/>
      <c r="Q224" s="23"/>
      <c r="R224" s="23"/>
      <c r="S224" s="23">
        <v>15884621</v>
      </c>
      <c r="T224" s="23"/>
      <c r="U224" s="23"/>
      <c r="V224" s="23"/>
      <c r="W224" s="25"/>
      <c r="X224" s="25"/>
      <c r="Y224" s="25"/>
      <c r="Z224" s="26">
        <v>1</v>
      </c>
    </row>
    <row r="225" spans="1:26" ht="409.5" x14ac:dyDescent="0.35">
      <c r="A225" s="18">
        <v>220</v>
      </c>
      <c r="B225" s="31" t="s">
        <v>621</v>
      </c>
      <c r="C225" s="31" t="s">
        <v>622</v>
      </c>
      <c r="D225" s="23">
        <v>69</v>
      </c>
      <c r="E225" s="32" t="s">
        <v>624</v>
      </c>
      <c r="F225" s="18" t="s">
        <v>79</v>
      </c>
      <c r="G225" s="33" t="s">
        <v>268</v>
      </c>
      <c r="H225" s="18"/>
      <c r="I225" s="18" t="s">
        <v>79</v>
      </c>
      <c r="J225" s="18"/>
      <c r="K225" s="18" t="s">
        <v>25</v>
      </c>
      <c r="L225" s="18" t="s">
        <v>119</v>
      </c>
      <c r="M225" s="23">
        <f t="shared" si="4"/>
        <v>14638241</v>
      </c>
      <c r="N225" s="23"/>
      <c r="O225" s="23">
        <v>14638241</v>
      </c>
      <c r="P225" s="23"/>
      <c r="Q225" s="23"/>
      <c r="R225" s="23"/>
      <c r="S225" s="23">
        <v>14638241</v>
      </c>
      <c r="T225" s="23"/>
      <c r="U225" s="23"/>
      <c r="V225" s="23"/>
      <c r="W225" s="25"/>
      <c r="X225" s="25"/>
      <c r="Y225" s="25"/>
      <c r="Z225" s="26">
        <v>1</v>
      </c>
    </row>
    <row r="226" spans="1:26" ht="409.5" x14ac:dyDescent="0.35">
      <c r="A226" s="9">
        <v>221</v>
      </c>
      <c r="B226" s="31" t="s">
        <v>621</v>
      </c>
      <c r="C226" s="31" t="s">
        <v>622</v>
      </c>
      <c r="D226" s="23">
        <v>69</v>
      </c>
      <c r="E226" s="32" t="s">
        <v>624</v>
      </c>
      <c r="F226" s="18" t="s">
        <v>79</v>
      </c>
      <c r="G226" s="33" t="s">
        <v>269</v>
      </c>
      <c r="H226" s="18"/>
      <c r="I226" s="18" t="s">
        <v>79</v>
      </c>
      <c r="J226" s="18"/>
      <c r="K226" s="18" t="s">
        <v>25</v>
      </c>
      <c r="L226" s="18" t="s">
        <v>119</v>
      </c>
      <c r="M226" s="23">
        <f t="shared" si="4"/>
        <v>14867752</v>
      </c>
      <c r="N226" s="23"/>
      <c r="O226" s="23">
        <v>14867752</v>
      </c>
      <c r="P226" s="23"/>
      <c r="Q226" s="23"/>
      <c r="R226" s="23"/>
      <c r="S226" s="23">
        <v>14867752</v>
      </c>
      <c r="T226" s="23"/>
      <c r="U226" s="23"/>
      <c r="V226" s="23"/>
      <c r="W226" s="25"/>
      <c r="X226" s="25"/>
      <c r="Y226" s="25"/>
      <c r="Z226" s="26">
        <v>1</v>
      </c>
    </row>
    <row r="227" spans="1:26" ht="260" x14ac:dyDescent="0.35">
      <c r="A227" s="18">
        <v>222</v>
      </c>
      <c r="B227" s="31" t="s">
        <v>621</v>
      </c>
      <c r="C227" s="31" t="s">
        <v>622</v>
      </c>
      <c r="D227" s="23">
        <v>69</v>
      </c>
      <c r="E227" s="32" t="s">
        <v>624</v>
      </c>
      <c r="F227" s="18" t="s">
        <v>79</v>
      </c>
      <c r="G227" s="33" t="s">
        <v>270</v>
      </c>
      <c r="H227" s="18"/>
      <c r="I227" s="18" t="s">
        <v>79</v>
      </c>
      <c r="J227" s="18"/>
      <c r="K227" s="18" t="s">
        <v>25</v>
      </c>
      <c r="L227" s="18" t="s">
        <v>119</v>
      </c>
      <c r="M227" s="23">
        <f t="shared" si="4"/>
        <v>116551</v>
      </c>
      <c r="N227" s="23"/>
      <c r="O227" s="23">
        <v>116551</v>
      </c>
      <c r="P227" s="23"/>
      <c r="Q227" s="23"/>
      <c r="R227" s="23"/>
      <c r="S227" s="23">
        <v>116551</v>
      </c>
      <c r="T227" s="23"/>
      <c r="U227" s="23"/>
      <c r="V227" s="23"/>
      <c r="W227" s="25"/>
      <c r="X227" s="25"/>
      <c r="Y227" s="25"/>
      <c r="Z227" s="26">
        <v>1</v>
      </c>
    </row>
    <row r="228" spans="1:26" ht="91" x14ac:dyDescent="0.35">
      <c r="A228" s="18">
        <v>223</v>
      </c>
      <c r="B228" s="31" t="s">
        <v>621</v>
      </c>
      <c r="C228" s="31" t="s">
        <v>622</v>
      </c>
      <c r="D228" s="23">
        <v>69</v>
      </c>
      <c r="E228" s="32" t="s">
        <v>624</v>
      </c>
      <c r="F228" s="18" t="s">
        <v>79</v>
      </c>
      <c r="G228" s="33" t="s">
        <v>271</v>
      </c>
      <c r="H228" s="18"/>
      <c r="I228" s="18" t="s">
        <v>79</v>
      </c>
      <c r="J228" s="18"/>
      <c r="K228" s="18" t="s">
        <v>25</v>
      </c>
      <c r="L228" s="18" t="s">
        <v>119</v>
      </c>
      <c r="M228" s="23">
        <f t="shared" si="4"/>
        <v>11434</v>
      </c>
      <c r="N228" s="23"/>
      <c r="O228" s="23">
        <v>11434</v>
      </c>
      <c r="P228" s="23"/>
      <c r="Q228" s="23"/>
      <c r="R228" s="23"/>
      <c r="S228" s="23">
        <v>11434</v>
      </c>
      <c r="T228" s="23"/>
      <c r="U228" s="23"/>
      <c r="V228" s="23"/>
      <c r="W228" s="25"/>
      <c r="X228" s="25"/>
      <c r="Y228" s="25"/>
      <c r="Z228" s="26">
        <v>1</v>
      </c>
    </row>
    <row r="229" spans="1:26" ht="104" x14ac:dyDescent="0.35">
      <c r="A229" s="18">
        <v>224</v>
      </c>
      <c r="B229" s="31" t="s">
        <v>621</v>
      </c>
      <c r="C229" s="31" t="s">
        <v>622</v>
      </c>
      <c r="D229" s="23">
        <v>69</v>
      </c>
      <c r="E229" s="32" t="s">
        <v>624</v>
      </c>
      <c r="F229" s="18" t="s">
        <v>79</v>
      </c>
      <c r="G229" s="33" t="s">
        <v>272</v>
      </c>
      <c r="H229" s="18"/>
      <c r="I229" s="18" t="s">
        <v>79</v>
      </c>
      <c r="J229" s="18"/>
      <c r="K229" s="18" t="s">
        <v>25</v>
      </c>
      <c r="L229" s="18" t="s">
        <v>119</v>
      </c>
      <c r="M229" s="23">
        <f t="shared" si="4"/>
        <v>7770</v>
      </c>
      <c r="N229" s="23"/>
      <c r="O229" s="23">
        <v>7770</v>
      </c>
      <c r="P229" s="23"/>
      <c r="Q229" s="23"/>
      <c r="R229" s="23"/>
      <c r="S229" s="23">
        <v>7770</v>
      </c>
      <c r="T229" s="23"/>
      <c r="U229" s="23"/>
      <c r="V229" s="23"/>
      <c r="W229" s="25"/>
      <c r="X229" s="25"/>
      <c r="Y229" s="25"/>
      <c r="Z229" s="26">
        <v>1</v>
      </c>
    </row>
    <row r="230" spans="1:26" ht="195" x14ac:dyDescent="0.35">
      <c r="A230" s="18">
        <v>225</v>
      </c>
      <c r="B230" s="19" t="s">
        <v>726</v>
      </c>
      <c r="C230" s="34" t="s">
        <v>741</v>
      </c>
      <c r="D230" s="23">
        <v>440</v>
      </c>
      <c r="E230" s="21" t="s">
        <v>744</v>
      </c>
      <c r="F230" s="18" t="s">
        <v>745</v>
      </c>
      <c r="G230" s="33" t="s">
        <v>273</v>
      </c>
      <c r="H230" s="18"/>
      <c r="I230" s="18" t="s">
        <v>79</v>
      </c>
      <c r="J230" s="18"/>
      <c r="K230" s="18" t="s">
        <v>25</v>
      </c>
      <c r="L230" s="18" t="s">
        <v>119</v>
      </c>
      <c r="M230" s="23">
        <f t="shared" si="4"/>
        <v>540128</v>
      </c>
      <c r="N230" s="23"/>
      <c r="O230" s="23">
        <v>540128</v>
      </c>
      <c r="P230" s="23"/>
      <c r="Q230" s="23"/>
      <c r="R230" s="23"/>
      <c r="S230" s="23">
        <v>540128</v>
      </c>
      <c r="T230" s="23"/>
      <c r="U230" s="23"/>
      <c r="V230" s="23"/>
      <c r="W230" s="25"/>
      <c r="X230" s="25"/>
      <c r="Y230" s="25"/>
      <c r="Z230" s="26">
        <v>1</v>
      </c>
    </row>
    <row r="231" spans="1:26" ht="169" x14ac:dyDescent="0.35">
      <c r="A231" s="9">
        <v>226</v>
      </c>
      <c r="B231" s="19" t="s">
        <v>726</v>
      </c>
      <c r="C231" s="34" t="s">
        <v>741</v>
      </c>
      <c r="D231" s="23">
        <v>440</v>
      </c>
      <c r="E231" s="21" t="s">
        <v>744</v>
      </c>
      <c r="F231" s="18" t="s">
        <v>745</v>
      </c>
      <c r="G231" s="33" t="s">
        <v>274</v>
      </c>
      <c r="H231" s="18"/>
      <c r="I231" s="18" t="s">
        <v>79</v>
      </c>
      <c r="J231" s="18"/>
      <c r="K231" s="18" t="s">
        <v>25</v>
      </c>
      <c r="L231" s="18" t="s">
        <v>119</v>
      </c>
      <c r="M231" s="23">
        <f t="shared" si="4"/>
        <v>160669</v>
      </c>
      <c r="N231" s="23"/>
      <c r="O231" s="23">
        <v>160669</v>
      </c>
      <c r="P231" s="23"/>
      <c r="Q231" s="23"/>
      <c r="R231" s="23"/>
      <c r="S231" s="23">
        <v>160669</v>
      </c>
      <c r="T231" s="23"/>
      <c r="U231" s="23"/>
      <c r="V231" s="23"/>
      <c r="W231" s="25"/>
      <c r="X231" s="25"/>
      <c r="Y231" s="25"/>
      <c r="Z231" s="26">
        <v>1</v>
      </c>
    </row>
    <row r="232" spans="1:26" ht="260" x14ac:dyDescent="0.35">
      <c r="A232" s="18">
        <v>227</v>
      </c>
      <c r="B232" s="31" t="s">
        <v>621</v>
      </c>
      <c r="C232" s="31" t="s">
        <v>622</v>
      </c>
      <c r="D232" s="23">
        <v>72</v>
      </c>
      <c r="E232" s="33" t="s">
        <v>625</v>
      </c>
      <c r="F232" s="18" t="s">
        <v>79</v>
      </c>
      <c r="G232" s="33" t="s">
        <v>275</v>
      </c>
      <c r="H232" s="18"/>
      <c r="I232" s="18" t="s">
        <v>79</v>
      </c>
      <c r="J232" s="18"/>
      <c r="K232" s="18" t="s">
        <v>25</v>
      </c>
      <c r="L232" s="18" t="s">
        <v>119</v>
      </c>
      <c r="M232" s="23">
        <f t="shared" si="4"/>
        <v>65796</v>
      </c>
      <c r="N232" s="23"/>
      <c r="O232" s="23">
        <v>65796</v>
      </c>
      <c r="P232" s="23"/>
      <c r="Q232" s="23"/>
      <c r="R232" s="23"/>
      <c r="S232" s="23">
        <v>65796</v>
      </c>
      <c r="T232" s="23"/>
      <c r="U232" s="23"/>
      <c r="V232" s="23"/>
      <c r="W232" s="25"/>
      <c r="X232" s="25"/>
      <c r="Y232" s="25"/>
      <c r="Z232" s="26">
        <v>1</v>
      </c>
    </row>
    <row r="233" spans="1:26" ht="208" x14ac:dyDescent="0.35">
      <c r="A233" s="18">
        <v>228</v>
      </c>
      <c r="B233" s="31" t="s">
        <v>621</v>
      </c>
      <c r="C233" s="31" t="s">
        <v>622</v>
      </c>
      <c r="D233" s="23">
        <v>72</v>
      </c>
      <c r="E233" s="33" t="s">
        <v>625</v>
      </c>
      <c r="F233" s="18" t="s">
        <v>79</v>
      </c>
      <c r="G233" s="33" t="s">
        <v>276</v>
      </c>
      <c r="H233" s="18"/>
      <c r="I233" s="18" t="s">
        <v>79</v>
      </c>
      <c r="J233" s="18"/>
      <c r="K233" s="18" t="s">
        <v>25</v>
      </c>
      <c r="L233" s="18" t="s">
        <v>119</v>
      </c>
      <c r="M233" s="23">
        <f t="shared" si="4"/>
        <v>47547</v>
      </c>
      <c r="N233" s="23"/>
      <c r="O233" s="23">
        <v>47547</v>
      </c>
      <c r="P233" s="23"/>
      <c r="Q233" s="23"/>
      <c r="R233" s="23"/>
      <c r="S233" s="23">
        <v>47547</v>
      </c>
      <c r="T233" s="23"/>
      <c r="U233" s="23"/>
      <c r="V233" s="23"/>
      <c r="W233" s="25"/>
      <c r="X233" s="25"/>
      <c r="Y233" s="25"/>
      <c r="Z233" s="26">
        <v>1</v>
      </c>
    </row>
    <row r="234" spans="1:26" ht="221" x14ac:dyDescent="0.35">
      <c r="A234" s="18">
        <v>229</v>
      </c>
      <c r="B234" s="31" t="s">
        <v>621</v>
      </c>
      <c r="C234" s="31" t="s">
        <v>622</v>
      </c>
      <c r="D234" s="23">
        <v>72</v>
      </c>
      <c r="E234" s="33" t="s">
        <v>625</v>
      </c>
      <c r="F234" s="18" t="s">
        <v>79</v>
      </c>
      <c r="G234" s="33" t="s">
        <v>277</v>
      </c>
      <c r="H234" s="18"/>
      <c r="I234" s="18" t="s">
        <v>79</v>
      </c>
      <c r="J234" s="18"/>
      <c r="K234" s="18" t="s">
        <v>25</v>
      </c>
      <c r="L234" s="18" t="s">
        <v>119</v>
      </c>
      <c r="M234" s="23">
        <f t="shared" si="4"/>
        <v>874595</v>
      </c>
      <c r="N234" s="23"/>
      <c r="O234" s="23">
        <v>874595</v>
      </c>
      <c r="P234" s="23"/>
      <c r="Q234" s="23"/>
      <c r="R234" s="23"/>
      <c r="S234" s="23">
        <v>874595</v>
      </c>
      <c r="T234" s="23"/>
      <c r="U234" s="23"/>
      <c r="V234" s="23"/>
      <c r="W234" s="25"/>
      <c r="X234" s="25"/>
      <c r="Y234" s="25"/>
      <c r="Z234" s="26">
        <v>1</v>
      </c>
    </row>
    <row r="235" spans="1:26" ht="156" x14ac:dyDescent="0.35">
      <c r="A235" s="18">
        <v>230</v>
      </c>
      <c r="B235" s="31" t="s">
        <v>621</v>
      </c>
      <c r="C235" s="31" t="s">
        <v>622</v>
      </c>
      <c r="D235" s="23">
        <v>72</v>
      </c>
      <c r="E235" s="33" t="s">
        <v>625</v>
      </c>
      <c r="F235" s="18" t="s">
        <v>79</v>
      </c>
      <c r="G235" s="33" t="s">
        <v>278</v>
      </c>
      <c r="H235" s="18"/>
      <c r="I235" s="18" t="s">
        <v>79</v>
      </c>
      <c r="J235" s="18"/>
      <c r="K235" s="18" t="s">
        <v>25</v>
      </c>
      <c r="L235" s="18" t="s">
        <v>119</v>
      </c>
      <c r="M235" s="23">
        <f t="shared" si="4"/>
        <v>30015</v>
      </c>
      <c r="N235" s="23"/>
      <c r="O235" s="23">
        <v>30015</v>
      </c>
      <c r="P235" s="23"/>
      <c r="Q235" s="23"/>
      <c r="R235" s="23"/>
      <c r="S235" s="23">
        <v>30015</v>
      </c>
      <c r="T235" s="23"/>
      <c r="U235" s="23"/>
      <c r="V235" s="23"/>
      <c r="W235" s="25"/>
      <c r="X235" s="25"/>
      <c r="Y235" s="25"/>
      <c r="Z235" s="26">
        <v>1</v>
      </c>
    </row>
    <row r="236" spans="1:26" ht="195" x14ac:dyDescent="0.35">
      <c r="A236" s="9">
        <v>231</v>
      </c>
      <c r="B236" s="31" t="s">
        <v>621</v>
      </c>
      <c r="C236" s="31" t="s">
        <v>622</v>
      </c>
      <c r="D236" s="23">
        <v>72</v>
      </c>
      <c r="E236" s="33" t="s">
        <v>625</v>
      </c>
      <c r="F236" s="18" t="s">
        <v>79</v>
      </c>
      <c r="G236" s="33" t="s">
        <v>279</v>
      </c>
      <c r="H236" s="18"/>
      <c r="I236" s="18" t="s">
        <v>79</v>
      </c>
      <c r="J236" s="18"/>
      <c r="K236" s="18" t="s">
        <v>25</v>
      </c>
      <c r="L236" s="18" t="s">
        <v>119</v>
      </c>
      <c r="M236" s="23">
        <f t="shared" si="4"/>
        <v>91564</v>
      </c>
      <c r="N236" s="23"/>
      <c r="O236" s="23">
        <v>91564</v>
      </c>
      <c r="P236" s="23"/>
      <c r="Q236" s="23"/>
      <c r="R236" s="23"/>
      <c r="S236" s="23">
        <v>91564</v>
      </c>
      <c r="T236" s="23"/>
      <c r="U236" s="23"/>
      <c r="V236" s="23"/>
      <c r="W236" s="25"/>
      <c r="X236" s="25"/>
      <c r="Y236" s="25"/>
      <c r="Z236" s="26">
        <v>1</v>
      </c>
    </row>
    <row r="237" spans="1:26" ht="117" x14ac:dyDescent="0.35">
      <c r="A237" s="18">
        <v>232</v>
      </c>
      <c r="B237" s="31" t="s">
        <v>621</v>
      </c>
      <c r="C237" s="31" t="s">
        <v>622</v>
      </c>
      <c r="D237" s="23">
        <v>72</v>
      </c>
      <c r="E237" s="33" t="s">
        <v>625</v>
      </c>
      <c r="F237" s="18" t="s">
        <v>79</v>
      </c>
      <c r="G237" s="33" t="s">
        <v>280</v>
      </c>
      <c r="H237" s="18"/>
      <c r="I237" s="18" t="s">
        <v>79</v>
      </c>
      <c r="J237" s="18"/>
      <c r="K237" s="18" t="s">
        <v>25</v>
      </c>
      <c r="L237" s="18" t="s">
        <v>119</v>
      </c>
      <c r="M237" s="23">
        <f t="shared" si="4"/>
        <v>8567</v>
      </c>
      <c r="N237" s="23"/>
      <c r="O237" s="23">
        <v>8567</v>
      </c>
      <c r="P237" s="23"/>
      <c r="Q237" s="23"/>
      <c r="R237" s="23"/>
      <c r="S237" s="23">
        <v>8567</v>
      </c>
      <c r="T237" s="23"/>
      <c r="U237" s="23"/>
      <c r="V237" s="23"/>
      <c r="W237" s="25"/>
      <c r="X237" s="25"/>
      <c r="Y237" s="25"/>
      <c r="Z237" s="26">
        <v>1</v>
      </c>
    </row>
    <row r="238" spans="1:26" ht="195" x14ac:dyDescent="0.35">
      <c r="A238" s="18">
        <v>233</v>
      </c>
      <c r="B238" s="31" t="s">
        <v>621</v>
      </c>
      <c r="C238" s="31" t="s">
        <v>622</v>
      </c>
      <c r="D238" s="23">
        <v>72</v>
      </c>
      <c r="E238" s="33" t="s">
        <v>625</v>
      </c>
      <c r="F238" s="18" t="s">
        <v>79</v>
      </c>
      <c r="G238" s="33" t="s">
        <v>281</v>
      </c>
      <c r="H238" s="18"/>
      <c r="I238" s="18" t="s">
        <v>79</v>
      </c>
      <c r="J238" s="18"/>
      <c r="K238" s="18" t="s">
        <v>25</v>
      </c>
      <c r="L238" s="18" t="s">
        <v>119</v>
      </c>
      <c r="M238" s="23">
        <f t="shared" si="4"/>
        <v>296624</v>
      </c>
      <c r="N238" s="23"/>
      <c r="O238" s="23">
        <v>296624</v>
      </c>
      <c r="P238" s="23"/>
      <c r="Q238" s="23"/>
      <c r="R238" s="23"/>
      <c r="S238" s="23">
        <v>296624</v>
      </c>
      <c r="T238" s="23"/>
      <c r="U238" s="23"/>
      <c r="V238" s="23"/>
      <c r="W238" s="25"/>
      <c r="X238" s="25"/>
      <c r="Y238" s="25"/>
      <c r="Z238" s="26">
        <v>1</v>
      </c>
    </row>
    <row r="239" spans="1:26" ht="156" x14ac:dyDescent="0.35">
      <c r="A239" s="18">
        <v>234</v>
      </c>
      <c r="B239" s="31" t="s">
        <v>621</v>
      </c>
      <c r="C239" s="31" t="s">
        <v>622</v>
      </c>
      <c r="D239" s="23">
        <v>72</v>
      </c>
      <c r="E239" s="33" t="s">
        <v>625</v>
      </c>
      <c r="F239" s="18" t="s">
        <v>79</v>
      </c>
      <c r="G239" s="33" t="s">
        <v>282</v>
      </c>
      <c r="H239" s="18"/>
      <c r="I239" s="18" t="s">
        <v>79</v>
      </c>
      <c r="J239" s="18"/>
      <c r="K239" s="18" t="s">
        <v>25</v>
      </c>
      <c r="L239" s="18" t="s">
        <v>119</v>
      </c>
      <c r="M239" s="23">
        <f t="shared" si="4"/>
        <v>34033</v>
      </c>
      <c r="N239" s="23"/>
      <c r="O239" s="23">
        <v>34033</v>
      </c>
      <c r="P239" s="23"/>
      <c r="Q239" s="23"/>
      <c r="R239" s="23"/>
      <c r="S239" s="23">
        <v>34033</v>
      </c>
      <c r="T239" s="23"/>
      <c r="U239" s="23"/>
      <c r="V239" s="23"/>
      <c r="W239" s="25"/>
      <c r="X239" s="25"/>
      <c r="Y239" s="25"/>
      <c r="Z239" s="26">
        <v>1</v>
      </c>
    </row>
    <row r="240" spans="1:26" ht="409.5" x14ac:dyDescent="0.35">
      <c r="A240" s="18">
        <v>235</v>
      </c>
      <c r="B240" s="31" t="s">
        <v>621</v>
      </c>
      <c r="C240" s="31" t="s">
        <v>622</v>
      </c>
      <c r="D240" s="23">
        <v>68</v>
      </c>
      <c r="E240" s="35" t="s">
        <v>623</v>
      </c>
      <c r="F240" s="18" t="s">
        <v>79</v>
      </c>
      <c r="G240" s="33" t="s">
        <v>283</v>
      </c>
      <c r="H240" s="18"/>
      <c r="I240" s="18" t="s">
        <v>79</v>
      </c>
      <c r="J240" s="18"/>
      <c r="K240" s="18" t="s">
        <v>25</v>
      </c>
      <c r="L240" s="18" t="s">
        <v>119</v>
      </c>
      <c r="M240" s="23">
        <f t="shared" si="4"/>
        <v>8287423</v>
      </c>
      <c r="N240" s="23"/>
      <c r="O240" s="23">
        <v>8287423</v>
      </c>
      <c r="P240" s="23"/>
      <c r="Q240" s="23"/>
      <c r="R240" s="23"/>
      <c r="S240" s="23">
        <v>8287423</v>
      </c>
      <c r="T240" s="23"/>
      <c r="U240" s="23"/>
      <c r="V240" s="23"/>
      <c r="W240" s="25"/>
      <c r="X240" s="25"/>
      <c r="Y240" s="25"/>
      <c r="Z240" s="26">
        <v>1</v>
      </c>
    </row>
    <row r="241" spans="1:26" ht="182" x14ac:dyDescent="0.35">
      <c r="A241" s="9">
        <v>236</v>
      </c>
      <c r="B241" s="31" t="s">
        <v>621</v>
      </c>
      <c r="C241" s="31" t="s">
        <v>622</v>
      </c>
      <c r="D241" s="23">
        <v>72</v>
      </c>
      <c r="E241" s="33" t="s">
        <v>625</v>
      </c>
      <c r="F241" s="18" t="s">
        <v>79</v>
      </c>
      <c r="G241" s="33" t="s">
        <v>284</v>
      </c>
      <c r="H241" s="18"/>
      <c r="I241" s="18" t="s">
        <v>79</v>
      </c>
      <c r="J241" s="18"/>
      <c r="K241" s="18" t="s">
        <v>25</v>
      </c>
      <c r="L241" s="18" t="s">
        <v>119</v>
      </c>
      <c r="M241" s="23">
        <f t="shared" si="4"/>
        <v>834927</v>
      </c>
      <c r="N241" s="23"/>
      <c r="O241" s="23">
        <v>834927</v>
      </c>
      <c r="P241" s="23"/>
      <c r="Q241" s="23"/>
      <c r="R241" s="23"/>
      <c r="S241" s="23">
        <v>834927</v>
      </c>
      <c r="T241" s="23"/>
      <c r="U241" s="23"/>
      <c r="V241" s="23"/>
      <c r="W241" s="25"/>
      <c r="X241" s="25"/>
      <c r="Y241" s="25"/>
      <c r="Z241" s="26">
        <v>1</v>
      </c>
    </row>
    <row r="242" spans="1:26" ht="409.5" x14ac:dyDescent="0.35">
      <c r="A242" s="18">
        <v>237</v>
      </c>
      <c r="B242" s="31" t="s">
        <v>621</v>
      </c>
      <c r="C242" s="31" t="s">
        <v>622</v>
      </c>
      <c r="D242" s="23">
        <v>68</v>
      </c>
      <c r="E242" s="35" t="s">
        <v>623</v>
      </c>
      <c r="F242" s="18" t="s">
        <v>79</v>
      </c>
      <c r="G242" s="33" t="s">
        <v>285</v>
      </c>
      <c r="H242" s="18"/>
      <c r="I242" s="18" t="s">
        <v>79</v>
      </c>
      <c r="J242" s="18"/>
      <c r="K242" s="18" t="s">
        <v>25</v>
      </c>
      <c r="L242" s="18" t="s">
        <v>119</v>
      </c>
      <c r="M242" s="23">
        <f t="shared" si="4"/>
        <v>2989615</v>
      </c>
      <c r="N242" s="23"/>
      <c r="O242" s="23">
        <v>2989615</v>
      </c>
      <c r="P242" s="23"/>
      <c r="Q242" s="23"/>
      <c r="R242" s="23"/>
      <c r="S242" s="23">
        <v>2989615</v>
      </c>
      <c r="T242" s="23"/>
      <c r="U242" s="23"/>
      <c r="V242" s="23"/>
      <c r="W242" s="25"/>
      <c r="X242" s="25"/>
      <c r="Y242" s="25"/>
      <c r="Z242" s="26">
        <v>1</v>
      </c>
    </row>
    <row r="243" spans="1:26" ht="409.5" x14ac:dyDescent="0.35">
      <c r="A243" s="18">
        <v>238</v>
      </c>
      <c r="B243" s="31" t="s">
        <v>621</v>
      </c>
      <c r="C243" s="31" t="s">
        <v>622</v>
      </c>
      <c r="D243" s="23">
        <v>68</v>
      </c>
      <c r="E243" s="35" t="s">
        <v>623</v>
      </c>
      <c r="F243" s="18" t="s">
        <v>79</v>
      </c>
      <c r="G243" s="33" t="s">
        <v>286</v>
      </c>
      <c r="H243" s="18"/>
      <c r="I243" s="18" t="s">
        <v>79</v>
      </c>
      <c r="J243" s="18"/>
      <c r="K243" s="18" t="s">
        <v>25</v>
      </c>
      <c r="L243" s="18" t="s">
        <v>119</v>
      </c>
      <c r="M243" s="23">
        <f t="shared" si="4"/>
        <v>2926521</v>
      </c>
      <c r="N243" s="23"/>
      <c r="O243" s="23">
        <v>2926521</v>
      </c>
      <c r="P243" s="23"/>
      <c r="Q243" s="23"/>
      <c r="R243" s="23"/>
      <c r="S243" s="23">
        <v>2926521</v>
      </c>
      <c r="T243" s="23"/>
      <c r="U243" s="23"/>
      <c r="V243" s="23"/>
      <c r="W243" s="25"/>
      <c r="X243" s="25"/>
      <c r="Y243" s="25"/>
      <c r="Z243" s="26">
        <v>1</v>
      </c>
    </row>
    <row r="244" spans="1:26" ht="409.5" x14ac:dyDescent="0.35">
      <c r="A244" s="18">
        <v>239</v>
      </c>
      <c r="B244" s="31" t="s">
        <v>621</v>
      </c>
      <c r="C244" s="31" t="s">
        <v>622</v>
      </c>
      <c r="D244" s="23">
        <v>68</v>
      </c>
      <c r="E244" s="35" t="s">
        <v>623</v>
      </c>
      <c r="F244" s="18" t="s">
        <v>79</v>
      </c>
      <c r="G244" s="33" t="s">
        <v>287</v>
      </c>
      <c r="H244" s="18"/>
      <c r="I244" s="18" t="s">
        <v>79</v>
      </c>
      <c r="J244" s="18"/>
      <c r="K244" s="18" t="s">
        <v>25</v>
      </c>
      <c r="L244" s="18" t="s">
        <v>119</v>
      </c>
      <c r="M244" s="23">
        <f t="shared" si="4"/>
        <v>5747692</v>
      </c>
      <c r="N244" s="23"/>
      <c r="O244" s="23">
        <v>5747692</v>
      </c>
      <c r="P244" s="23"/>
      <c r="Q244" s="23"/>
      <c r="R244" s="23"/>
      <c r="S244" s="23">
        <v>5747692</v>
      </c>
      <c r="T244" s="23"/>
      <c r="U244" s="23"/>
      <c r="V244" s="23"/>
      <c r="W244" s="25"/>
      <c r="X244" s="25"/>
      <c r="Y244" s="25"/>
      <c r="Z244" s="26">
        <v>1</v>
      </c>
    </row>
    <row r="245" spans="1:26" ht="409.5" x14ac:dyDescent="0.35">
      <c r="A245" s="18">
        <v>240</v>
      </c>
      <c r="B245" s="31" t="s">
        <v>621</v>
      </c>
      <c r="C245" s="31" t="s">
        <v>622</v>
      </c>
      <c r="D245" s="23">
        <v>68</v>
      </c>
      <c r="E245" s="35" t="s">
        <v>623</v>
      </c>
      <c r="F245" s="18" t="s">
        <v>79</v>
      </c>
      <c r="G245" s="33" t="s">
        <v>288</v>
      </c>
      <c r="H245" s="18"/>
      <c r="I245" s="18" t="s">
        <v>79</v>
      </c>
      <c r="J245" s="18"/>
      <c r="K245" s="18" t="s">
        <v>25</v>
      </c>
      <c r="L245" s="18" t="s">
        <v>119</v>
      </c>
      <c r="M245" s="23">
        <f t="shared" si="4"/>
        <v>5926400</v>
      </c>
      <c r="N245" s="23"/>
      <c r="O245" s="23">
        <v>5926400</v>
      </c>
      <c r="P245" s="23"/>
      <c r="Q245" s="23"/>
      <c r="R245" s="23"/>
      <c r="S245" s="23">
        <v>5926400</v>
      </c>
      <c r="T245" s="23"/>
      <c r="U245" s="23"/>
      <c r="V245" s="23"/>
      <c r="W245" s="25"/>
      <c r="X245" s="25"/>
      <c r="Y245" s="25"/>
      <c r="Z245" s="26">
        <v>1</v>
      </c>
    </row>
    <row r="246" spans="1:26" ht="91" x14ac:dyDescent="0.35">
      <c r="A246" s="9">
        <v>241</v>
      </c>
      <c r="B246" s="31" t="s">
        <v>621</v>
      </c>
      <c r="C246" s="31" t="s">
        <v>622</v>
      </c>
      <c r="D246" s="23">
        <v>69</v>
      </c>
      <c r="E246" s="32" t="s">
        <v>624</v>
      </c>
      <c r="F246" s="18" t="s">
        <v>79</v>
      </c>
      <c r="G246" s="33" t="s">
        <v>289</v>
      </c>
      <c r="H246" s="18"/>
      <c r="I246" s="18" t="s">
        <v>79</v>
      </c>
      <c r="J246" s="18"/>
      <c r="K246" s="18" t="s">
        <v>25</v>
      </c>
      <c r="L246" s="18" t="s">
        <v>119</v>
      </c>
      <c r="M246" s="23">
        <f t="shared" si="4"/>
        <v>48400</v>
      </c>
      <c r="N246" s="23"/>
      <c r="O246" s="23">
        <v>48400</v>
      </c>
      <c r="P246" s="23"/>
      <c r="Q246" s="23"/>
      <c r="R246" s="23"/>
      <c r="S246" s="23">
        <v>48400</v>
      </c>
      <c r="T246" s="23"/>
      <c r="U246" s="23"/>
      <c r="V246" s="23"/>
      <c r="W246" s="25"/>
      <c r="X246" s="25"/>
      <c r="Y246" s="25"/>
      <c r="Z246" s="26">
        <v>1</v>
      </c>
    </row>
    <row r="247" spans="1:26" ht="117" x14ac:dyDescent="0.35">
      <c r="A247" s="18">
        <v>242</v>
      </c>
      <c r="B247" s="31" t="s">
        <v>621</v>
      </c>
      <c r="C247" s="31" t="s">
        <v>622</v>
      </c>
      <c r="D247" s="23">
        <v>68</v>
      </c>
      <c r="E247" s="35" t="s">
        <v>623</v>
      </c>
      <c r="F247" s="18" t="s">
        <v>79</v>
      </c>
      <c r="G247" s="33" t="s">
        <v>290</v>
      </c>
      <c r="H247" s="18"/>
      <c r="I247" s="18" t="s">
        <v>79</v>
      </c>
      <c r="J247" s="18"/>
      <c r="K247" s="18" t="s">
        <v>25</v>
      </c>
      <c r="L247" s="18" t="s">
        <v>119</v>
      </c>
      <c r="M247" s="23">
        <f t="shared" si="4"/>
        <v>9535056</v>
      </c>
      <c r="N247" s="23"/>
      <c r="O247" s="23">
        <v>9535056</v>
      </c>
      <c r="P247" s="23"/>
      <c r="Q247" s="23"/>
      <c r="R247" s="23"/>
      <c r="S247" s="23">
        <v>9535056</v>
      </c>
      <c r="T247" s="23"/>
      <c r="U247" s="23"/>
      <c r="V247" s="23"/>
      <c r="W247" s="25"/>
      <c r="X247" s="25"/>
      <c r="Y247" s="25"/>
      <c r="Z247" s="26">
        <v>1</v>
      </c>
    </row>
    <row r="248" spans="1:26" ht="117" x14ac:dyDescent="0.35">
      <c r="A248" s="18">
        <v>243</v>
      </c>
      <c r="B248" s="31" t="s">
        <v>621</v>
      </c>
      <c r="C248" s="31" t="s">
        <v>622</v>
      </c>
      <c r="D248" s="23">
        <v>68</v>
      </c>
      <c r="E248" s="35" t="s">
        <v>623</v>
      </c>
      <c r="F248" s="18" t="s">
        <v>79</v>
      </c>
      <c r="G248" s="33" t="s">
        <v>291</v>
      </c>
      <c r="H248" s="18"/>
      <c r="I248" s="18" t="s">
        <v>79</v>
      </c>
      <c r="J248" s="18"/>
      <c r="K248" s="18" t="s">
        <v>25</v>
      </c>
      <c r="L248" s="18" t="s">
        <v>119</v>
      </c>
      <c r="M248" s="23">
        <f t="shared" si="4"/>
        <v>8038172</v>
      </c>
      <c r="N248" s="23"/>
      <c r="O248" s="23">
        <v>8038172</v>
      </c>
      <c r="P248" s="23"/>
      <c r="Q248" s="23"/>
      <c r="R248" s="23"/>
      <c r="S248" s="23">
        <v>8038172</v>
      </c>
      <c r="T248" s="23"/>
      <c r="U248" s="23"/>
      <c r="V248" s="23"/>
      <c r="W248" s="25"/>
      <c r="X248" s="25"/>
      <c r="Y248" s="25"/>
      <c r="Z248" s="26">
        <v>1</v>
      </c>
    </row>
    <row r="249" spans="1:26" ht="117" x14ac:dyDescent="0.35">
      <c r="A249" s="18">
        <v>244</v>
      </c>
      <c r="B249" s="31" t="s">
        <v>621</v>
      </c>
      <c r="C249" s="31" t="s">
        <v>622</v>
      </c>
      <c r="D249" s="23">
        <v>68</v>
      </c>
      <c r="E249" s="35" t="s">
        <v>623</v>
      </c>
      <c r="F249" s="18" t="s">
        <v>79</v>
      </c>
      <c r="G249" s="33" t="s">
        <v>292</v>
      </c>
      <c r="H249" s="18"/>
      <c r="I249" s="18" t="s">
        <v>79</v>
      </c>
      <c r="J249" s="18"/>
      <c r="K249" s="18" t="s">
        <v>25</v>
      </c>
      <c r="L249" s="18" t="s">
        <v>119</v>
      </c>
      <c r="M249" s="23">
        <f t="shared" si="4"/>
        <v>9033465</v>
      </c>
      <c r="N249" s="23"/>
      <c r="O249" s="23">
        <v>9033465</v>
      </c>
      <c r="P249" s="23"/>
      <c r="Q249" s="23"/>
      <c r="R249" s="23"/>
      <c r="S249" s="23">
        <v>9033465</v>
      </c>
      <c r="T249" s="23"/>
      <c r="U249" s="23"/>
      <c r="V249" s="23"/>
      <c r="W249" s="25"/>
      <c r="X249" s="25"/>
      <c r="Y249" s="25"/>
      <c r="Z249" s="26">
        <v>1</v>
      </c>
    </row>
    <row r="250" spans="1:26" ht="117" x14ac:dyDescent="0.35">
      <c r="A250" s="18">
        <v>245</v>
      </c>
      <c r="B250" s="31" t="s">
        <v>621</v>
      </c>
      <c r="C250" s="31" t="s">
        <v>622</v>
      </c>
      <c r="D250" s="23">
        <v>68</v>
      </c>
      <c r="E250" s="35" t="s">
        <v>623</v>
      </c>
      <c r="F250" s="18" t="s">
        <v>79</v>
      </c>
      <c r="G250" s="33" t="s">
        <v>293</v>
      </c>
      <c r="H250" s="18"/>
      <c r="I250" s="18" t="s">
        <v>79</v>
      </c>
      <c r="J250" s="18"/>
      <c r="K250" s="18" t="s">
        <v>25</v>
      </c>
      <c r="L250" s="18" t="s">
        <v>119</v>
      </c>
      <c r="M250" s="23">
        <f t="shared" si="4"/>
        <v>9084733</v>
      </c>
      <c r="N250" s="23"/>
      <c r="O250" s="23">
        <v>9084733</v>
      </c>
      <c r="P250" s="23"/>
      <c r="Q250" s="23"/>
      <c r="R250" s="23"/>
      <c r="S250" s="23">
        <v>9084733</v>
      </c>
      <c r="T250" s="23"/>
      <c r="U250" s="23"/>
      <c r="V250" s="23"/>
      <c r="W250" s="25"/>
      <c r="X250" s="25"/>
      <c r="Y250" s="25"/>
      <c r="Z250" s="26">
        <v>1</v>
      </c>
    </row>
    <row r="251" spans="1:26" ht="130" x14ac:dyDescent="0.35">
      <c r="A251" s="9">
        <v>246</v>
      </c>
      <c r="B251" s="31" t="s">
        <v>621</v>
      </c>
      <c r="C251" s="31" t="s">
        <v>622</v>
      </c>
      <c r="D251" s="23">
        <v>68</v>
      </c>
      <c r="E251" s="35" t="s">
        <v>623</v>
      </c>
      <c r="F251" s="18" t="s">
        <v>79</v>
      </c>
      <c r="G251" s="33" t="s">
        <v>294</v>
      </c>
      <c r="H251" s="18"/>
      <c r="I251" s="18" t="s">
        <v>79</v>
      </c>
      <c r="J251" s="18"/>
      <c r="K251" s="18" t="s">
        <v>25</v>
      </c>
      <c r="L251" s="18" t="s">
        <v>119</v>
      </c>
      <c r="M251" s="23">
        <f t="shared" si="4"/>
        <v>4213418</v>
      </c>
      <c r="N251" s="23"/>
      <c r="O251" s="23">
        <v>4213418</v>
      </c>
      <c r="P251" s="23"/>
      <c r="Q251" s="23"/>
      <c r="R251" s="23"/>
      <c r="S251" s="23">
        <v>4213418</v>
      </c>
      <c r="T251" s="23"/>
      <c r="U251" s="23"/>
      <c r="V251" s="23"/>
      <c r="W251" s="25"/>
      <c r="X251" s="25"/>
      <c r="Y251" s="25"/>
      <c r="Z251" s="26">
        <v>1</v>
      </c>
    </row>
    <row r="252" spans="1:26" ht="130" x14ac:dyDescent="0.35">
      <c r="A252" s="18">
        <v>247</v>
      </c>
      <c r="B252" s="31" t="s">
        <v>621</v>
      </c>
      <c r="C252" s="31" t="s">
        <v>622</v>
      </c>
      <c r="D252" s="23">
        <v>68</v>
      </c>
      <c r="E252" s="35" t="s">
        <v>623</v>
      </c>
      <c r="F252" s="18" t="s">
        <v>79</v>
      </c>
      <c r="G252" s="33" t="s">
        <v>295</v>
      </c>
      <c r="H252" s="18"/>
      <c r="I252" s="18" t="s">
        <v>79</v>
      </c>
      <c r="J252" s="18"/>
      <c r="K252" s="18" t="s">
        <v>25</v>
      </c>
      <c r="L252" s="18" t="s">
        <v>119</v>
      </c>
      <c r="M252" s="23">
        <f t="shared" si="4"/>
        <v>7296102</v>
      </c>
      <c r="N252" s="23"/>
      <c r="O252" s="23">
        <v>7296102</v>
      </c>
      <c r="P252" s="23"/>
      <c r="Q252" s="23"/>
      <c r="R252" s="23"/>
      <c r="S252" s="23">
        <v>7296102</v>
      </c>
      <c r="T252" s="23"/>
      <c r="U252" s="23"/>
      <c r="V252" s="23"/>
      <c r="W252" s="25"/>
      <c r="X252" s="25"/>
      <c r="Y252" s="25"/>
      <c r="Z252" s="26">
        <v>1</v>
      </c>
    </row>
    <row r="253" spans="1:26" ht="312" x14ac:dyDescent="0.35">
      <c r="A253" s="18">
        <v>248</v>
      </c>
      <c r="B253" s="31" t="s">
        <v>621</v>
      </c>
      <c r="C253" s="31" t="s">
        <v>622</v>
      </c>
      <c r="D253" s="23">
        <v>68</v>
      </c>
      <c r="E253" s="35" t="s">
        <v>623</v>
      </c>
      <c r="F253" s="18" t="s">
        <v>79</v>
      </c>
      <c r="G253" s="33" t="s">
        <v>296</v>
      </c>
      <c r="H253" s="18"/>
      <c r="I253" s="18" t="s">
        <v>79</v>
      </c>
      <c r="J253" s="18"/>
      <c r="K253" s="18" t="s">
        <v>25</v>
      </c>
      <c r="L253" s="18" t="s">
        <v>119</v>
      </c>
      <c r="M253" s="23">
        <f t="shared" si="4"/>
        <v>4382861</v>
      </c>
      <c r="N253" s="23"/>
      <c r="O253" s="23">
        <v>4382861</v>
      </c>
      <c r="P253" s="23"/>
      <c r="Q253" s="23"/>
      <c r="R253" s="23"/>
      <c r="S253" s="23">
        <v>4382861</v>
      </c>
      <c r="T253" s="23"/>
      <c r="U253" s="23"/>
      <c r="V253" s="23"/>
      <c r="W253" s="25"/>
      <c r="X253" s="25"/>
      <c r="Y253" s="25"/>
      <c r="Z253" s="26">
        <v>1</v>
      </c>
    </row>
    <row r="254" spans="1:26" ht="312" x14ac:dyDescent="0.35">
      <c r="A254" s="18">
        <v>249</v>
      </c>
      <c r="B254" s="31" t="s">
        <v>621</v>
      </c>
      <c r="C254" s="31" t="s">
        <v>622</v>
      </c>
      <c r="D254" s="23">
        <v>68</v>
      </c>
      <c r="E254" s="35" t="s">
        <v>623</v>
      </c>
      <c r="F254" s="18" t="s">
        <v>79</v>
      </c>
      <c r="G254" s="33" t="s">
        <v>297</v>
      </c>
      <c r="H254" s="18"/>
      <c r="I254" s="18" t="s">
        <v>79</v>
      </c>
      <c r="J254" s="18"/>
      <c r="K254" s="18" t="s">
        <v>25</v>
      </c>
      <c r="L254" s="18" t="s">
        <v>119</v>
      </c>
      <c r="M254" s="23">
        <f t="shared" si="4"/>
        <v>6001094</v>
      </c>
      <c r="N254" s="23"/>
      <c r="O254" s="23">
        <v>6001094</v>
      </c>
      <c r="P254" s="23"/>
      <c r="Q254" s="23"/>
      <c r="R254" s="23"/>
      <c r="S254" s="23">
        <v>6001094</v>
      </c>
      <c r="T254" s="23"/>
      <c r="U254" s="23"/>
      <c r="V254" s="23"/>
      <c r="W254" s="25"/>
      <c r="X254" s="25"/>
      <c r="Y254" s="25"/>
      <c r="Z254" s="26">
        <v>1</v>
      </c>
    </row>
    <row r="255" spans="1:26" ht="299" x14ac:dyDescent="0.35">
      <c r="A255" s="18">
        <v>250</v>
      </c>
      <c r="B255" s="31" t="s">
        <v>621</v>
      </c>
      <c r="C255" s="31" t="s">
        <v>622</v>
      </c>
      <c r="D255" s="23">
        <v>68</v>
      </c>
      <c r="E255" s="35" t="s">
        <v>623</v>
      </c>
      <c r="F255" s="18" t="s">
        <v>79</v>
      </c>
      <c r="G255" s="33" t="s">
        <v>298</v>
      </c>
      <c r="H255" s="18"/>
      <c r="I255" s="18" t="s">
        <v>79</v>
      </c>
      <c r="J255" s="18"/>
      <c r="K255" s="18" t="s">
        <v>25</v>
      </c>
      <c r="L255" s="18" t="s">
        <v>119</v>
      </c>
      <c r="M255" s="23">
        <f t="shared" si="4"/>
        <v>12895913</v>
      </c>
      <c r="N255" s="23"/>
      <c r="O255" s="23">
        <v>12895913</v>
      </c>
      <c r="P255" s="23"/>
      <c r="Q255" s="23"/>
      <c r="R255" s="23"/>
      <c r="S255" s="23">
        <v>12895913</v>
      </c>
      <c r="T255" s="23"/>
      <c r="U255" s="23"/>
      <c r="V255" s="23"/>
      <c r="W255" s="25"/>
      <c r="X255" s="25"/>
      <c r="Y255" s="25"/>
      <c r="Z255" s="26">
        <v>1</v>
      </c>
    </row>
    <row r="256" spans="1:26" ht="299" x14ac:dyDescent="0.35">
      <c r="A256" s="9">
        <v>251</v>
      </c>
      <c r="B256" s="31" t="s">
        <v>621</v>
      </c>
      <c r="C256" s="31" t="s">
        <v>622</v>
      </c>
      <c r="D256" s="23">
        <v>68</v>
      </c>
      <c r="E256" s="35" t="s">
        <v>623</v>
      </c>
      <c r="F256" s="18" t="s">
        <v>79</v>
      </c>
      <c r="G256" s="33" t="s">
        <v>299</v>
      </c>
      <c r="H256" s="18"/>
      <c r="I256" s="18" t="s">
        <v>79</v>
      </c>
      <c r="J256" s="18"/>
      <c r="K256" s="18" t="s">
        <v>25</v>
      </c>
      <c r="L256" s="18" t="s">
        <v>119</v>
      </c>
      <c r="M256" s="23">
        <f t="shared" si="4"/>
        <v>9562766</v>
      </c>
      <c r="N256" s="23"/>
      <c r="O256" s="23">
        <v>9562766</v>
      </c>
      <c r="P256" s="23"/>
      <c r="Q256" s="23"/>
      <c r="R256" s="23"/>
      <c r="S256" s="23">
        <v>9562766</v>
      </c>
      <c r="T256" s="23"/>
      <c r="U256" s="23"/>
      <c r="V256" s="23"/>
      <c r="W256" s="25"/>
      <c r="X256" s="25"/>
      <c r="Y256" s="25"/>
      <c r="Z256" s="26">
        <v>1</v>
      </c>
    </row>
    <row r="257" spans="1:26" ht="130" x14ac:dyDescent="0.35">
      <c r="A257" s="18">
        <v>252</v>
      </c>
      <c r="B257" s="31" t="s">
        <v>621</v>
      </c>
      <c r="C257" s="31" t="s">
        <v>622</v>
      </c>
      <c r="D257" s="23">
        <v>70</v>
      </c>
      <c r="E257" s="33" t="s">
        <v>630</v>
      </c>
      <c r="F257" s="18" t="s">
        <v>79</v>
      </c>
      <c r="G257" s="33" t="s">
        <v>300</v>
      </c>
      <c r="H257" s="18"/>
      <c r="I257" s="18" t="s">
        <v>79</v>
      </c>
      <c r="J257" s="18"/>
      <c r="K257" s="18" t="s">
        <v>25</v>
      </c>
      <c r="L257" s="18" t="s">
        <v>119</v>
      </c>
      <c r="M257" s="23">
        <f t="shared" si="4"/>
        <v>229007</v>
      </c>
      <c r="N257" s="23"/>
      <c r="O257" s="23">
        <v>229007</v>
      </c>
      <c r="P257" s="23"/>
      <c r="Q257" s="23"/>
      <c r="R257" s="23"/>
      <c r="S257" s="23">
        <v>229007</v>
      </c>
      <c r="T257" s="23"/>
      <c r="U257" s="23"/>
      <c r="V257" s="23"/>
      <c r="W257" s="25"/>
      <c r="X257" s="25"/>
      <c r="Y257" s="25"/>
      <c r="Z257" s="26">
        <v>1</v>
      </c>
    </row>
    <row r="258" spans="1:26" ht="351" x14ac:dyDescent="0.35">
      <c r="A258" s="18">
        <v>253</v>
      </c>
      <c r="B258" s="31" t="s">
        <v>621</v>
      </c>
      <c r="C258" s="31" t="s">
        <v>622</v>
      </c>
      <c r="D258" s="23">
        <v>68</v>
      </c>
      <c r="E258" s="35" t="s">
        <v>623</v>
      </c>
      <c r="F258" s="18" t="s">
        <v>79</v>
      </c>
      <c r="G258" s="33" t="s">
        <v>301</v>
      </c>
      <c r="H258" s="18"/>
      <c r="I258" s="18" t="s">
        <v>79</v>
      </c>
      <c r="J258" s="18"/>
      <c r="K258" s="18" t="s">
        <v>25</v>
      </c>
      <c r="L258" s="18" t="s">
        <v>119</v>
      </c>
      <c r="M258" s="23">
        <f t="shared" si="4"/>
        <v>3035944</v>
      </c>
      <c r="N258" s="23"/>
      <c r="O258" s="23">
        <v>3035944</v>
      </c>
      <c r="P258" s="23"/>
      <c r="Q258" s="23"/>
      <c r="R258" s="23"/>
      <c r="S258" s="23">
        <v>3035944</v>
      </c>
      <c r="T258" s="23"/>
      <c r="U258" s="23"/>
      <c r="V258" s="23"/>
      <c r="W258" s="25"/>
      <c r="X258" s="25"/>
      <c r="Y258" s="25"/>
      <c r="Z258" s="26">
        <v>1</v>
      </c>
    </row>
    <row r="259" spans="1:26" ht="409.5" x14ac:dyDescent="0.35">
      <c r="A259" s="18">
        <v>254</v>
      </c>
      <c r="B259" s="31" t="s">
        <v>621</v>
      </c>
      <c r="C259" s="31" t="s">
        <v>622</v>
      </c>
      <c r="D259" s="23">
        <v>69</v>
      </c>
      <c r="E259" s="32" t="s">
        <v>624</v>
      </c>
      <c r="F259" s="18" t="s">
        <v>79</v>
      </c>
      <c r="G259" s="33" t="s">
        <v>302</v>
      </c>
      <c r="H259" s="18"/>
      <c r="I259" s="18" t="s">
        <v>79</v>
      </c>
      <c r="J259" s="18"/>
      <c r="K259" s="18" t="s">
        <v>25</v>
      </c>
      <c r="L259" s="18" t="s">
        <v>119</v>
      </c>
      <c r="M259" s="23">
        <f t="shared" si="4"/>
        <v>23491271</v>
      </c>
      <c r="N259" s="23"/>
      <c r="O259" s="23">
        <v>23491271</v>
      </c>
      <c r="P259" s="23"/>
      <c r="Q259" s="23"/>
      <c r="R259" s="23"/>
      <c r="S259" s="23">
        <v>23491271</v>
      </c>
      <c r="T259" s="23"/>
      <c r="U259" s="23"/>
      <c r="V259" s="23"/>
      <c r="W259" s="25"/>
      <c r="X259" s="25"/>
      <c r="Y259" s="25"/>
      <c r="Z259" s="26">
        <v>1</v>
      </c>
    </row>
    <row r="260" spans="1:26" ht="409.5" x14ac:dyDescent="0.35">
      <c r="A260" s="18">
        <v>255</v>
      </c>
      <c r="B260" s="31" t="s">
        <v>621</v>
      </c>
      <c r="C260" s="31" t="s">
        <v>622</v>
      </c>
      <c r="D260" s="23">
        <v>72</v>
      </c>
      <c r="E260" s="33" t="s">
        <v>625</v>
      </c>
      <c r="F260" s="18" t="s">
        <v>79</v>
      </c>
      <c r="G260" s="33" t="s">
        <v>303</v>
      </c>
      <c r="H260" s="18"/>
      <c r="I260" s="18" t="s">
        <v>79</v>
      </c>
      <c r="J260" s="18"/>
      <c r="K260" s="18" t="s">
        <v>25</v>
      </c>
      <c r="L260" s="18" t="s">
        <v>119</v>
      </c>
      <c r="M260" s="23">
        <f t="shared" si="4"/>
        <v>2207338</v>
      </c>
      <c r="N260" s="23"/>
      <c r="O260" s="23">
        <v>2207338</v>
      </c>
      <c r="P260" s="23"/>
      <c r="Q260" s="23"/>
      <c r="R260" s="23"/>
      <c r="S260" s="23">
        <v>2207338</v>
      </c>
      <c r="T260" s="23"/>
      <c r="U260" s="23"/>
      <c r="V260" s="23"/>
      <c r="W260" s="25"/>
      <c r="X260" s="25"/>
      <c r="Y260" s="25"/>
      <c r="Z260" s="26">
        <v>1</v>
      </c>
    </row>
    <row r="261" spans="1:26" ht="390" x14ac:dyDescent="0.35">
      <c r="A261" s="9">
        <v>256</v>
      </c>
      <c r="B261" s="31" t="s">
        <v>621</v>
      </c>
      <c r="C261" s="31" t="s">
        <v>622</v>
      </c>
      <c r="D261" s="23">
        <v>72</v>
      </c>
      <c r="E261" s="33" t="s">
        <v>625</v>
      </c>
      <c r="F261" s="18" t="s">
        <v>79</v>
      </c>
      <c r="G261" s="33" t="s">
        <v>304</v>
      </c>
      <c r="H261" s="18"/>
      <c r="I261" s="18" t="s">
        <v>79</v>
      </c>
      <c r="J261" s="18"/>
      <c r="K261" s="18" t="s">
        <v>25</v>
      </c>
      <c r="L261" s="18" t="s">
        <v>119</v>
      </c>
      <c r="M261" s="23">
        <f t="shared" si="4"/>
        <v>1622161</v>
      </c>
      <c r="N261" s="23"/>
      <c r="O261" s="23">
        <v>1622161</v>
      </c>
      <c r="P261" s="23"/>
      <c r="Q261" s="23"/>
      <c r="R261" s="23"/>
      <c r="S261" s="23">
        <v>1622161</v>
      </c>
      <c r="T261" s="23"/>
      <c r="U261" s="23"/>
      <c r="V261" s="23"/>
      <c r="W261" s="25"/>
      <c r="X261" s="25"/>
      <c r="Y261" s="25"/>
      <c r="Z261" s="26">
        <v>1</v>
      </c>
    </row>
    <row r="262" spans="1:26" ht="195" x14ac:dyDescent="0.35">
      <c r="A262" s="18">
        <v>257</v>
      </c>
      <c r="B262" s="31" t="s">
        <v>621</v>
      </c>
      <c r="C262" s="31" t="s">
        <v>622</v>
      </c>
      <c r="D262" s="23">
        <v>68</v>
      </c>
      <c r="E262" s="35" t="s">
        <v>623</v>
      </c>
      <c r="F262" s="18" t="s">
        <v>79</v>
      </c>
      <c r="G262" s="33" t="s">
        <v>305</v>
      </c>
      <c r="H262" s="18"/>
      <c r="I262" s="18" t="s">
        <v>79</v>
      </c>
      <c r="J262" s="18"/>
      <c r="K262" s="18" t="s">
        <v>25</v>
      </c>
      <c r="L262" s="18" t="s">
        <v>119</v>
      </c>
      <c r="M262" s="23">
        <f t="shared" si="4"/>
        <v>48735</v>
      </c>
      <c r="N262" s="23"/>
      <c r="O262" s="23">
        <v>48735</v>
      </c>
      <c r="P262" s="23"/>
      <c r="Q262" s="23"/>
      <c r="R262" s="23"/>
      <c r="S262" s="23">
        <v>48735</v>
      </c>
      <c r="T262" s="23"/>
      <c r="U262" s="23"/>
      <c r="V262" s="23"/>
      <c r="W262" s="25"/>
      <c r="X262" s="25"/>
      <c r="Y262" s="25"/>
      <c r="Z262" s="26">
        <v>1</v>
      </c>
    </row>
    <row r="263" spans="1:26" ht="195" x14ac:dyDescent="0.35">
      <c r="A263" s="18">
        <v>258</v>
      </c>
      <c r="B263" s="31" t="s">
        <v>621</v>
      </c>
      <c r="C263" s="31" t="s">
        <v>622</v>
      </c>
      <c r="D263" s="23">
        <v>72</v>
      </c>
      <c r="E263" s="33" t="s">
        <v>625</v>
      </c>
      <c r="F263" s="18" t="s">
        <v>79</v>
      </c>
      <c r="G263" s="33" t="s">
        <v>306</v>
      </c>
      <c r="H263" s="18"/>
      <c r="I263" s="18" t="s">
        <v>79</v>
      </c>
      <c r="J263" s="18"/>
      <c r="K263" s="18" t="s">
        <v>25</v>
      </c>
      <c r="L263" s="18" t="s">
        <v>119</v>
      </c>
      <c r="M263" s="23">
        <f t="shared" ref="M263:M326" si="5">SUM(N263:R263)</f>
        <v>7201</v>
      </c>
      <c r="N263" s="23"/>
      <c r="O263" s="23">
        <v>7201</v>
      </c>
      <c r="P263" s="23"/>
      <c r="Q263" s="23"/>
      <c r="R263" s="23"/>
      <c r="S263" s="23">
        <v>7201</v>
      </c>
      <c r="T263" s="23"/>
      <c r="U263" s="23"/>
      <c r="V263" s="23"/>
      <c r="W263" s="25"/>
      <c r="X263" s="25"/>
      <c r="Y263" s="25"/>
      <c r="Z263" s="26">
        <v>1</v>
      </c>
    </row>
    <row r="264" spans="1:26" ht="409.5" x14ac:dyDescent="0.35">
      <c r="A264" s="18">
        <v>259</v>
      </c>
      <c r="B264" s="31" t="s">
        <v>621</v>
      </c>
      <c r="C264" s="31" t="s">
        <v>622</v>
      </c>
      <c r="D264" s="23">
        <v>68</v>
      </c>
      <c r="E264" s="35" t="s">
        <v>623</v>
      </c>
      <c r="F264" s="18" t="s">
        <v>79</v>
      </c>
      <c r="G264" s="33" t="s">
        <v>307</v>
      </c>
      <c r="H264" s="18"/>
      <c r="I264" s="18" t="s">
        <v>79</v>
      </c>
      <c r="J264" s="18"/>
      <c r="K264" s="18" t="s">
        <v>25</v>
      </c>
      <c r="L264" s="18" t="s">
        <v>119</v>
      </c>
      <c r="M264" s="23">
        <f t="shared" si="5"/>
        <v>9248384</v>
      </c>
      <c r="N264" s="23"/>
      <c r="O264" s="23">
        <v>9248384</v>
      </c>
      <c r="P264" s="23"/>
      <c r="Q264" s="23"/>
      <c r="R264" s="23"/>
      <c r="S264" s="23">
        <v>9248384</v>
      </c>
      <c r="T264" s="23"/>
      <c r="U264" s="23"/>
      <c r="V264" s="23"/>
      <c r="W264" s="25"/>
      <c r="X264" s="25"/>
      <c r="Y264" s="25"/>
      <c r="Z264" s="26">
        <v>1</v>
      </c>
    </row>
    <row r="265" spans="1:26" ht="130" x14ac:dyDescent="0.35">
      <c r="A265" s="18">
        <v>260</v>
      </c>
      <c r="B265" s="19" t="s">
        <v>726</v>
      </c>
      <c r="C265" s="34" t="s">
        <v>741</v>
      </c>
      <c r="D265" s="23">
        <v>440</v>
      </c>
      <c r="E265" s="21" t="s">
        <v>744</v>
      </c>
      <c r="F265" s="18" t="s">
        <v>745</v>
      </c>
      <c r="G265" s="33" t="s">
        <v>308</v>
      </c>
      <c r="H265" s="18"/>
      <c r="I265" s="18" t="s">
        <v>79</v>
      </c>
      <c r="J265" s="18"/>
      <c r="K265" s="18" t="s">
        <v>25</v>
      </c>
      <c r="L265" s="18" t="s">
        <v>119</v>
      </c>
      <c r="M265" s="23">
        <f t="shared" si="5"/>
        <v>218099</v>
      </c>
      <c r="N265" s="23"/>
      <c r="O265" s="23">
        <v>218099</v>
      </c>
      <c r="P265" s="23"/>
      <c r="Q265" s="23"/>
      <c r="R265" s="23"/>
      <c r="S265" s="23">
        <v>218099</v>
      </c>
      <c r="T265" s="23"/>
      <c r="U265" s="23"/>
      <c r="V265" s="23"/>
      <c r="W265" s="25"/>
      <c r="X265" s="25"/>
      <c r="Y265" s="25"/>
      <c r="Z265" s="26">
        <v>1</v>
      </c>
    </row>
    <row r="266" spans="1:26" ht="130" x14ac:dyDescent="0.35">
      <c r="A266" s="9">
        <v>261</v>
      </c>
      <c r="B266" s="19" t="s">
        <v>726</v>
      </c>
      <c r="C266" s="34" t="s">
        <v>741</v>
      </c>
      <c r="D266" s="23">
        <v>440</v>
      </c>
      <c r="E266" s="21" t="s">
        <v>744</v>
      </c>
      <c r="F266" s="18" t="s">
        <v>745</v>
      </c>
      <c r="G266" s="33" t="s">
        <v>309</v>
      </c>
      <c r="H266" s="18"/>
      <c r="I266" s="18" t="s">
        <v>79</v>
      </c>
      <c r="J266" s="18"/>
      <c r="K266" s="18" t="s">
        <v>25</v>
      </c>
      <c r="L266" s="18" t="s">
        <v>119</v>
      </c>
      <c r="M266" s="23">
        <f t="shared" si="5"/>
        <v>168083</v>
      </c>
      <c r="N266" s="23"/>
      <c r="O266" s="23">
        <v>168083</v>
      </c>
      <c r="P266" s="23"/>
      <c r="Q266" s="23"/>
      <c r="R266" s="23"/>
      <c r="S266" s="23">
        <v>168083</v>
      </c>
      <c r="T266" s="23"/>
      <c r="U266" s="23"/>
      <c r="V266" s="23"/>
      <c r="W266" s="25"/>
      <c r="X266" s="25"/>
      <c r="Y266" s="25"/>
      <c r="Z266" s="26">
        <v>1</v>
      </c>
    </row>
    <row r="267" spans="1:26" ht="130" x14ac:dyDescent="0.35">
      <c r="A267" s="18">
        <v>262</v>
      </c>
      <c r="B267" s="19" t="s">
        <v>726</v>
      </c>
      <c r="C267" s="34" t="s">
        <v>741</v>
      </c>
      <c r="D267" s="23">
        <v>440</v>
      </c>
      <c r="E267" s="21" t="s">
        <v>744</v>
      </c>
      <c r="F267" s="18" t="s">
        <v>745</v>
      </c>
      <c r="G267" s="33" t="s">
        <v>310</v>
      </c>
      <c r="H267" s="18"/>
      <c r="I267" s="18" t="s">
        <v>79</v>
      </c>
      <c r="J267" s="18"/>
      <c r="K267" s="18" t="s">
        <v>25</v>
      </c>
      <c r="L267" s="18" t="s">
        <v>119</v>
      </c>
      <c r="M267" s="23">
        <f t="shared" si="5"/>
        <v>1946</v>
      </c>
      <c r="N267" s="23"/>
      <c r="O267" s="23">
        <v>1946</v>
      </c>
      <c r="P267" s="23"/>
      <c r="Q267" s="23"/>
      <c r="R267" s="23"/>
      <c r="S267" s="23">
        <v>1946</v>
      </c>
      <c r="T267" s="23"/>
      <c r="U267" s="23"/>
      <c r="V267" s="23"/>
      <c r="W267" s="25"/>
      <c r="X267" s="25"/>
      <c r="Y267" s="25"/>
      <c r="Z267" s="26">
        <v>1</v>
      </c>
    </row>
    <row r="268" spans="1:26" ht="117" x14ac:dyDescent="0.35">
      <c r="A268" s="18">
        <v>263</v>
      </c>
      <c r="B268" s="19" t="s">
        <v>726</v>
      </c>
      <c r="C268" s="34" t="s">
        <v>741</v>
      </c>
      <c r="D268" s="23">
        <v>440</v>
      </c>
      <c r="E268" s="21" t="s">
        <v>744</v>
      </c>
      <c r="F268" s="18" t="s">
        <v>745</v>
      </c>
      <c r="G268" s="33" t="s">
        <v>311</v>
      </c>
      <c r="H268" s="18"/>
      <c r="I268" s="18" t="s">
        <v>79</v>
      </c>
      <c r="J268" s="18"/>
      <c r="K268" s="18" t="s">
        <v>25</v>
      </c>
      <c r="L268" s="18" t="s">
        <v>119</v>
      </c>
      <c r="M268" s="23">
        <f t="shared" si="5"/>
        <v>16270</v>
      </c>
      <c r="N268" s="23"/>
      <c r="O268" s="23">
        <v>16270</v>
      </c>
      <c r="P268" s="23"/>
      <c r="Q268" s="23"/>
      <c r="R268" s="23"/>
      <c r="S268" s="23">
        <v>16270</v>
      </c>
      <c r="T268" s="23"/>
      <c r="U268" s="23"/>
      <c r="V268" s="23"/>
      <c r="W268" s="25"/>
      <c r="X268" s="25"/>
      <c r="Y268" s="25"/>
      <c r="Z268" s="26">
        <v>1</v>
      </c>
    </row>
    <row r="269" spans="1:26" ht="117" x14ac:dyDescent="0.35">
      <c r="A269" s="18">
        <v>264</v>
      </c>
      <c r="B269" s="19" t="s">
        <v>726</v>
      </c>
      <c r="C269" s="34" t="s">
        <v>741</v>
      </c>
      <c r="D269" s="23">
        <v>440</v>
      </c>
      <c r="E269" s="21" t="s">
        <v>744</v>
      </c>
      <c r="F269" s="18" t="s">
        <v>745</v>
      </c>
      <c r="G269" s="33" t="s">
        <v>312</v>
      </c>
      <c r="H269" s="18"/>
      <c r="I269" s="18" t="s">
        <v>79</v>
      </c>
      <c r="J269" s="18"/>
      <c r="K269" s="18" t="s">
        <v>25</v>
      </c>
      <c r="L269" s="18" t="s">
        <v>119</v>
      </c>
      <c r="M269" s="23">
        <f t="shared" si="5"/>
        <v>42026</v>
      </c>
      <c r="N269" s="23"/>
      <c r="O269" s="23">
        <v>42026</v>
      </c>
      <c r="P269" s="23"/>
      <c r="Q269" s="23"/>
      <c r="R269" s="23"/>
      <c r="S269" s="23">
        <v>42026</v>
      </c>
      <c r="T269" s="23"/>
      <c r="U269" s="23"/>
      <c r="V269" s="23"/>
      <c r="W269" s="25"/>
      <c r="X269" s="25"/>
      <c r="Y269" s="25"/>
      <c r="Z269" s="26">
        <v>1</v>
      </c>
    </row>
    <row r="270" spans="1:26" ht="117" x14ac:dyDescent="0.35">
      <c r="A270" s="18">
        <v>265</v>
      </c>
      <c r="B270" s="19" t="s">
        <v>726</v>
      </c>
      <c r="C270" s="34" t="s">
        <v>741</v>
      </c>
      <c r="D270" s="23">
        <v>440</v>
      </c>
      <c r="E270" s="21" t="s">
        <v>744</v>
      </c>
      <c r="F270" s="18" t="s">
        <v>745</v>
      </c>
      <c r="G270" s="33" t="s">
        <v>313</v>
      </c>
      <c r="H270" s="18"/>
      <c r="I270" s="18" t="s">
        <v>79</v>
      </c>
      <c r="J270" s="18"/>
      <c r="K270" s="18" t="s">
        <v>25</v>
      </c>
      <c r="L270" s="18" t="s">
        <v>119</v>
      </c>
      <c r="M270" s="23">
        <f t="shared" si="5"/>
        <v>10527</v>
      </c>
      <c r="N270" s="23"/>
      <c r="O270" s="23">
        <v>10527</v>
      </c>
      <c r="P270" s="23"/>
      <c r="Q270" s="23"/>
      <c r="R270" s="23"/>
      <c r="S270" s="23">
        <v>10527</v>
      </c>
      <c r="T270" s="23"/>
      <c r="U270" s="23"/>
      <c r="V270" s="23"/>
      <c r="W270" s="25"/>
      <c r="X270" s="25"/>
      <c r="Y270" s="25"/>
      <c r="Z270" s="26">
        <v>1</v>
      </c>
    </row>
    <row r="271" spans="1:26" ht="117" x14ac:dyDescent="0.35">
      <c r="A271" s="9">
        <v>266</v>
      </c>
      <c r="B271" s="19" t="s">
        <v>726</v>
      </c>
      <c r="C271" s="34" t="s">
        <v>741</v>
      </c>
      <c r="D271" s="23">
        <v>440</v>
      </c>
      <c r="E271" s="21" t="s">
        <v>744</v>
      </c>
      <c r="F271" s="18" t="s">
        <v>745</v>
      </c>
      <c r="G271" s="33" t="s">
        <v>314</v>
      </c>
      <c r="H271" s="18"/>
      <c r="I271" s="18" t="s">
        <v>79</v>
      </c>
      <c r="J271" s="18"/>
      <c r="K271" s="18" t="s">
        <v>25</v>
      </c>
      <c r="L271" s="18" t="s">
        <v>119</v>
      </c>
      <c r="M271" s="23">
        <f t="shared" si="5"/>
        <v>222753</v>
      </c>
      <c r="N271" s="23"/>
      <c r="O271" s="23">
        <v>222753</v>
      </c>
      <c r="P271" s="23"/>
      <c r="Q271" s="23"/>
      <c r="R271" s="23"/>
      <c r="S271" s="23">
        <v>222753</v>
      </c>
      <c r="T271" s="23"/>
      <c r="U271" s="23"/>
      <c r="V271" s="23"/>
      <c r="W271" s="25"/>
      <c r="X271" s="25"/>
      <c r="Y271" s="25"/>
      <c r="Z271" s="26">
        <v>1</v>
      </c>
    </row>
    <row r="272" spans="1:26" ht="130" x14ac:dyDescent="0.35">
      <c r="A272" s="18">
        <v>267</v>
      </c>
      <c r="B272" s="19" t="s">
        <v>726</v>
      </c>
      <c r="C272" s="34" t="s">
        <v>741</v>
      </c>
      <c r="D272" s="23">
        <v>440</v>
      </c>
      <c r="E272" s="21" t="s">
        <v>744</v>
      </c>
      <c r="F272" s="18" t="s">
        <v>745</v>
      </c>
      <c r="G272" s="33" t="s">
        <v>315</v>
      </c>
      <c r="H272" s="18"/>
      <c r="I272" s="18" t="s">
        <v>79</v>
      </c>
      <c r="J272" s="18"/>
      <c r="K272" s="18" t="s">
        <v>25</v>
      </c>
      <c r="L272" s="18" t="s">
        <v>119</v>
      </c>
      <c r="M272" s="23">
        <f t="shared" si="5"/>
        <v>212348</v>
      </c>
      <c r="N272" s="23"/>
      <c r="O272" s="23">
        <v>212348</v>
      </c>
      <c r="P272" s="23"/>
      <c r="Q272" s="23"/>
      <c r="R272" s="23"/>
      <c r="S272" s="23">
        <v>212348</v>
      </c>
      <c r="T272" s="23"/>
      <c r="U272" s="23"/>
      <c r="V272" s="23"/>
      <c r="W272" s="25"/>
      <c r="X272" s="25"/>
      <c r="Y272" s="25"/>
      <c r="Z272" s="26">
        <v>1</v>
      </c>
    </row>
    <row r="273" spans="1:26" ht="130" x14ac:dyDescent="0.35">
      <c r="A273" s="18">
        <v>268</v>
      </c>
      <c r="B273" s="19" t="s">
        <v>726</v>
      </c>
      <c r="C273" s="34" t="s">
        <v>741</v>
      </c>
      <c r="D273" s="23">
        <v>440</v>
      </c>
      <c r="E273" s="21" t="s">
        <v>744</v>
      </c>
      <c r="F273" s="18" t="s">
        <v>745</v>
      </c>
      <c r="G273" s="33" t="s">
        <v>316</v>
      </c>
      <c r="H273" s="18"/>
      <c r="I273" s="18" t="s">
        <v>79</v>
      </c>
      <c r="J273" s="18"/>
      <c r="K273" s="18" t="s">
        <v>25</v>
      </c>
      <c r="L273" s="18" t="s">
        <v>119</v>
      </c>
      <c r="M273" s="23">
        <f t="shared" si="5"/>
        <v>194128</v>
      </c>
      <c r="N273" s="23"/>
      <c r="O273" s="23">
        <v>194128</v>
      </c>
      <c r="P273" s="23"/>
      <c r="Q273" s="23"/>
      <c r="R273" s="23"/>
      <c r="S273" s="23">
        <v>194128</v>
      </c>
      <c r="T273" s="23"/>
      <c r="U273" s="23"/>
      <c r="V273" s="23"/>
      <c r="W273" s="25"/>
      <c r="X273" s="25"/>
      <c r="Y273" s="25"/>
      <c r="Z273" s="26">
        <v>1</v>
      </c>
    </row>
    <row r="274" spans="1:26" ht="130" x14ac:dyDescent="0.35">
      <c r="A274" s="18">
        <v>269</v>
      </c>
      <c r="B274" s="19" t="s">
        <v>726</v>
      </c>
      <c r="C274" s="34" t="s">
        <v>741</v>
      </c>
      <c r="D274" s="23">
        <v>440</v>
      </c>
      <c r="E274" s="21" t="s">
        <v>744</v>
      </c>
      <c r="F274" s="18" t="s">
        <v>745</v>
      </c>
      <c r="G274" s="33" t="s">
        <v>317</v>
      </c>
      <c r="H274" s="18"/>
      <c r="I274" s="18" t="s">
        <v>79</v>
      </c>
      <c r="J274" s="18"/>
      <c r="K274" s="18" t="s">
        <v>25</v>
      </c>
      <c r="L274" s="18" t="s">
        <v>119</v>
      </c>
      <c r="M274" s="23">
        <f t="shared" si="5"/>
        <v>194893</v>
      </c>
      <c r="N274" s="23"/>
      <c r="O274" s="23">
        <v>194893</v>
      </c>
      <c r="P274" s="23"/>
      <c r="Q274" s="23"/>
      <c r="R274" s="23"/>
      <c r="S274" s="23">
        <v>194893</v>
      </c>
      <c r="T274" s="23"/>
      <c r="U274" s="23"/>
      <c r="V274" s="23"/>
      <c r="W274" s="25"/>
      <c r="X274" s="25"/>
      <c r="Y274" s="25"/>
      <c r="Z274" s="26">
        <v>1</v>
      </c>
    </row>
    <row r="275" spans="1:26" ht="221" x14ac:dyDescent="0.35">
      <c r="A275" s="18">
        <v>270</v>
      </c>
      <c r="B275" s="31" t="s">
        <v>621</v>
      </c>
      <c r="C275" s="31" t="s">
        <v>622</v>
      </c>
      <c r="D275" s="23">
        <v>69</v>
      </c>
      <c r="E275" s="32" t="s">
        <v>624</v>
      </c>
      <c r="F275" s="18" t="s">
        <v>79</v>
      </c>
      <c r="G275" s="33" t="s">
        <v>318</v>
      </c>
      <c r="H275" s="18"/>
      <c r="I275" s="18" t="s">
        <v>79</v>
      </c>
      <c r="J275" s="18"/>
      <c r="K275" s="18" t="s">
        <v>25</v>
      </c>
      <c r="L275" s="18" t="s">
        <v>119</v>
      </c>
      <c r="M275" s="23">
        <f t="shared" si="5"/>
        <v>3611</v>
      </c>
      <c r="N275" s="23"/>
      <c r="O275" s="23">
        <v>3611</v>
      </c>
      <c r="P275" s="23"/>
      <c r="Q275" s="23"/>
      <c r="R275" s="23"/>
      <c r="S275" s="23">
        <v>3611</v>
      </c>
      <c r="T275" s="23"/>
      <c r="U275" s="23"/>
      <c r="V275" s="23"/>
      <c r="W275" s="25"/>
      <c r="X275" s="25"/>
      <c r="Y275" s="25"/>
      <c r="Z275" s="26">
        <v>1</v>
      </c>
    </row>
    <row r="276" spans="1:26" ht="130" x14ac:dyDescent="0.35">
      <c r="A276" s="9">
        <v>271</v>
      </c>
      <c r="B276" s="19" t="s">
        <v>726</v>
      </c>
      <c r="C276" s="34" t="s">
        <v>741</v>
      </c>
      <c r="D276" s="23">
        <v>440</v>
      </c>
      <c r="E276" s="21" t="s">
        <v>744</v>
      </c>
      <c r="F276" s="18" t="s">
        <v>745</v>
      </c>
      <c r="G276" s="33" t="s">
        <v>319</v>
      </c>
      <c r="H276" s="18"/>
      <c r="I276" s="18" t="s">
        <v>79</v>
      </c>
      <c r="J276" s="18"/>
      <c r="K276" s="18" t="s">
        <v>25</v>
      </c>
      <c r="L276" s="18" t="s">
        <v>119</v>
      </c>
      <c r="M276" s="23">
        <f t="shared" si="5"/>
        <v>373023</v>
      </c>
      <c r="N276" s="23"/>
      <c r="O276" s="23">
        <v>373023</v>
      </c>
      <c r="P276" s="23"/>
      <c r="Q276" s="23"/>
      <c r="R276" s="23"/>
      <c r="S276" s="23">
        <v>373023</v>
      </c>
      <c r="T276" s="23"/>
      <c r="U276" s="23"/>
      <c r="V276" s="23"/>
      <c r="W276" s="25"/>
      <c r="X276" s="25"/>
      <c r="Y276" s="25"/>
      <c r="Z276" s="26">
        <v>1</v>
      </c>
    </row>
    <row r="277" spans="1:26" ht="130" x14ac:dyDescent="0.35">
      <c r="A277" s="18">
        <v>272</v>
      </c>
      <c r="B277" s="19" t="s">
        <v>726</v>
      </c>
      <c r="C277" s="34" t="s">
        <v>741</v>
      </c>
      <c r="D277" s="23">
        <v>440</v>
      </c>
      <c r="E277" s="21" t="s">
        <v>744</v>
      </c>
      <c r="F277" s="18" t="s">
        <v>745</v>
      </c>
      <c r="G277" s="33" t="s">
        <v>320</v>
      </c>
      <c r="H277" s="18"/>
      <c r="I277" s="18" t="s">
        <v>79</v>
      </c>
      <c r="J277" s="18"/>
      <c r="K277" s="18" t="s">
        <v>25</v>
      </c>
      <c r="L277" s="18" t="s">
        <v>119</v>
      </c>
      <c r="M277" s="23">
        <f t="shared" si="5"/>
        <v>271549</v>
      </c>
      <c r="N277" s="23"/>
      <c r="O277" s="23">
        <v>271549</v>
      </c>
      <c r="P277" s="23"/>
      <c r="Q277" s="23"/>
      <c r="R277" s="23"/>
      <c r="S277" s="23">
        <v>271549</v>
      </c>
      <c r="T277" s="23"/>
      <c r="U277" s="23"/>
      <c r="V277" s="23"/>
      <c r="W277" s="25"/>
      <c r="X277" s="25"/>
      <c r="Y277" s="25"/>
      <c r="Z277" s="26">
        <v>1</v>
      </c>
    </row>
    <row r="278" spans="1:26" ht="130" x14ac:dyDescent="0.35">
      <c r="A278" s="18">
        <v>273</v>
      </c>
      <c r="B278" s="19" t="s">
        <v>726</v>
      </c>
      <c r="C278" s="34" t="s">
        <v>741</v>
      </c>
      <c r="D278" s="23">
        <v>440</v>
      </c>
      <c r="E278" s="21" t="s">
        <v>744</v>
      </c>
      <c r="F278" s="18" t="s">
        <v>745</v>
      </c>
      <c r="G278" s="33" t="s">
        <v>321</v>
      </c>
      <c r="H278" s="18"/>
      <c r="I278" s="18" t="s">
        <v>79</v>
      </c>
      <c r="J278" s="18"/>
      <c r="K278" s="18" t="s">
        <v>25</v>
      </c>
      <c r="L278" s="18" t="s">
        <v>119</v>
      </c>
      <c r="M278" s="23">
        <f t="shared" si="5"/>
        <v>30214</v>
      </c>
      <c r="N278" s="23"/>
      <c r="O278" s="23">
        <v>30214</v>
      </c>
      <c r="P278" s="23"/>
      <c r="Q278" s="23"/>
      <c r="R278" s="23"/>
      <c r="S278" s="23">
        <v>30214</v>
      </c>
      <c r="T278" s="23"/>
      <c r="U278" s="23"/>
      <c r="V278" s="23"/>
      <c r="W278" s="25"/>
      <c r="X278" s="25"/>
      <c r="Y278" s="25"/>
      <c r="Z278" s="26">
        <v>1</v>
      </c>
    </row>
    <row r="279" spans="1:26" ht="117" x14ac:dyDescent="0.35">
      <c r="A279" s="18">
        <v>274</v>
      </c>
      <c r="B279" s="19" t="s">
        <v>726</v>
      </c>
      <c r="C279" s="34" t="s">
        <v>741</v>
      </c>
      <c r="D279" s="23">
        <v>440</v>
      </c>
      <c r="E279" s="21" t="s">
        <v>744</v>
      </c>
      <c r="F279" s="18" t="s">
        <v>745</v>
      </c>
      <c r="G279" s="33" t="s">
        <v>322</v>
      </c>
      <c r="H279" s="18"/>
      <c r="I279" s="18" t="s">
        <v>79</v>
      </c>
      <c r="J279" s="18"/>
      <c r="K279" s="18" t="s">
        <v>25</v>
      </c>
      <c r="L279" s="18" t="s">
        <v>119</v>
      </c>
      <c r="M279" s="23">
        <f t="shared" si="5"/>
        <v>8481</v>
      </c>
      <c r="N279" s="23"/>
      <c r="O279" s="23">
        <v>8481</v>
      </c>
      <c r="P279" s="23"/>
      <c r="Q279" s="23"/>
      <c r="R279" s="23"/>
      <c r="S279" s="23">
        <v>8481</v>
      </c>
      <c r="T279" s="23"/>
      <c r="U279" s="23"/>
      <c r="V279" s="23"/>
      <c r="W279" s="25"/>
      <c r="X279" s="25"/>
      <c r="Y279" s="25"/>
      <c r="Z279" s="26">
        <v>1</v>
      </c>
    </row>
    <row r="280" spans="1:26" ht="130" x14ac:dyDescent="0.35">
      <c r="A280" s="18">
        <v>275</v>
      </c>
      <c r="B280" s="19" t="s">
        <v>726</v>
      </c>
      <c r="C280" s="34" t="s">
        <v>741</v>
      </c>
      <c r="D280" s="23">
        <v>440</v>
      </c>
      <c r="E280" s="21" t="s">
        <v>744</v>
      </c>
      <c r="F280" s="18" t="s">
        <v>745</v>
      </c>
      <c r="G280" s="33" t="s">
        <v>323</v>
      </c>
      <c r="H280" s="18"/>
      <c r="I280" s="18" t="s">
        <v>79</v>
      </c>
      <c r="J280" s="18"/>
      <c r="K280" s="18" t="s">
        <v>25</v>
      </c>
      <c r="L280" s="18" t="s">
        <v>119</v>
      </c>
      <c r="M280" s="23">
        <f t="shared" si="5"/>
        <v>110299</v>
      </c>
      <c r="N280" s="23"/>
      <c r="O280" s="23">
        <v>110299</v>
      </c>
      <c r="P280" s="23"/>
      <c r="Q280" s="23"/>
      <c r="R280" s="23"/>
      <c r="S280" s="23">
        <v>110299</v>
      </c>
      <c r="T280" s="23"/>
      <c r="U280" s="23"/>
      <c r="V280" s="23"/>
      <c r="W280" s="25"/>
      <c r="X280" s="25"/>
      <c r="Y280" s="25"/>
      <c r="Z280" s="26">
        <v>1</v>
      </c>
    </row>
    <row r="281" spans="1:26" ht="117" x14ac:dyDescent="0.35">
      <c r="A281" s="9">
        <v>276</v>
      </c>
      <c r="B281" s="19" t="s">
        <v>726</v>
      </c>
      <c r="C281" s="34" t="s">
        <v>741</v>
      </c>
      <c r="D281" s="23">
        <v>440</v>
      </c>
      <c r="E281" s="21" t="s">
        <v>744</v>
      </c>
      <c r="F281" s="18" t="s">
        <v>745</v>
      </c>
      <c r="G281" s="33" t="s">
        <v>324</v>
      </c>
      <c r="H281" s="18"/>
      <c r="I281" s="18" t="s">
        <v>79</v>
      </c>
      <c r="J281" s="18"/>
      <c r="K281" s="18" t="s">
        <v>25</v>
      </c>
      <c r="L281" s="18" t="s">
        <v>119</v>
      </c>
      <c r="M281" s="23">
        <f t="shared" si="5"/>
        <v>6542</v>
      </c>
      <c r="N281" s="23"/>
      <c r="O281" s="23">
        <v>6542</v>
      </c>
      <c r="P281" s="23"/>
      <c r="Q281" s="23"/>
      <c r="R281" s="23"/>
      <c r="S281" s="23">
        <v>6542</v>
      </c>
      <c r="T281" s="23"/>
      <c r="U281" s="23"/>
      <c r="V281" s="23"/>
      <c r="W281" s="25"/>
      <c r="X281" s="25"/>
      <c r="Y281" s="25"/>
      <c r="Z281" s="26">
        <v>1</v>
      </c>
    </row>
    <row r="282" spans="1:26" ht="117" x14ac:dyDescent="0.35">
      <c r="A282" s="18">
        <v>277</v>
      </c>
      <c r="B282" s="19" t="s">
        <v>726</v>
      </c>
      <c r="C282" s="34" t="s">
        <v>741</v>
      </c>
      <c r="D282" s="23">
        <v>440</v>
      </c>
      <c r="E282" s="21" t="s">
        <v>744</v>
      </c>
      <c r="F282" s="18" t="s">
        <v>745</v>
      </c>
      <c r="G282" s="33" t="s">
        <v>325</v>
      </c>
      <c r="H282" s="18"/>
      <c r="I282" s="18" t="s">
        <v>79</v>
      </c>
      <c r="J282" s="18"/>
      <c r="K282" s="18" t="s">
        <v>25</v>
      </c>
      <c r="L282" s="18" t="s">
        <v>119</v>
      </c>
      <c r="M282" s="23">
        <f t="shared" si="5"/>
        <v>83818</v>
      </c>
      <c r="N282" s="23"/>
      <c r="O282" s="23">
        <v>83818</v>
      </c>
      <c r="P282" s="23"/>
      <c r="Q282" s="23"/>
      <c r="R282" s="23"/>
      <c r="S282" s="23">
        <v>83818</v>
      </c>
      <c r="T282" s="23"/>
      <c r="U282" s="23"/>
      <c r="V282" s="23"/>
      <c r="W282" s="25"/>
      <c r="X282" s="25"/>
      <c r="Y282" s="25"/>
      <c r="Z282" s="26">
        <v>1</v>
      </c>
    </row>
    <row r="283" spans="1:26" ht="130" x14ac:dyDescent="0.35">
      <c r="A283" s="18">
        <v>278</v>
      </c>
      <c r="B283" s="19" t="s">
        <v>726</v>
      </c>
      <c r="C283" s="34" t="s">
        <v>741</v>
      </c>
      <c r="D283" s="23">
        <v>440</v>
      </c>
      <c r="E283" s="21" t="s">
        <v>744</v>
      </c>
      <c r="F283" s="18" t="s">
        <v>745</v>
      </c>
      <c r="G283" s="33" t="s">
        <v>326</v>
      </c>
      <c r="H283" s="18"/>
      <c r="I283" s="18" t="s">
        <v>79</v>
      </c>
      <c r="J283" s="18"/>
      <c r="K283" s="18" t="s">
        <v>25</v>
      </c>
      <c r="L283" s="18" t="s">
        <v>119</v>
      </c>
      <c r="M283" s="23">
        <f t="shared" si="5"/>
        <v>268201</v>
      </c>
      <c r="N283" s="23"/>
      <c r="O283" s="23">
        <v>268201</v>
      </c>
      <c r="P283" s="23"/>
      <c r="Q283" s="23"/>
      <c r="R283" s="23"/>
      <c r="S283" s="23">
        <v>268201</v>
      </c>
      <c r="T283" s="23"/>
      <c r="U283" s="23"/>
      <c r="V283" s="23"/>
      <c r="W283" s="25"/>
      <c r="X283" s="25"/>
      <c r="Y283" s="25"/>
      <c r="Z283" s="26">
        <v>1</v>
      </c>
    </row>
    <row r="284" spans="1:26" ht="104" x14ac:dyDescent="0.35">
      <c r="A284" s="18">
        <v>279</v>
      </c>
      <c r="B284" s="31" t="s">
        <v>621</v>
      </c>
      <c r="C284" s="31" t="s">
        <v>622</v>
      </c>
      <c r="D284" s="23">
        <v>70</v>
      </c>
      <c r="E284" s="33" t="s">
        <v>630</v>
      </c>
      <c r="F284" s="18" t="s">
        <v>79</v>
      </c>
      <c r="G284" s="33" t="s">
        <v>327</v>
      </c>
      <c r="H284" s="18"/>
      <c r="I284" s="18" t="s">
        <v>79</v>
      </c>
      <c r="J284" s="18"/>
      <c r="K284" s="18" t="s">
        <v>25</v>
      </c>
      <c r="L284" s="18" t="s">
        <v>119</v>
      </c>
      <c r="M284" s="23">
        <f t="shared" si="5"/>
        <v>7081</v>
      </c>
      <c r="N284" s="23"/>
      <c r="O284" s="23">
        <v>7081</v>
      </c>
      <c r="P284" s="23"/>
      <c r="Q284" s="23"/>
      <c r="R284" s="23"/>
      <c r="S284" s="23">
        <v>7081</v>
      </c>
      <c r="T284" s="23"/>
      <c r="U284" s="23"/>
      <c r="V284" s="23"/>
      <c r="W284" s="25"/>
      <c r="X284" s="25"/>
      <c r="Y284" s="25"/>
      <c r="Z284" s="26">
        <v>1</v>
      </c>
    </row>
    <row r="285" spans="1:26" ht="234" x14ac:dyDescent="0.35">
      <c r="A285" s="18">
        <v>280</v>
      </c>
      <c r="B285" s="31" t="s">
        <v>621</v>
      </c>
      <c r="C285" s="31" t="s">
        <v>622</v>
      </c>
      <c r="D285" s="23">
        <v>68</v>
      </c>
      <c r="E285" s="35" t="s">
        <v>623</v>
      </c>
      <c r="F285" s="18" t="s">
        <v>79</v>
      </c>
      <c r="G285" s="33" t="s">
        <v>328</v>
      </c>
      <c r="H285" s="18"/>
      <c r="I285" s="18" t="s">
        <v>79</v>
      </c>
      <c r="J285" s="18"/>
      <c r="K285" s="18" t="s">
        <v>25</v>
      </c>
      <c r="L285" s="18" t="s">
        <v>119</v>
      </c>
      <c r="M285" s="23">
        <f t="shared" si="5"/>
        <v>4740515</v>
      </c>
      <c r="N285" s="23"/>
      <c r="O285" s="23">
        <v>4740515</v>
      </c>
      <c r="P285" s="23"/>
      <c r="Q285" s="23"/>
      <c r="R285" s="23"/>
      <c r="S285" s="23">
        <v>4740515</v>
      </c>
      <c r="T285" s="23"/>
      <c r="U285" s="23"/>
      <c r="V285" s="23"/>
      <c r="W285" s="25"/>
      <c r="X285" s="25"/>
      <c r="Y285" s="25"/>
      <c r="Z285" s="26">
        <v>1</v>
      </c>
    </row>
    <row r="286" spans="1:26" ht="104" x14ac:dyDescent="0.35">
      <c r="A286" s="9">
        <v>281</v>
      </c>
      <c r="B286" s="31" t="s">
        <v>621</v>
      </c>
      <c r="C286" s="31" t="s">
        <v>622</v>
      </c>
      <c r="D286" s="23">
        <v>70</v>
      </c>
      <c r="E286" s="33" t="s">
        <v>630</v>
      </c>
      <c r="F286" s="18" t="s">
        <v>79</v>
      </c>
      <c r="G286" s="33" t="s">
        <v>329</v>
      </c>
      <c r="H286" s="18"/>
      <c r="I286" s="18" t="s">
        <v>79</v>
      </c>
      <c r="J286" s="18"/>
      <c r="K286" s="18" t="s">
        <v>25</v>
      </c>
      <c r="L286" s="18" t="s">
        <v>119</v>
      </c>
      <c r="M286" s="23">
        <f t="shared" si="5"/>
        <v>54437</v>
      </c>
      <c r="N286" s="23"/>
      <c r="O286" s="23">
        <v>54437</v>
      </c>
      <c r="P286" s="23"/>
      <c r="Q286" s="23"/>
      <c r="R286" s="23"/>
      <c r="S286" s="23">
        <v>54437</v>
      </c>
      <c r="T286" s="23"/>
      <c r="U286" s="23"/>
      <c r="V286" s="23"/>
      <c r="W286" s="25"/>
      <c r="X286" s="25"/>
      <c r="Y286" s="25"/>
      <c r="Z286" s="26">
        <v>1</v>
      </c>
    </row>
    <row r="287" spans="1:26" ht="104" x14ac:dyDescent="0.35">
      <c r="A287" s="18">
        <v>282</v>
      </c>
      <c r="B287" s="31" t="s">
        <v>621</v>
      </c>
      <c r="C287" s="31" t="s">
        <v>622</v>
      </c>
      <c r="D287" s="23">
        <v>70</v>
      </c>
      <c r="E287" s="33" t="s">
        <v>630</v>
      </c>
      <c r="F287" s="18" t="s">
        <v>79</v>
      </c>
      <c r="G287" s="33" t="s">
        <v>330</v>
      </c>
      <c r="H287" s="18"/>
      <c r="I287" s="18" t="s">
        <v>79</v>
      </c>
      <c r="J287" s="18"/>
      <c r="K287" s="18" t="s">
        <v>25</v>
      </c>
      <c r="L287" s="18" t="s">
        <v>119</v>
      </c>
      <c r="M287" s="23">
        <f t="shared" si="5"/>
        <v>23799</v>
      </c>
      <c r="N287" s="23"/>
      <c r="O287" s="23">
        <v>23799</v>
      </c>
      <c r="P287" s="23"/>
      <c r="Q287" s="23"/>
      <c r="R287" s="23"/>
      <c r="S287" s="23">
        <v>23799</v>
      </c>
      <c r="T287" s="23"/>
      <c r="U287" s="23"/>
      <c r="V287" s="23"/>
      <c r="W287" s="25"/>
      <c r="X287" s="25"/>
      <c r="Y287" s="25"/>
      <c r="Z287" s="26">
        <v>1</v>
      </c>
    </row>
    <row r="288" spans="1:26" ht="208" x14ac:dyDescent="0.35">
      <c r="A288" s="18">
        <v>283</v>
      </c>
      <c r="B288" s="31" t="s">
        <v>621</v>
      </c>
      <c r="C288" s="31" t="s">
        <v>622</v>
      </c>
      <c r="D288" s="23">
        <v>70</v>
      </c>
      <c r="E288" s="33" t="s">
        <v>630</v>
      </c>
      <c r="F288" s="18" t="s">
        <v>79</v>
      </c>
      <c r="G288" s="33" t="s">
        <v>331</v>
      </c>
      <c r="H288" s="18"/>
      <c r="I288" s="18" t="s">
        <v>79</v>
      </c>
      <c r="J288" s="18"/>
      <c r="K288" s="18" t="s">
        <v>25</v>
      </c>
      <c r="L288" s="18" t="s">
        <v>119</v>
      </c>
      <c r="M288" s="23">
        <f t="shared" si="5"/>
        <v>640000</v>
      </c>
      <c r="N288" s="23"/>
      <c r="O288" s="23">
        <v>640000</v>
      </c>
      <c r="P288" s="23"/>
      <c r="Q288" s="23"/>
      <c r="R288" s="23"/>
      <c r="S288" s="23">
        <v>640000</v>
      </c>
      <c r="T288" s="23"/>
      <c r="U288" s="23"/>
      <c r="V288" s="23"/>
      <c r="W288" s="25"/>
      <c r="X288" s="25"/>
      <c r="Y288" s="25"/>
      <c r="Z288" s="26">
        <v>1</v>
      </c>
    </row>
    <row r="289" spans="1:26" ht="104" x14ac:dyDescent="0.35">
      <c r="A289" s="18">
        <v>284</v>
      </c>
      <c r="B289" s="31" t="s">
        <v>621</v>
      </c>
      <c r="C289" s="31" t="s">
        <v>622</v>
      </c>
      <c r="D289" s="23">
        <v>70</v>
      </c>
      <c r="E289" s="33" t="s">
        <v>630</v>
      </c>
      <c r="F289" s="18" t="s">
        <v>79</v>
      </c>
      <c r="G289" s="33" t="s">
        <v>332</v>
      </c>
      <c r="H289" s="18"/>
      <c r="I289" s="18" t="s">
        <v>79</v>
      </c>
      <c r="J289" s="18"/>
      <c r="K289" s="18" t="s">
        <v>25</v>
      </c>
      <c r="L289" s="18" t="s">
        <v>119</v>
      </c>
      <c r="M289" s="23">
        <f t="shared" si="5"/>
        <v>65569</v>
      </c>
      <c r="N289" s="23"/>
      <c r="O289" s="23">
        <v>65569</v>
      </c>
      <c r="P289" s="23"/>
      <c r="Q289" s="23"/>
      <c r="R289" s="23"/>
      <c r="S289" s="23">
        <v>65569</v>
      </c>
      <c r="T289" s="23"/>
      <c r="U289" s="23"/>
      <c r="V289" s="23"/>
      <c r="W289" s="25"/>
      <c r="X289" s="25"/>
      <c r="Y289" s="25"/>
      <c r="Z289" s="26">
        <v>1</v>
      </c>
    </row>
    <row r="290" spans="1:26" ht="104" x14ac:dyDescent="0.35">
      <c r="A290" s="18">
        <v>285</v>
      </c>
      <c r="B290" s="31" t="s">
        <v>621</v>
      </c>
      <c r="C290" s="31" t="s">
        <v>622</v>
      </c>
      <c r="D290" s="23">
        <v>70</v>
      </c>
      <c r="E290" s="33" t="s">
        <v>630</v>
      </c>
      <c r="F290" s="18" t="s">
        <v>79</v>
      </c>
      <c r="G290" s="33" t="s">
        <v>333</v>
      </c>
      <c r="H290" s="18"/>
      <c r="I290" s="18" t="s">
        <v>79</v>
      </c>
      <c r="J290" s="18"/>
      <c r="K290" s="18" t="s">
        <v>25</v>
      </c>
      <c r="L290" s="18" t="s">
        <v>119</v>
      </c>
      <c r="M290" s="23">
        <f t="shared" si="5"/>
        <v>43974</v>
      </c>
      <c r="N290" s="23"/>
      <c r="O290" s="23">
        <v>43974</v>
      </c>
      <c r="P290" s="23"/>
      <c r="Q290" s="23"/>
      <c r="R290" s="23"/>
      <c r="S290" s="23">
        <v>43974</v>
      </c>
      <c r="T290" s="23"/>
      <c r="U290" s="23"/>
      <c r="V290" s="23"/>
      <c r="W290" s="25"/>
      <c r="X290" s="25"/>
      <c r="Y290" s="25"/>
      <c r="Z290" s="26">
        <v>1</v>
      </c>
    </row>
    <row r="291" spans="1:26" ht="104" x14ac:dyDescent="0.35">
      <c r="A291" s="9">
        <v>286</v>
      </c>
      <c r="B291" s="31" t="s">
        <v>621</v>
      </c>
      <c r="C291" s="31" t="s">
        <v>622</v>
      </c>
      <c r="D291" s="23">
        <v>68</v>
      </c>
      <c r="E291" s="35" t="s">
        <v>623</v>
      </c>
      <c r="F291" s="18" t="s">
        <v>79</v>
      </c>
      <c r="G291" s="33" t="s">
        <v>334</v>
      </c>
      <c r="H291" s="18"/>
      <c r="I291" s="18" t="s">
        <v>79</v>
      </c>
      <c r="J291" s="18"/>
      <c r="K291" s="18" t="s">
        <v>25</v>
      </c>
      <c r="L291" s="18" t="s">
        <v>119</v>
      </c>
      <c r="M291" s="23">
        <f t="shared" si="5"/>
        <v>2874</v>
      </c>
      <c r="N291" s="23"/>
      <c r="O291" s="23">
        <v>2874</v>
      </c>
      <c r="P291" s="23"/>
      <c r="Q291" s="23"/>
      <c r="R291" s="23"/>
      <c r="S291" s="23">
        <v>2874</v>
      </c>
      <c r="T291" s="23"/>
      <c r="U291" s="23"/>
      <c r="V291" s="23"/>
      <c r="W291" s="25"/>
      <c r="X291" s="25"/>
      <c r="Y291" s="25"/>
      <c r="Z291" s="26">
        <v>1</v>
      </c>
    </row>
    <row r="292" spans="1:26" ht="286" x14ac:dyDescent="0.35">
      <c r="A292" s="18">
        <v>287</v>
      </c>
      <c r="B292" s="31" t="s">
        <v>621</v>
      </c>
      <c r="C292" s="31" t="s">
        <v>622</v>
      </c>
      <c r="D292" s="23">
        <v>68</v>
      </c>
      <c r="E292" s="35" t="s">
        <v>623</v>
      </c>
      <c r="F292" s="18" t="s">
        <v>79</v>
      </c>
      <c r="G292" s="33" t="s">
        <v>335</v>
      </c>
      <c r="H292" s="18"/>
      <c r="I292" s="18" t="s">
        <v>79</v>
      </c>
      <c r="J292" s="18"/>
      <c r="K292" s="18" t="s">
        <v>25</v>
      </c>
      <c r="L292" s="18" t="s">
        <v>119</v>
      </c>
      <c r="M292" s="23">
        <f t="shared" si="5"/>
        <v>8520417</v>
      </c>
      <c r="N292" s="23"/>
      <c r="O292" s="23">
        <v>8520417</v>
      </c>
      <c r="P292" s="23"/>
      <c r="Q292" s="23"/>
      <c r="R292" s="23"/>
      <c r="S292" s="23">
        <v>8520417</v>
      </c>
      <c r="T292" s="23"/>
      <c r="U292" s="23"/>
      <c r="V292" s="23"/>
      <c r="W292" s="25"/>
      <c r="X292" s="25"/>
      <c r="Y292" s="25"/>
      <c r="Z292" s="26">
        <v>1</v>
      </c>
    </row>
    <row r="293" spans="1:26" ht="286" x14ac:dyDescent="0.35">
      <c r="A293" s="18">
        <v>288</v>
      </c>
      <c r="B293" s="31" t="s">
        <v>621</v>
      </c>
      <c r="C293" s="31" t="s">
        <v>622</v>
      </c>
      <c r="D293" s="23">
        <v>68</v>
      </c>
      <c r="E293" s="35" t="s">
        <v>623</v>
      </c>
      <c r="F293" s="18" t="s">
        <v>79</v>
      </c>
      <c r="G293" s="33" t="s">
        <v>336</v>
      </c>
      <c r="H293" s="18"/>
      <c r="I293" s="18" t="s">
        <v>79</v>
      </c>
      <c r="J293" s="18"/>
      <c r="K293" s="18" t="s">
        <v>25</v>
      </c>
      <c r="L293" s="18" t="s">
        <v>119</v>
      </c>
      <c r="M293" s="23">
        <f t="shared" si="5"/>
        <v>3389937</v>
      </c>
      <c r="N293" s="23"/>
      <c r="O293" s="23">
        <v>3389937</v>
      </c>
      <c r="P293" s="23"/>
      <c r="Q293" s="23"/>
      <c r="R293" s="23"/>
      <c r="S293" s="23">
        <v>3389937</v>
      </c>
      <c r="T293" s="23"/>
      <c r="U293" s="23"/>
      <c r="V293" s="23"/>
      <c r="W293" s="25"/>
      <c r="X293" s="25"/>
      <c r="Y293" s="25"/>
      <c r="Z293" s="26">
        <v>1</v>
      </c>
    </row>
    <row r="294" spans="1:26" ht="208" x14ac:dyDescent="0.35">
      <c r="A294" s="18">
        <v>289</v>
      </c>
      <c r="B294" s="31" t="s">
        <v>621</v>
      </c>
      <c r="C294" s="31" t="s">
        <v>622</v>
      </c>
      <c r="D294" s="23">
        <v>68</v>
      </c>
      <c r="E294" s="35" t="s">
        <v>623</v>
      </c>
      <c r="F294" s="18" t="s">
        <v>79</v>
      </c>
      <c r="G294" s="33" t="s">
        <v>337</v>
      </c>
      <c r="H294" s="18"/>
      <c r="I294" s="18" t="s">
        <v>79</v>
      </c>
      <c r="J294" s="18"/>
      <c r="K294" s="18" t="s">
        <v>25</v>
      </c>
      <c r="L294" s="18" t="s">
        <v>119</v>
      </c>
      <c r="M294" s="23">
        <f t="shared" si="5"/>
        <v>16583960</v>
      </c>
      <c r="N294" s="23"/>
      <c r="O294" s="23">
        <v>16583960</v>
      </c>
      <c r="P294" s="23"/>
      <c r="Q294" s="23"/>
      <c r="R294" s="23"/>
      <c r="S294" s="23">
        <v>16583960</v>
      </c>
      <c r="T294" s="23"/>
      <c r="U294" s="23"/>
      <c r="V294" s="23"/>
      <c r="W294" s="25"/>
      <c r="X294" s="25"/>
      <c r="Y294" s="25"/>
      <c r="Z294" s="26">
        <v>1</v>
      </c>
    </row>
    <row r="295" spans="1:26" ht="234" x14ac:dyDescent="0.35">
      <c r="A295" s="18">
        <v>290</v>
      </c>
      <c r="B295" s="31" t="s">
        <v>621</v>
      </c>
      <c r="C295" s="31" t="s">
        <v>622</v>
      </c>
      <c r="D295" s="23">
        <v>68</v>
      </c>
      <c r="E295" s="35" t="s">
        <v>623</v>
      </c>
      <c r="F295" s="18" t="s">
        <v>79</v>
      </c>
      <c r="G295" s="33" t="s">
        <v>338</v>
      </c>
      <c r="H295" s="18"/>
      <c r="I295" s="18" t="s">
        <v>79</v>
      </c>
      <c r="J295" s="18"/>
      <c r="K295" s="18" t="s">
        <v>25</v>
      </c>
      <c r="L295" s="18" t="s">
        <v>119</v>
      </c>
      <c r="M295" s="23">
        <f t="shared" si="5"/>
        <v>11293203</v>
      </c>
      <c r="N295" s="23"/>
      <c r="O295" s="23">
        <v>11293203</v>
      </c>
      <c r="P295" s="23"/>
      <c r="Q295" s="23"/>
      <c r="R295" s="23"/>
      <c r="S295" s="23">
        <v>11293203</v>
      </c>
      <c r="T295" s="23"/>
      <c r="U295" s="23"/>
      <c r="V295" s="23"/>
      <c r="W295" s="25"/>
      <c r="X295" s="25"/>
      <c r="Y295" s="25"/>
      <c r="Z295" s="26">
        <v>1</v>
      </c>
    </row>
    <row r="296" spans="1:26" ht="221" x14ac:dyDescent="0.35">
      <c r="A296" s="9">
        <v>291</v>
      </c>
      <c r="B296" s="19" t="s">
        <v>726</v>
      </c>
      <c r="C296" s="34" t="s">
        <v>741</v>
      </c>
      <c r="D296" s="23">
        <v>440</v>
      </c>
      <c r="E296" s="21" t="s">
        <v>744</v>
      </c>
      <c r="F296" s="18" t="s">
        <v>745</v>
      </c>
      <c r="G296" s="33" t="s">
        <v>339</v>
      </c>
      <c r="H296" s="18"/>
      <c r="I296" s="18" t="s">
        <v>79</v>
      </c>
      <c r="J296" s="18"/>
      <c r="K296" s="18" t="s">
        <v>25</v>
      </c>
      <c r="L296" s="18" t="s">
        <v>119</v>
      </c>
      <c r="M296" s="23">
        <f t="shared" si="5"/>
        <v>57675</v>
      </c>
      <c r="N296" s="23"/>
      <c r="O296" s="23">
        <v>57675</v>
      </c>
      <c r="P296" s="23"/>
      <c r="Q296" s="23"/>
      <c r="R296" s="23"/>
      <c r="S296" s="23">
        <v>57675</v>
      </c>
      <c r="T296" s="23"/>
      <c r="U296" s="23"/>
      <c r="V296" s="23"/>
      <c r="W296" s="25"/>
      <c r="X296" s="25"/>
      <c r="Y296" s="25"/>
      <c r="Z296" s="26">
        <v>1</v>
      </c>
    </row>
    <row r="297" spans="1:26" ht="195" x14ac:dyDescent="0.35">
      <c r="A297" s="18">
        <v>292</v>
      </c>
      <c r="B297" s="19" t="s">
        <v>726</v>
      </c>
      <c r="C297" s="34" t="s">
        <v>741</v>
      </c>
      <c r="D297" s="23">
        <v>440</v>
      </c>
      <c r="E297" s="21" t="s">
        <v>744</v>
      </c>
      <c r="F297" s="18" t="s">
        <v>745</v>
      </c>
      <c r="G297" s="33" t="s">
        <v>340</v>
      </c>
      <c r="H297" s="18"/>
      <c r="I297" s="18" t="s">
        <v>79</v>
      </c>
      <c r="J297" s="18"/>
      <c r="K297" s="18" t="s">
        <v>25</v>
      </c>
      <c r="L297" s="18" t="s">
        <v>119</v>
      </c>
      <c r="M297" s="23">
        <f t="shared" si="5"/>
        <v>8168</v>
      </c>
      <c r="N297" s="23"/>
      <c r="O297" s="23">
        <v>8168</v>
      </c>
      <c r="P297" s="23"/>
      <c r="Q297" s="23"/>
      <c r="R297" s="23"/>
      <c r="S297" s="23">
        <v>8168</v>
      </c>
      <c r="T297" s="23"/>
      <c r="U297" s="23"/>
      <c r="V297" s="23"/>
      <c r="W297" s="25"/>
      <c r="X297" s="25"/>
      <c r="Y297" s="25"/>
      <c r="Z297" s="26">
        <v>1</v>
      </c>
    </row>
    <row r="298" spans="1:26" ht="104" x14ac:dyDescent="0.35">
      <c r="A298" s="18">
        <v>293</v>
      </c>
      <c r="B298" s="31" t="s">
        <v>621</v>
      </c>
      <c r="C298" s="31" t="s">
        <v>622</v>
      </c>
      <c r="D298" s="23">
        <v>70</v>
      </c>
      <c r="E298" s="33" t="s">
        <v>630</v>
      </c>
      <c r="F298" s="18" t="s">
        <v>79</v>
      </c>
      <c r="G298" s="33" t="s">
        <v>341</v>
      </c>
      <c r="H298" s="18"/>
      <c r="I298" s="18" t="s">
        <v>79</v>
      </c>
      <c r="J298" s="18"/>
      <c r="K298" s="18" t="s">
        <v>25</v>
      </c>
      <c r="L298" s="18" t="s">
        <v>119</v>
      </c>
      <c r="M298" s="23">
        <f t="shared" si="5"/>
        <v>13932</v>
      </c>
      <c r="N298" s="23"/>
      <c r="O298" s="23">
        <v>13932</v>
      </c>
      <c r="P298" s="23"/>
      <c r="Q298" s="23"/>
      <c r="R298" s="23"/>
      <c r="S298" s="23">
        <v>13932</v>
      </c>
      <c r="T298" s="23"/>
      <c r="U298" s="23"/>
      <c r="V298" s="23"/>
      <c r="W298" s="25"/>
      <c r="X298" s="25"/>
      <c r="Y298" s="25"/>
      <c r="Z298" s="26">
        <v>1</v>
      </c>
    </row>
    <row r="299" spans="1:26" ht="221" x14ac:dyDescent="0.35">
      <c r="A299" s="18">
        <v>294</v>
      </c>
      <c r="B299" s="31" t="s">
        <v>621</v>
      </c>
      <c r="C299" s="31" t="s">
        <v>622</v>
      </c>
      <c r="D299" s="23">
        <v>68</v>
      </c>
      <c r="E299" s="35" t="s">
        <v>623</v>
      </c>
      <c r="F299" s="18" t="s">
        <v>79</v>
      </c>
      <c r="G299" s="33" t="s">
        <v>342</v>
      </c>
      <c r="H299" s="18"/>
      <c r="I299" s="18" t="s">
        <v>79</v>
      </c>
      <c r="J299" s="18"/>
      <c r="K299" s="18" t="s">
        <v>25</v>
      </c>
      <c r="L299" s="18" t="s">
        <v>119</v>
      </c>
      <c r="M299" s="23">
        <f t="shared" si="5"/>
        <v>4001854</v>
      </c>
      <c r="N299" s="23"/>
      <c r="O299" s="23">
        <v>4001854</v>
      </c>
      <c r="P299" s="23"/>
      <c r="Q299" s="23"/>
      <c r="R299" s="23"/>
      <c r="S299" s="23">
        <v>4001854</v>
      </c>
      <c r="T299" s="23"/>
      <c r="U299" s="23"/>
      <c r="V299" s="23"/>
      <c r="W299" s="25"/>
      <c r="X299" s="25"/>
      <c r="Y299" s="25"/>
      <c r="Z299" s="26">
        <v>1</v>
      </c>
    </row>
    <row r="300" spans="1:26" ht="104" x14ac:dyDescent="0.35">
      <c r="A300" s="18">
        <v>295</v>
      </c>
      <c r="B300" s="31" t="s">
        <v>621</v>
      </c>
      <c r="C300" s="31" t="s">
        <v>622</v>
      </c>
      <c r="D300" s="23">
        <v>70</v>
      </c>
      <c r="E300" s="33" t="s">
        <v>630</v>
      </c>
      <c r="F300" s="18" t="s">
        <v>79</v>
      </c>
      <c r="G300" s="33" t="s">
        <v>343</v>
      </c>
      <c r="H300" s="18"/>
      <c r="I300" s="18" t="s">
        <v>79</v>
      </c>
      <c r="J300" s="18"/>
      <c r="K300" s="18" t="s">
        <v>25</v>
      </c>
      <c r="L300" s="18" t="s">
        <v>119</v>
      </c>
      <c r="M300" s="23">
        <f t="shared" si="5"/>
        <v>43362</v>
      </c>
      <c r="N300" s="23"/>
      <c r="O300" s="23">
        <v>43362</v>
      </c>
      <c r="P300" s="23"/>
      <c r="Q300" s="23"/>
      <c r="R300" s="23"/>
      <c r="S300" s="23">
        <v>43362</v>
      </c>
      <c r="T300" s="23"/>
      <c r="U300" s="23"/>
      <c r="V300" s="23"/>
      <c r="W300" s="25"/>
      <c r="X300" s="25"/>
      <c r="Y300" s="25"/>
      <c r="Z300" s="26">
        <v>1</v>
      </c>
    </row>
    <row r="301" spans="1:26" ht="234" x14ac:dyDescent="0.35">
      <c r="A301" s="9">
        <v>296</v>
      </c>
      <c r="B301" s="31" t="s">
        <v>621</v>
      </c>
      <c r="C301" s="31" t="s">
        <v>622</v>
      </c>
      <c r="D301" s="23">
        <v>68</v>
      </c>
      <c r="E301" s="35" t="s">
        <v>623</v>
      </c>
      <c r="F301" s="18" t="s">
        <v>79</v>
      </c>
      <c r="G301" s="33" t="s">
        <v>344</v>
      </c>
      <c r="H301" s="18"/>
      <c r="I301" s="18" t="s">
        <v>79</v>
      </c>
      <c r="J301" s="18"/>
      <c r="K301" s="18" t="s">
        <v>25</v>
      </c>
      <c r="L301" s="18" t="s">
        <v>119</v>
      </c>
      <c r="M301" s="23">
        <f t="shared" si="5"/>
        <v>4047603</v>
      </c>
      <c r="N301" s="23"/>
      <c r="O301" s="23">
        <v>4047603</v>
      </c>
      <c r="P301" s="23"/>
      <c r="Q301" s="23"/>
      <c r="R301" s="23"/>
      <c r="S301" s="23">
        <v>4047603</v>
      </c>
      <c r="T301" s="23"/>
      <c r="U301" s="23"/>
      <c r="V301" s="23"/>
      <c r="W301" s="25"/>
      <c r="X301" s="25"/>
      <c r="Y301" s="25"/>
      <c r="Z301" s="26">
        <v>1</v>
      </c>
    </row>
    <row r="302" spans="1:26" ht="143" x14ac:dyDescent="0.35">
      <c r="A302" s="18">
        <v>297</v>
      </c>
      <c r="B302" s="31" t="s">
        <v>621</v>
      </c>
      <c r="C302" s="31" t="s">
        <v>622</v>
      </c>
      <c r="D302" s="23">
        <v>70</v>
      </c>
      <c r="E302" s="33" t="s">
        <v>630</v>
      </c>
      <c r="F302" s="18" t="s">
        <v>79</v>
      </c>
      <c r="G302" s="33" t="s">
        <v>345</v>
      </c>
      <c r="H302" s="18"/>
      <c r="I302" s="18" t="s">
        <v>79</v>
      </c>
      <c r="J302" s="18"/>
      <c r="K302" s="18" t="s">
        <v>25</v>
      </c>
      <c r="L302" s="18" t="s">
        <v>119</v>
      </c>
      <c r="M302" s="23">
        <f t="shared" si="5"/>
        <v>24017</v>
      </c>
      <c r="N302" s="23"/>
      <c r="O302" s="23">
        <v>24017</v>
      </c>
      <c r="P302" s="23"/>
      <c r="Q302" s="23"/>
      <c r="R302" s="23"/>
      <c r="S302" s="23">
        <v>24017</v>
      </c>
      <c r="T302" s="23"/>
      <c r="U302" s="23"/>
      <c r="V302" s="23"/>
      <c r="W302" s="25"/>
      <c r="X302" s="25"/>
      <c r="Y302" s="25"/>
      <c r="Z302" s="26">
        <v>1</v>
      </c>
    </row>
    <row r="303" spans="1:26" ht="104" x14ac:dyDescent="0.35">
      <c r="A303" s="18">
        <v>298</v>
      </c>
      <c r="B303" s="31" t="s">
        <v>621</v>
      </c>
      <c r="C303" s="31" t="s">
        <v>622</v>
      </c>
      <c r="D303" s="23">
        <v>70</v>
      </c>
      <c r="E303" s="33" t="s">
        <v>630</v>
      </c>
      <c r="F303" s="18" t="s">
        <v>79</v>
      </c>
      <c r="G303" s="33" t="s">
        <v>346</v>
      </c>
      <c r="H303" s="18"/>
      <c r="I303" s="18" t="s">
        <v>79</v>
      </c>
      <c r="J303" s="18"/>
      <c r="K303" s="18" t="s">
        <v>25</v>
      </c>
      <c r="L303" s="18" t="s">
        <v>119</v>
      </c>
      <c r="M303" s="23">
        <f t="shared" si="5"/>
        <v>41145</v>
      </c>
      <c r="N303" s="23"/>
      <c r="O303" s="23">
        <v>41145</v>
      </c>
      <c r="P303" s="23"/>
      <c r="Q303" s="23"/>
      <c r="R303" s="23"/>
      <c r="S303" s="23">
        <v>41145</v>
      </c>
      <c r="T303" s="23"/>
      <c r="U303" s="23"/>
      <c r="V303" s="23"/>
      <c r="W303" s="25"/>
      <c r="X303" s="25"/>
      <c r="Y303" s="25"/>
      <c r="Z303" s="26">
        <v>1</v>
      </c>
    </row>
    <row r="304" spans="1:26" ht="377" x14ac:dyDescent="0.35">
      <c r="A304" s="18">
        <v>299</v>
      </c>
      <c r="B304" s="31" t="s">
        <v>621</v>
      </c>
      <c r="C304" s="31" t="s">
        <v>622</v>
      </c>
      <c r="D304" s="23">
        <v>69</v>
      </c>
      <c r="E304" s="32" t="s">
        <v>624</v>
      </c>
      <c r="F304" s="18" t="s">
        <v>79</v>
      </c>
      <c r="G304" s="33" t="s">
        <v>347</v>
      </c>
      <c r="H304" s="18"/>
      <c r="I304" s="18" t="s">
        <v>79</v>
      </c>
      <c r="J304" s="18"/>
      <c r="K304" s="18" t="s">
        <v>25</v>
      </c>
      <c r="L304" s="18" t="s">
        <v>119</v>
      </c>
      <c r="M304" s="23">
        <f t="shared" si="5"/>
        <v>1296816</v>
      </c>
      <c r="N304" s="23"/>
      <c r="O304" s="23">
        <v>1296816</v>
      </c>
      <c r="P304" s="23"/>
      <c r="Q304" s="23"/>
      <c r="R304" s="23"/>
      <c r="S304" s="23">
        <v>1296816</v>
      </c>
      <c r="T304" s="23"/>
      <c r="U304" s="23"/>
      <c r="V304" s="23"/>
      <c r="W304" s="25"/>
      <c r="X304" s="25"/>
      <c r="Y304" s="25"/>
      <c r="Z304" s="26">
        <v>1</v>
      </c>
    </row>
    <row r="305" spans="1:26" ht="377" x14ac:dyDescent="0.35">
      <c r="A305" s="18">
        <v>300</v>
      </c>
      <c r="B305" s="31" t="s">
        <v>621</v>
      </c>
      <c r="C305" s="31" t="s">
        <v>622</v>
      </c>
      <c r="D305" s="23">
        <v>69</v>
      </c>
      <c r="E305" s="32" t="s">
        <v>624</v>
      </c>
      <c r="F305" s="18" t="s">
        <v>79</v>
      </c>
      <c r="G305" s="33" t="s">
        <v>348</v>
      </c>
      <c r="H305" s="18"/>
      <c r="I305" s="18" t="s">
        <v>79</v>
      </c>
      <c r="J305" s="18"/>
      <c r="K305" s="18" t="s">
        <v>25</v>
      </c>
      <c r="L305" s="18" t="s">
        <v>119</v>
      </c>
      <c r="M305" s="23">
        <f t="shared" si="5"/>
        <v>1194129</v>
      </c>
      <c r="N305" s="23"/>
      <c r="O305" s="23">
        <v>1194129</v>
      </c>
      <c r="P305" s="23"/>
      <c r="Q305" s="23"/>
      <c r="R305" s="23"/>
      <c r="S305" s="23">
        <v>1194129</v>
      </c>
      <c r="T305" s="23"/>
      <c r="U305" s="23"/>
      <c r="V305" s="23"/>
      <c r="W305" s="25"/>
      <c r="X305" s="25"/>
      <c r="Y305" s="25"/>
      <c r="Z305" s="26">
        <v>1</v>
      </c>
    </row>
    <row r="306" spans="1:26" ht="377" x14ac:dyDescent="0.35">
      <c r="A306" s="9">
        <v>301</v>
      </c>
      <c r="B306" s="31" t="s">
        <v>621</v>
      </c>
      <c r="C306" s="31" t="s">
        <v>622</v>
      </c>
      <c r="D306" s="23">
        <v>69</v>
      </c>
      <c r="E306" s="32" t="s">
        <v>624</v>
      </c>
      <c r="F306" s="18" t="s">
        <v>79</v>
      </c>
      <c r="G306" s="33" t="s">
        <v>349</v>
      </c>
      <c r="H306" s="18"/>
      <c r="I306" s="18" t="s">
        <v>79</v>
      </c>
      <c r="J306" s="18"/>
      <c r="K306" s="18" t="s">
        <v>25</v>
      </c>
      <c r="L306" s="18" t="s">
        <v>119</v>
      </c>
      <c r="M306" s="23">
        <f t="shared" si="5"/>
        <v>1209747</v>
      </c>
      <c r="N306" s="23"/>
      <c r="O306" s="23">
        <v>1209747</v>
      </c>
      <c r="P306" s="23"/>
      <c r="Q306" s="23"/>
      <c r="R306" s="23"/>
      <c r="S306" s="23">
        <v>1209747</v>
      </c>
      <c r="T306" s="23"/>
      <c r="U306" s="23"/>
      <c r="V306" s="23"/>
      <c r="W306" s="25"/>
      <c r="X306" s="25"/>
      <c r="Y306" s="25"/>
      <c r="Z306" s="26">
        <v>1</v>
      </c>
    </row>
    <row r="307" spans="1:26" ht="409.5" x14ac:dyDescent="0.35">
      <c r="A307" s="18">
        <v>302</v>
      </c>
      <c r="B307" s="31" t="s">
        <v>621</v>
      </c>
      <c r="C307" s="31" t="s">
        <v>622</v>
      </c>
      <c r="D307" s="23">
        <v>69</v>
      </c>
      <c r="E307" s="32" t="s">
        <v>624</v>
      </c>
      <c r="F307" s="18" t="s">
        <v>79</v>
      </c>
      <c r="G307" s="33" t="s">
        <v>350</v>
      </c>
      <c r="H307" s="18"/>
      <c r="I307" s="18" t="s">
        <v>79</v>
      </c>
      <c r="J307" s="18"/>
      <c r="K307" s="18" t="s">
        <v>25</v>
      </c>
      <c r="L307" s="18" t="s">
        <v>119</v>
      </c>
      <c r="M307" s="23">
        <f t="shared" si="5"/>
        <v>15717451</v>
      </c>
      <c r="N307" s="23"/>
      <c r="O307" s="23">
        <v>15717451</v>
      </c>
      <c r="P307" s="23"/>
      <c r="Q307" s="23"/>
      <c r="R307" s="23"/>
      <c r="S307" s="23">
        <v>15717451</v>
      </c>
      <c r="T307" s="23"/>
      <c r="U307" s="23"/>
      <c r="V307" s="23"/>
      <c r="W307" s="25"/>
      <c r="X307" s="25"/>
      <c r="Y307" s="25"/>
      <c r="Z307" s="26">
        <v>1</v>
      </c>
    </row>
    <row r="308" spans="1:26" ht="409.5" x14ac:dyDescent="0.35">
      <c r="A308" s="18">
        <v>303</v>
      </c>
      <c r="B308" s="31" t="s">
        <v>621</v>
      </c>
      <c r="C308" s="31" t="s">
        <v>622</v>
      </c>
      <c r="D308" s="23">
        <v>69</v>
      </c>
      <c r="E308" s="32" t="s">
        <v>624</v>
      </c>
      <c r="F308" s="18" t="s">
        <v>79</v>
      </c>
      <c r="G308" s="33" t="s">
        <v>351</v>
      </c>
      <c r="H308" s="18"/>
      <c r="I308" s="18" t="s">
        <v>79</v>
      </c>
      <c r="J308" s="18"/>
      <c r="K308" s="18" t="s">
        <v>25</v>
      </c>
      <c r="L308" s="18" t="s">
        <v>119</v>
      </c>
      <c r="M308" s="23">
        <f t="shared" si="5"/>
        <v>15371635</v>
      </c>
      <c r="N308" s="23"/>
      <c r="O308" s="23">
        <v>15371635</v>
      </c>
      <c r="P308" s="23"/>
      <c r="Q308" s="23"/>
      <c r="R308" s="23"/>
      <c r="S308" s="23">
        <v>15371635</v>
      </c>
      <c r="T308" s="23"/>
      <c r="U308" s="23"/>
      <c r="V308" s="23"/>
      <c r="W308" s="25"/>
      <c r="X308" s="25"/>
      <c r="Y308" s="25"/>
      <c r="Z308" s="26">
        <v>1</v>
      </c>
    </row>
    <row r="309" spans="1:26" ht="409.5" x14ac:dyDescent="0.35">
      <c r="A309" s="18">
        <v>304</v>
      </c>
      <c r="B309" s="31" t="s">
        <v>621</v>
      </c>
      <c r="C309" s="31" t="s">
        <v>622</v>
      </c>
      <c r="D309" s="23">
        <v>69</v>
      </c>
      <c r="E309" s="32" t="s">
        <v>624</v>
      </c>
      <c r="F309" s="18" t="s">
        <v>79</v>
      </c>
      <c r="G309" s="33" t="s">
        <v>352</v>
      </c>
      <c r="H309" s="18"/>
      <c r="I309" s="18" t="s">
        <v>79</v>
      </c>
      <c r="J309" s="18"/>
      <c r="K309" s="18" t="s">
        <v>25</v>
      </c>
      <c r="L309" s="18" t="s">
        <v>119</v>
      </c>
      <c r="M309" s="23">
        <f t="shared" si="5"/>
        <v>14173012</v>
      </c>
      <c r="N309" s="23"/>
      <c r="O309" s="23">
        <v>14173012</v>
      </c>
      <c r="P309" s="23"/>
      <c r="Q309" s="23"/>
      <c r="R309" s="23"/>
      <c r="S309" s="23">
        <v>14173012</v>
      </c>
      <c r="T309" s="23"/>
      <c r="U309" s="23"/>
      <c r="V309" s="23"/>
      <c r="W309" s="25"/>
      <c r="X309" s="25"/>
      <c r="Y309" s="25"/>
      <c r="Z309" s="26">
        <v>1</v>
      </c>
    </row>
    <row r="310" spans="1:26" ht="273" x14ac:dyDescent="0.35">
      <c r="A310" s="18">
        <v>305</v>
      </c>
      <c r="B310" s="31" t="s">
        <v>621</v>
      </c>
      <c r="C310" s="31" t="s">
        <v>622</v>
      </c>
      <c r="D310" s="23">
        <v>69</v>
      </c>
      <c r="E310" s="32" t="s">
        <v>624</v>
      </c>
      <c r="F310" s="18" t="s">
        <v>79</v>
      </c>
      <c r="G310" s="33" t="s">
        <v>353</v>
      </c>
      <c r="H310" s="18"/>
      <c r="I310" s="18" t="s">
        <v>79</v>
      </c>
      <c r="J310" s="18"/>
      <c r="K310" s="18" t="s">
        <v>25</v>
      </c>
      <c r="L310" s="18" t="s">
        <v>119</v>
      </c>
      <c r="M310" s="23">
        <f t="shared" si="5"/>
        <v>4039</v>
      </c>
      <c r="N310" s="23"/>
      <c r="O310" s="23">
        <v>4039</v>
      </c>
      <c r="P310" s="23"/>
      <c r="Q310" s="23"/>
      <c r="R310" s="23"/>
      <c r="S310" s="23">
        <v>4039</v>
      </c>
      <c r="T310" s="23"/>
      <c r="U310" s="23"/>
      <c r="V310" s="23"/>
      <c r="W310" s="25"/>
      <c r="X310" s="25"/>
      <c r="Y310" s="25"/>
      <c r="Z310" s="26">
        <v>1</v>
      </c>
    </row>
    <row r="311" spans="1:26" ht="409.5" x14ac:dyDescent="0.35">
      <c r="A311" s="9">
        <v>306</v>
      </c>
      <c r="B311" s="31" t="s">
        <v>621</v>
      </c>
      <c r="C311" s="31" t="s">
        <v>622</v>
      </c>
      <c r="D311" s="23">
        <v>69</v>
      </c>
      <c r="E311" s="32" t="s">
        <v>624</v>
      </c>
      <c r="F311" s="18" t="s">
        <v>79</v>
      </c>
      <c r="G311" s="33" t="s">
        <v>354</v>
      </c>
      <c r="H311" s="18"/>
      <c r="I311" s="18" t="s">
        <v>79</v>
      </c>
      <c r="J311" s="18"/>
      <c r="K311" s="18" t="s">
        <v>25</v>
      </c>
      <c r="L311" s="18" t="s">
        <v>119</v>
      </c>
      <c r="M311" s="23">
        <f t="shared" si="5"/>
        <v>4868322</v>
      </c>
      <c r="N311" s="23"/>
      <c r="O311" s="23">
        <v>4868322</v>
      </c>
      <c r="P311" s="23"/>
      <c r="Q311" s="23"/>
      <c r="R311" s="23"/>
      <c r="S311" s="23">
        <v>4868322</v>
      </c>
      <c r="T311" s="23"/>
      <c r="U311" s="23"/>
      <c r="V311" s="23"/>
      <c r="W311" s="25"/>
      <c r="X311" s="25"/>
      <c r="Y311" s="25"/>
      <c r="Z311" s="26">
        <v>1</v>
      </c>
    </row>
    <row r="312" spans="1:26" ht="409.5" x14ac:dyDescent="0.35">
      <c r="A312" s="18">
        <v>307</v>
      </c>
      <c r="B312" s="31" t="s">
        <v>621</v>
      </c>
      <c r="C312" s="31" t="s">
        <v>622</v>
      </c>
      <c r="D312" s="23">
        <v>69</v>
      </c>
      <c r="E312" s="32" t="s">
        <v>624</v>
      </c>
      <c r="F312" s="18" t="s">
        <v>79</v>
      </c>
      <c r="G312" s="33" t="s">
        <v>355</v>
      </c>
      <c r="H312" s="18"/>
      <c r="I312" s="18" t="s">
        <v>79</v>
      </c>
      <c r="J312" s="18"/>
      <c r="K312" s="18" t="s">
        <v>25</v>
      </c>
      <c r="L312" s="18" t="s">
        <v>119</v>
      </c>
      <c r="M312" s="23">
        <f t="shared" si="5"/>
        <v>4543159</v>
      </c>
      <c r="N312" s="23"/>
      <c r="O312" s="23">
        <v>4543159</v>
      </c>
      <c r="P312" s="23"/>
      <c r="Q312" s="23"/>
      <c r="R312" s="23"/>
      <c r="S312" s="23">
        <v>4543159</v>
      </c>
      <c r="T312" s="23"/>
      <c r="U312" s="23"/>
      <c r="V312" s="23"/>
      <c r="W312" s="25"/>
      <c r="X312" s="25"/>
      <c r="Y312" s="25"/>
      <c r="Z312" s="26">
        <v>1</v>
      </c>
    </row>
    <row r="313" spans="1:26" ht="409.5" x14ac:dyDescent="0.35">
      <c r="A313" s="18">
        <v>308</v>
      </c>
      <c r="B313" s="31" t="s">
        <v>621</v>
      </c>
      <c r="C313" s="31" t="s">
        <v>622</v>
      </c>
      <c r="D313" s="23">
        <v>69</v>
      </c>
      <c r="E313" s="32" t="s">
        <v>624</v>
      </c>
      <c r="F313" s="18" t="s">
        <v>79</v>
      </c>
      <c r="G313" s="33" t="s">
        <v>356</v>
      </c>
      <c r="H313" s="18"/>
      <c r="I313" s="18" t="s">
        <v>79</v>
      </c>
      <c r="J313" s="18"/>
      <c r="K313" s="18" t="s">
        <v>25</v>
      </c>
      <c r="L313" s="18" t="s">
        <v>119</v>
      </c>
      <c r="M313" s="23">
        <f t="shared" si="5"/>
        <v>5592055</v>
      </c>
      <c r="N313" s="23"/>
      <c r="O313" s="23">
        <v>5592055</v>
      </c>
      <c r="P313" s="23"/>
      <c r="Q313" s="23"/>
      <c r="R313" s="23"/>
      <c r="S313" s="23">
        <v>5592055</v>
      </c>
      <c r="T313" s="23"/>
      <c r="U313" s="23"/>
      <c r="V313" s="23"/>
      <c r="W313" s="25"/>
      <c r="X313" s="25"/>
      <c r="Y313" s="25"/>
      <c r="Z313" s="26">
        <v>1</v>
      </c>
    </row>
    <row r="314" spans="1:26" ht="312" x14ac:dyDescent="0.35">
      <c r="A314" s="18">
        <v>309</v>
      </c>
      <c r="B314" s="31" t="s">
        <v>621</v>
      </c>
      <c r="C314" s="31" t="s">
        <v>622</v>
      </c>
      <c r="D314" s="23">
        <v>69</v>
      </c>
      <c r="E314" s="32" t="s">
        <v>624</v>
      </c>
      <c r="F314" s="18" t="s">
        <v>79</v>
      </c>
      <c r="G314" s="33" t="s">
        <v>357</v>
      </c>
      <c r="H314" s="18"/>
      <c r="I314" s="18" t="s">
        <v>79</v>
      </c>
      <c r="J314" s="18"/>
      <c r="K314" s="18" t="s">
        <v>25</v>
      </c>
      <c r="L314" s="18" t="s">
        <v>119</v>
      </c>
      <c r="M314" s="23">
        <f t="shared" si="5"/>
        <v>475</v>
      </c>
      <c r="N314" s="23"/>
      <c r="O314" s="23">
        <v>475</v>
      </c>
      <c r="P314" s="23"/>
      <c r="Q314" s="23"/>
      <c r="R314" s="23"/>
      <c r="S314" s="23">
        <v>475</v>
      </c>
      <c r="T314" s="23"/>
      <c r="U314" s="23"/>
      <c r="V314" s="23"/>
      <c r="W314" s="25"/>
      <c r="X314" s="25"/>
      <c r="Y314" s="25"/>
      <c r="Z314" s="26">
        <v>1</v>
      </c>
    </row>
    <row r="315" spans="1:26" ht="409.5" x14ac:dyDescent="0.35">
      <c r="A315" s="18">
        <v>310</v>
      </c>
      <c r="B315" s="31" t="s">
        <v>621</v>
      </c>
      <c r="C315" s="31" t="s">
        <v>622</v>
      </c>
      <c r="D315" s="23">
        <v>69</v>
      </c>
      <c r="E315" s="32" t="s">
        <v>624</v>
      </c>
      <c r="F315" s="18" t="s">
        <v>79</v>
      </c>
      <c r="G315" s="33" t="s">
        <v>358</v>
      </c>
      <c r="H315" s="18"/>
      <c r="I315" s="18" t="s">
        <v>79</v>
      </c>
      <c r="J315" s="18"/>
      <c r="K315" s="18" t="s">
        <v>25</v>
      </c>
      <c r="L315" s="18" t="s">
        <v>119</v>
      </c>
      <c r="M315" s="23">
        <f t="shared" si="5"/>
        <v>3663520</v>
      </c>
      <c r="N315" s="23"/>
      <c r="O315" s="23">
        <v>3663520</v>
      </c>
      <c r="P315" s="23"/>
      <c r="Q315" s="23"/>
      <c r="R315" s="23"/>
      <c r="S315" s="23">
        <v>3663520</v>
      </c>
      <c r="T315" s="23"/>
      <c r="U315" s="23"/>
      <c r="V315" s="23"/>
      <c r="W315" s="25"/>
      <c r="X315" s="25"/>
      <c r="Y315" s="25"/>
      <c r="Z315" s="26">
        <v>1</v>
      </c>
    </row>
    <row r="316" spans="1:26" ht="409.5" x14ac:dyDescent="0.35">
      <c r="A316" s="9">
        <v>311</v>
      </c>
      <c r="B316" s="31" t="s">
        <v>621</v>
      </c>
      <c r="C316" s="31" t="s">
        <v>622</v>
      </c>
      <c r="D316" s="23">
        <v>68</v>
      </c>
      <c r="E316" s="35" t="s">
        <v>623</v>
      </c>
      <c r="F316" s="18" t="s">
        <v>79</v>
      </c>
      <c r="G316" s="33" t="s">
        <v>359</v>
      </c>
      <c r="H316" s="18"/>
      <c r="I316" s="18" t="s">
        <v>79</v>
      </c>
      <c r="J316" s="18"/>
      <c r="K316" s="18" t="s">
        <v>25</v>
      </c>
      <c r="L316" s="18" t="s">
        <v>119</v>
      </c>
      <c r="M316" s="23">
        <f t="shared" si="5"/>
        <v>7905455</v>
      </c>
      <c r="N316" s="23"/>
      <c r="O316" s="23">
        <v>7905455</v>
      </c>
      <c r="P316" s="23"/>
      <c r="Q316" s="23"/>
      <c r="R316" s="23"/>
      <c r="S316" s="23">
        <v>7905455</v>
      </c>
      <c r="T316" s="23"/>
      <c r="U316" s="23"/>
      <c r="V316" s="23"/>
      <c r="W316" s="25"/>
      <c r="X316" s="25"/>
      <c r="Y316" s="25"/>
      <c r="Z316" s="26">
        <v>1</v>
      </c>
    </row>
    <row r="317" spans="1:26" ht="338" x14ac:dyDescent="0.35">
      <c r="A317" s="18">
        <v>312</v>
      </c>
      <c r="B317" s="31" t="s">
        <v>621</v>
      </c>
      <c r="C317" s="31" t="s">
        <v>622</v>
      </c>
      <c r="D317" s="23">
        <v>68</v>
      </c>
      <c r="E317" s="35" t="s">
        <v>623</v>
      </c>
      <c r="F317" s="18" t="s">
        <v>79</v>
      </c>
      <c r="G317" s="33" t="s">
        <v>360</v>
      </c>
      <c r="H317" s="18"/>
      <c r="I317" s="18" t="s">
        <v>79</v>
      </c>
      <c r="J317" s="18"/>
      <c r="K317" s="18" t="s">
        <v>25</v>
      </c>
      <c r="L317" s="18" t="s">
        <v>119</v>
      </c>
      <c r="M317" s="23">
        <f>SUM(N317:R317)</f>
        <v>340984</v>
      </c>
      <c r="N317" s="23"/>
      <c r="O317" s="23">
        <v>340984</v>
      </c>
      <c r="P317" s="23"/>
      <c r="Q317" s="23"/>
      <c r="R317" s="23"/>
      <c r="S317" s="23">
        <v>340984</v>
      </c>
      <c r="T317" s="23"/>
      <c r="U317" s="23"/>
      <c r="V317" s="23"/>
      <c r="W317" s="25"/>
      <c r="X317" s="25"/>
      <c r="Y317" s="25"/>
      <c r="Z317" s="26">
        <v>1</v>
      </c>
    </row>
    <row r="318" spans="1:26" ht="312" x14ac:dyDescent="0.35">
      <c r="A318" s="18">
        <v>313</v>
      </c>
      <c r="B318" s="31" t="s">
        <v>621</v>
      </c>
      <c r="C318" s="31" t="s">
        <v>622</v>
      </c>
      <c r="D318" s="23">
        <v>68</v>
      </c>
      <c r="E318" s="35" t="s">
        <v>623</v>
      </c>
      <c r="F318" s="18" t="s">
        <v>79</v>
      </c>
      <c r="G318" s="33" t="s">
        <v>361</v>
      </c>
      <c r="H318" s="18"/>
      <c r="I318" s="18" t="s">
        <v>79</v>
      </c>
      <c r="J318" s="18"/>
      <c r="K318" s="18" t="s">
        <v>25</v>
      </c>
      <c r="L318" s="18" t="s">
        <v>119</v>
      </c>
      <c r="M318" s="23">
        <f t="shared" si="5"/>
        <v>210297</v>
      </c>
      <c r="N318" s="23"/>
      <c r="O318" s="23">
        <v>210297</v>
      </c>
      <c r="P318" s="23"/>
      <c r="Q318" s="23"/>
      <c r="R318" s="23"/>
      <c r="S318" s="23">
        <v>210297</v>
      </c>
      <c r="T318" s="23"/>
      <c r="U318" s="23"/>
      <c r="V318" s="23"/>
      <c r="W318" s="25"/>
      <c r="X318" s="25"/>
      <c r="Y318" s="25"/>
      <c r="Z318" s="26">
        <v>1</v>
      </c>
    </row>
    <row r="319" spans="1:26" ht="338" x14ac:dyDescent="0.35">
      <c r="A319" s="18">
        <v>314</v>
      </c>
      <c r="B319" s="31" t="s">
        <v>621</v>
      </c>
      <c r="C319" s="31" t="s">
        <v>622</v>
      </c>
      <c r="D319" s="23">
        <v>68</v>
      </c>
      <c r="E319" s="35" t="s">
        <v>623</v>
      </c>
      <c r="F319" s="18" t="s">
        <v>79</v>
      </c>
      <c r="G319" s="33" t="s">
        <v>362</v>
      </c>
      <c r="H319" s="18"/>
      <c r="I319" s="18" t="s">
        <v>79</v>
      </c>
      <c r="J319" s="18"/>
      <c r="K319" s="18" t="s">
        <v>25</v>
      </c>
      <c r="L319" s="18" t="s">
        <v>119</v>
      </c>
      <c r="M319" s="23">
        <f t="shared" si="5"/>
        <v>324143</v>
      </c>
      <c r="N319" s="23"/>
      <c r="O319" s="23">
        <v>324143</v>
      </c>
      <c r="P319" s="23"/>
      <c r="Q319" s="23"/>
      <c r="R319" s="23"/>
      <c r="S319" s="23">
        <v>324143</v>
      </c>
      <c r="T319" s="23"/>
      <c r="U319" s="23"/>
      <c r="V319" s="23"/>
      <c r="W319" s="25"/>
      <c r="X319" s="25"/>
      <c r="Y319" s="25"/>
      <c r="Z319" s="26">
        <v>1</v>
      </c>
    </row>
    <row r="320" spans="1:26" ht="234" x14ac:dyDescent="0.35">
      <c r="A320" s="18">
        <v>315</v>
      </c>
      <c r="B320" s="31" t="s">
        <v>621</v>
      </c>
      <c r="C320" s="31" t="s">
        <v>622</v>
      </c>
      <c r="D320" s="23">
        <v>68</v>
      </c>
      <c r="E320" s="35" t="s">
        <v>623</v>
      </c>
      <c r="F320" s="18" t="s">
        <v>79</v>
      </c>
      <c r="G320" s="33" t="s">
        <v>363</v>
      </c>
      <c r="H320" s="18"/>
      <c r="I320" s="18" t="s">
        <v>79</v>
      </c>
      <c r="J320" s="18"/>
      <c r="K320" s="18" t="s">
        <v>25</v>
      </c>
      <c r="L320" s="18" t="s">
        <v>119</v>
      </c>
      <c r="M320" s="23">
        <f t="shared" si="5"/>
        <v>315438</v>
      </c>
      <c r="N320" s="23"/>
      <c r="O320" s="23">
        <v>315438</v>
      </c>
      <c r="P320" s="23"/>
      <c r="Q320" s="23"/>
      <c r="R320" s="23"/>
      <c r="S320" s="23">
        <v>315438</v>
      </c>
      <c r="T320" s="23"/>
      <c r="U320" s="23"/>
      <c r="V320" s="23"/>
      <c r="W320" s="25"/>
      <c r="X320" s="25"/>
      <c r="Y320" s="25"/>
      <c r="Z320" s="26">
        <v>1</v>
      </c>
    </row>
    <row r="321" spans="1:26" ht="409.5" x14ac:dyDescent="0.35">
      <c r="A321" s="9">
        <v>316</v>
      </c>
      <c r="B321" s="31" t="s">
        <v>621</v>
      </c>
      <c r="C321" s="31" t="s">
        <v>622</v>
      </c>
      <c r="D321" s="23">
        <v>68</v>
      </c>
      <c r="E321" s="35" t="s">
        <v>623</v>
      </c>
      <c r="F321" s="18" t="s">
        <v>79</v>
      </c>
      <c r="G321" s="33" t="s">
        <v>364</v>
      </c>
      <c r="H321" s="18"/>
      <c r="I321" s="18" t="s">
        <v>79</v>
      </c>
      <c r="J321" s="18"/>
      <c r="K321" s="18" t="s">
        <v>25</v>
      </c>
      <c r="L321" s="18" t="s">
        <v>119</v>
      </c>
      <c r="M321" s="23">
        <f t="shared" si="5"/>
        <v>3673822</v>
      </c>
      <c r="N321" s="23"/>
      <c r="O321" s="23">
        <v>3673822</v>
      </c>
      <c r="P321" s="23"/>
      <c r="Q321" s="23"/>
      <c r="R321" s="23"/>
      <c r="S321" s="23">
        <v>3673822</v>
      </c>
      <c r="T321" s="23"/>
      <c r="U321" s="23"/>
      <c r="V321" s="23"/>
      <c r="W321" s="25"/>
      <c r="X321" s="25"/>
      <c r="Y321" s="25"/>
      <c r="Z321" s="26">
        <v>1</v>
      </c>
    </row>
    <row r="322" spans="1:26" ht="130" x14ac:dyDescent="0.35">
      <c r="A322" s="18">
        <v>317</v>
      </c>
      <c r="B322" s="31" t="s">
        <v>621</v>
      </c>
      <c r="C322" s="31" t="s">
        <v>622</v>
      </c>
      <c r="D322" s="23">
        <v>68</v>
      </c>
      <c r="E322" s="35" t="s">
        <v>623</v>
      </c>
      <c r="F322" s="18" t="s">
        <v>79</v>
      </c>
      <c r="G322" s="33" t="s">
        <v>365</v>
      </c>
      <c r="H322" s="18"/>
      <c r="I322" s="18" t="s">
        <v>79</v>
      </c>
      <c r="J322" s="18"/>
      <c r="K322" s="18" t="s">
        <v>25</v>
      </c>
      <c r="L322" s="18" t="s">
        <v>119</v>
      </c>
      <c r="M322" s="23">
        <f t="shared" si="5"/>
        <v>206500</v>
      </c>
      <c r="N322" s="23"/>
      <c r="O322" s="23">
        <v>206500</v>
      </c>
      <c r="P322" s="23"/>
      <c r="Q322" s="23"/>
      <c r="R322" s="23"/>
      <c r="S322" s="23">
        <v>206500</v>
      </c>
      <c r="T322" s="23"/>
      <c r="U322" s="23"/>
      <c r="V322" s="23"/>
      <c r="W322" s="25"/>
      <c r="X322" s="25"/>
      <c r="Y322" s="25"/>
      <c r="Z322" s="26">
        <v>1</v>
      </c>
    </row>
    <row r="323" spans="1:26" ht="91" x14ac:dyDescent="0.35">
      <c r="A323" s="18">
        <v>318</v>
      </c>
      <c r="B323" s="31" t="s">
        <v>621</v>
      </c>
      <c r="C323" s="31" t="s">
        <v>622</v>
      </c>
      <c r="D323" s="23">
        <v>68</v>
      </c>
      <c r="E323" s="35" t="s">
        <v>623</v>
      </c>
      <c r="F323" s="18" t="s">
        <v>79</v>
      </c>
      <c r="G323" s="33" t="s">
        <v>366</v>
      </c>
      <c r="H323" s="18"/>
      <c r="I323" s="18" t="s">
        <v>79</v>
      </c>
      <c r="J323" s="18"/>
      <c r="K323" s="18" t="s">
        <v>25</v>
      </c>
      <c r="L323" s="18" t="s">
        <v>119</v>
      </c>
      <c r="M323" s="23">
        <f t="shared" si="5"/>
        <v>404543</v>
      </c>
      <c r="N323" s="23"/>
      <c r="O323" s="23">
        <v>404543</v>
      </c>
      <c r="P323" s="23"/>
      <c r="Q323" s="23"/>
      <c r="R323" s="23"/>
      <c r="S323" s="23">
        <v>404543</v>
      </c>
      <c r="T323" s="23"/>
      <c r="U323" s="23"/>
      <c r="V323" s="23"/>
      <c r="W323" s="25"/>
      <c r="X323" s="25"/>
      <c r="Y323" s="25"/>
      <c r="Z323" s="26">
        <v>1</v>
      </c>
    </row>
    <row r="324" spans="1:26" ht="390" x14ac:dyDescent="0.35">
      <c r="A324" s="18">
        <v>319</v>
      </c>
      <c r="B324" s="31" t="s">
        <v>621</v>
      </c>
      <c r="C324" s="31" t="s">
        <v>622</v>
      </c>
      <c r="D324" s="23">
        <v>68</v>
      </c>
      <c r="E324" s="35" t="s">
        <v>623</v>
      </c>
      <c r="F324" s="18" t="s">
        <v>79</v>
      </c>
      <c r="G324" s="33" t="s">
        <v>367</v>
      </c>
      <c r="H324" s="18"/>
      <c r="I324" s="18" t="s">
        <v>79</v>
      </c>
      <c r="J324" s="18"/>
      <c r="K324" s="18" t="s">
        <v>25</v>
      </c>
      <c r="L324" s="18" t="s">
        <v>119</v>
      </c>
      <c r="M324" s="23">
        <f t="shared" si="5"/>
        <v>3123809</v>
      </c>
      <c r="N324" s="23"/>
      <c r="O324" s="23">
        <v>3123809</v>
      </c>
      <c r="P324" s="23"/>
      <c r="Q324" s="23"/>
      <c r="R324" s="23"/>
      <c r="S324" s="23">
        <v>3123809</v>
      </c>
      <c r="T324" s="23"/>
      <c r="U324" s="23"/>
      <c r="V324" s="23"/>
      <c r="W324" s="25"/>
      <c r="X324" s="25"/>
      <c r="Y324" s="25"/>
      <c r="Z324" s="26">
        <v>1</v>
      </c>
    </row>
    <row r="325" spans="1:26" ht="409.5" x14ac:dyDescent="0.35">
      <c r="A325" s="18">
        <v>320</v>
      </c>
      <c r="B325" s="31" t="s">
        <v>621</v>
      </c>
      <c r="C325" s="31" t="s">
        <v>622</v>
      </c>
      <c r="D325" s="23">
        <v>69</v>
      </c>
      <c r="E325" s="32" t="s">
        <v>624</v>
      </c>
      <c r="F325" s="18" t="s">
        <v>79</v>
      </c>
      <c r="G325" s="33" t="s">
        <v>368</v>
      </c>
      <c r="H325" s="18"/>
      <c r="I325" s="18" t="s">
        <v>79</v>
      </c>
      <c r="J325" s="18"/>
      <c r="K325" s="18" t="s">
        <v>25</v>
      </c>
      <c r="L325" s="18" t="s">
        <v>119</v>
      </c>
      <c r="M325" s="23">
        <f t="shared" si="5"/>
        <v>2404469</v>
      </c>
      <c r="N325" s="23"/>
      <c r="O325" s="23">
        <v>2404469</v>
      </c>
      <c r="P325" s="23"/>
      <c r="Q325" s="23"/>
      <c r="R325" s="23"/>
      <c r="S325" s="23">
        <v>2404469</v>
      </c>
      <c r="T325" s="23"/>
      <c r="U325" s="23"/>
      <c r="V325" s="23"/>
      <c r="W325" s="25"/>
      <c r="X325" s="25"/>
      <c r="Y325" s="25"/>
      <c r="Z325" s="26">
        <v>1</v>
      </c>
    </row>
    <row r="326" spans="1:26" ht="234" x14ac:dyDescent="0.35">
      <c r="A326" s="9">
        <v>321</v>
      </c>
      <c r="B326" s="31" t="s">
        <v>621</v>
      </c>
      <c r="C326" s="31" t="s">
        <v>622</v>
      </c>
      <c r="D326" s="23">
        <v>68</v>
      </c>
      <c r="E326" s="35" t="s">
        <v>623</v>
      </c>
      <c r="F326" s="18" t="s">
        <v>79</v>
      </c>
      <c r="G326" s="33" t="s">
        <v>369</v>
      </c>
      <c r="H326" s="18"/>
      <c r="I326" s="18" t="s">
        <v>79</v>
      </c>
      <c r="J326" s="18"/>
      <c r="K326" s="18" t="s">
        <v>25</v>
      </c>
      <c r="L326" s="18" t="s">
        <v>119</v>
      </c>
      <c r="M326" s="23">
        <f t="shared" si="5"/>
        <v>2812894</v>
      </c>
      <c r="N326" s="23"/>
      <c r="O326" s="23">
        <v>2812894</v>
      </c>
      <c r="P326" s="23"/>
      <c r="Q326" s="23"/>
      <c r="R326" s="23"/>
      <c r="S326" s="23">
        <v>2812894</v>
      </c>
      <c r="T326" s="23"/>
      <c r="U326" s="23"/>
      <c r="V326" s="23"/>
      <c r="W326" s="25"/>
      <c r="X326" s="25"/>
      <c r="Y326" s="25"/>
      <c r="Z326" s="26">
        <v>1</v>
      </c>
    </row>
    <row r="327" spans="1:26" ht="338" x14ac:dyDescent="0.35">
      <c r="A327" s="18">
        <v>322</v>
      </c>
      <c r="B327" s="31" t="s">
        <v>621</v>
      </c>
      <c r="C327" s="31" t="s">
        <v>622</v>
      </c>
      <c r="D327" s="23">
        <v>70</v>
      </c>
      <c r="E327" s="33" t="s">
        <v>630</v>
      </c>
      <c r="F327" s="18" t="s">
        <v>79</v>
      </c>
      <c r="G327" s="33" t="s">
        <v>370</v>
      </c>
      <c r="H327" s="18"/>
      <c r="I327" s="18" t="s">
        <v>79</v>
      </c>
      <c r="J327" s="18"/>
      <c r="K327" s="18" t="s">
        <v>25</v>
      </c>
      <c r="L327" s="18" t="s">
        <v>119</v>
      </c>
      <c r="M327" s="23">
        <f t="shared" ref="M327:M390" si="6">SUM(N327:R327)</f>
        <v>106867</v>
      </c>
      <c r="N327" s="23"/>
      <c r="O327" s="23">
        <v>106867</v>
      </c>
      <c r="P327" s="23"/>
      <c r="Q327" s="23"/>
      <c r="R327" s="23"/>
      <c r="S327" s="23">
        <v>106867</v>
      </c>
      <c r="T327" s="23"/>
      <c r="U327" s="23"/>
      <c r="V327" s="23"/>
      <c r="W327" s="25"/>
      <c r="X327" s="25"/>
      <c r="Y327" s="25"/>
      <c r="Z327" s="26">
        <v>1</v>
      </c>
    </row>
    <row r="328" spans="1:26" ht="208" x14ac:dyDescent="0.35">
      <c r="A328" s="18">
        <v>323</v>
      </c>
      <c r="B328" s="31" t="s">
        <v>621</v>
      </c>
      <c r="C328" s="31" t="s">
        <v>622</v>
      </c>
      <c r="D328" s="23">
        <v>70</v>
      </c>
      <c r="E328" s="33" t="s">
        <v>630</v>
      </c>
      <c r="F328" s="18" t="s">
        <v>79</v>
      </c>
      <c r="G328" s="33" t="s">
        <v>371</v>
      </c>
      <c r="H328" s="18"/>
      <c r="I328" s="18" t="s">
        <v>79</v>
      </c>
      <c r="J328" s="18"/>
      <c r="K328" s="18" t="s">
        <v>25</v>
      </c>
      <c r="L328" s="18" t="s">
        <v>119</v>
      </c>
      <c r="M328" s="23">
        <f t="shared" si="6"/>
        <v>14516</v>
      </c>
      <c r="N328" s="23"/>
      <c r="O328" s="23">
        <v>14516</v>
      </c>
      <c r="P328" s="23"/>
      <c r="Q328" s="23"/>
      <c r="R328" s="23"/>
      <c r="S328" s="23">
        <v>14516</v>
      </c>
      <c r="T328" s="23"/>
      <c r="U328" s="23"/>
      <c r="V328" s="23"/>
      <c r="W328" s="25"/>
      <c r="X328" s="25"/>
      <c r="Y328" s="25"/>
      <c r="Z328" s="26">
        <v>1</v>
      </c>
    </row>
    <row r="329" spans="1:26" ht="130" x14ac:dyDescent="0.35">
      <c r="A329" s="18">
        <v>324</v>
      </c>
      <c r="B329" s="31" t="s">
        <v>621</v>
      </c>
      <c r="C329" s="31" t="s">
        <v>622</v>
      </c>
      <c r="D329" s="23">
        <v>70</v>
      </c>
      <c r="E329" s="33" t="s">
        <v>630</v>
      </c>
      <c r="F329" s="18" t="s">
        <v>79</v>
      </c>
      <c r="G329" s="33" t="s">
        <v>372</v>
      </c>
      <c r="H329" s="18"/>
      <c r="I329" s="18" t="s">
        <v>79</v>
      </c>
      <c r="J329" s="18"/>
      <c r="K329" s="18" t="s">
        <v>25</v>
      </c>
      <c r="L329" s="18" t="s">
        <v>119</v>
      </c>
      <c r="M329" s="23">
        <f t="shared" si="6"/>
        <v>694286</v>
      </c>
      <c r="N329" s="23"/>
      <c r="O329" s="23">
        <v>694286</v>
      </c>
      <c r="P329" s="23"/>
      <c r="Q329" s="23"/>
      <c r="R329" s="23"/>
      <c r="S329" s="23">
        <v>694286</v>
      </c>
      <c r="T329" s="23"/>
      <c r="U329" s="23"/>
      <c r="V329" s="23"/>
      <c r="W329" s="25"/>
      <c r="X329" s="25"/>
      <c r="Y329" s="25"/>
      <c r="Z329" s="26">
        <v>1</v>
      </c>
    </row>
    <row r="330" spans="1:26" ht="286" x14ac:dyDescent="0.35">
      <c r="A330" s="18">
        <v>325</v>
      </c>
      <c r="B330" s="31" t="s">
        <v>621</v>
      </c>
      <c r="C330" s="31" t="s">
        <v>622</v>
      </c>
      <c r="D330" s="23">
        <v>70</v>
      </c>
      <c r="E330" s="33" t="s">
        <v>630</v>
      </c>
      <c r="F330" s="18" t="s">
        <v>79</v>
      </c>
      <c r="G330" s="33" t="s">
        <v>373</v>
      </c>
      <c r="H330" s="18"/>
      <c r="I330" s="18" t="s">
        <v>79</v>
      </c>
      <c r="J330" s="18"/>
      <c r="K330" s="18" t="s">
        <v>25</v>
      </c>
      <c r="L330" s="18" t="s">
        <v>119</v>
      </c>
      <c r="M330" s="23">
        <f t="shared" si="6"/>
        <v>55731</v>
      </c>
      <c r="N330" s="23"/>
      <c r="O330" s="23">
        <v>55731</v>
      </c>
      <c r="P330" s="23"/>
      <c r="Q330" s="23"/>
      <c r="R330" s="23"/>
      <c r="S330" s="23">
        <v>55731</v>
      </c>
      <c r="T330" s="23"/>
      <c r="U330" s="23"/>
      <c r="V330" s="23"/>
      <c r="W330" s="25"/>
      <c r="X330" s="25"/>
      <c r="Y330" s="25"/>
      <c r="Z330" s="26">
        <v>1</v>
      </c>
    </row>
    <row r="331" spans="1:26" ht="234" x14ac:dyDescent="0.35">
      <c r="A331" s="9">
        <v>326</v>
      </c>
      <c r="B331" s="31" t="s">
        <v>621</v>
      </c>
      <c r="C331" s="31" t="s">
        <v>622</v>
      </c>
      <c r="D331" s="23">
        <v>72</v>
      </c>
      <c r="E331" s="33" t="s">
        <v>625</v>
      </c>
      <c r="F331" s="18" t="s">
        <v>79</v>
      </c>
      <c r="G331" s="33" t="s">
        <v>374</v>
      </c>
      <c r="H331" s="18"/>
      <c r="I331" s="18" t="s">
        <v>79</v>
      </c>
      <c r="J331" s="18"/>
      <c r="K331" s="18" t="s">
        <v>25</v>
      </c>
      <c r="L331" s="18" t="s">
        <v>119</v>
      </c>
      <c r="M331" s="23">
        <f t="shared" si="6"/>
        <v>97406</v>
      </c>
      <c r="N331" s="23"/>
      <c r="O331" s="23">
        <v>97406</v>
      </c>
      <c r="P331" s="23"/>
      <c r="Q331" s="23"/>
      <c r="R331" s="23"/>
      <c r="S331" s="23">
        <v>97406</v>
      </c>
      <c r="T331" s="23"/>
      <c r="U331" s="23"/>
      <c r="V331" s="23"/>
      <c r="W331" s="25"/>
      <c r="X331" s="25"/>
      <c r="Y331" s="25"/>
      <c r="Z331" s="26">
        <v>1</v>
      </c>
    </row>
    <row r="332" spans="1:26" ht="169" x14ac:dyDescent="0.35">
      <c r="A332" s="18">
        <v>327</v>
      </c>
      <c r="B332" s="31" t="s">
        <v>621</v>
      </c>
      <c r="C332" s="31" t="s">
        <v>622</v>
      </c>
      <c r="D332" s="23">
        <v>70</v>
      </c>
      <c r="E332" s="33" t="s">
        <v>630</v>
      </c>
      <c r="F332" s="18" t="s">
        <v>79</v>
      </c>
      <c r="G332" s="33" t="s">
        <v>375</v>
      </c>
      <c r="H332" s="18"/>
      <c r="I332" s="18" t="s">
        <v>79</v>
      </c>
      <c r="J332" s="18"/>
      <c r="K332" s="18" t="s">
        <v>25</v>
      </c>
      <c r="L332" s="18" t="s">
        <v>119</v>
      </c>
      <c r="M332" s="23">
        <f t="shared" si="6"/>
        <v>12541</v>
      </c>
      <c r="N332" s="23"/>
      <c r="O332" s="23">
        <v>12541</v>
      </c>
      <c r="P332" s="23"/>
      <c r="Q332" s="23"/>
      <c r="R332" s="23"/>
      <c r="S332" s="23">
        <v>12541</v>
      </c>
      <c r="T332" s="23"/>
      <c r="U332" s="23"/>
      <c r="V332" s="23"/>
      <c r="W332" s="25"/>
      <c r="X332" s="25"/>
      <c r="Y332" s="25"/>
      <c r="Z332" s="26">
        <v>1</v>
      </c>
    </row>
    <row r="333" spans="1:26" ht="143" x14ac:dyDescent="0.35">
      <c r="A333" s="18">
        <v>328</v>
      </c>
      <c r="B333" s="31" t="s">
        <v>621</v>
      </c>
      <c r="C333" s="31" t="s">
        <v>622</v>
      </c>
      <c r="D333" s="23">
        <v>70</v>
      </c>
      <c r="E333" s="33" t="s">
        <v>630</v>
      </c>
      <c r="F333" s="18" t="s">
        <v>79</v>
      </c>
      <c r="G333" s="33" t="s">
        <v>376</v>
      </c>
      <c r="H333" s="18"/>
      <c r="I333" s="18" t="s">
        <v>79</v>
      </c>
      <c r="J333" s="18"/>
      <c r="K333" s="18" t="s">
        <v>25</v>
      </c>
      <c r="L333" s="18" t="s">
        <v>119</v>
      </c>
      <c r="M333" s="23">
        <f t="shared" si="6"/>
        <v>5759</v>
      </c>
      <c r="N333" s="23"/>
      <c r="O333" s="23">
        <v>5759</v>
      </c>
      <c r="P333" s="23"/>
      <c r="Q333" s="23"/>
      <c r="R333" s="23"/>
      <c r="S333" s="23">
        <v>5759</v>
      </c>
      <c r="T333" s="23"/>
      <c r="U333" s="23"/>
      <c r="V333" s="23"/>
      <c r="W333" s="25"/>
      <c r="X333" s="25"/>
      <c r="Y333" s="25"/>
      <c r="Z333" s="26">
        <v>1</v>
      </c>
    </row>
    <row r="334" spans="1:26" ht="169" x14ac:dyDescent="0.35">
      <c r="A334" s="18">
        <v>329</v>
      </c>
      <c r="B334" s="31" t="s">
        <v>621</v>
      </c>
      <c r="C334" s="31" t="s">
        <v>622</v>
      </c>
      <c r="D334" s="23">
        <v>70</v>
      </c>
      <c r="E334" s="33" t="s">
        <v>630</v>
      </c>
      <c r="F334" s="18" t="s">
        <v>79</v>
      </c>
      <c r="G334" s="33" t="s">
        <v>377</v>
      </c>
      <c r="H334" s="18"/>
      <c r="I334" s="18" t="s">
        <v>79</v>
      </c>
      <c r="J334" s="18"/>
      <c r="K334" s="18" t="s">
        <v>25</v>
      </c>
      <c r="L334" s="18" t="s">
        <v>119</v>
      </c>
      <c r="M334" s="23">
        <f t="shared" si="6"/>
        <v>170762</v>
      </c>
      <c r="N334" s="23"/>
      <c r="O334" s="23">
        <v>170762</v>
      </c>
      <c r="P334" s="23"/>
      <c r="Q334" s="23"/>
      <c r="R334" s="23"/>
      <c r="S334" s="23">
        <v>170762</v>
      </c>
      <c r="T334" s="23"/>
      <c r="U334" s="23"/>
      <c r="V334" s="23"/>
      <c r="W334" s="25"/>
      <c r="X334" s="25"/>
      <c r="Y334" s="25"/>
      <c r="Z334" s="26">
        <v>1</v>
      </c>
    </row>
    <row r="335" spans="1:26" ht="130" x14ac:dyDescent="0.35">
      <c r="A335" s="18">
        <v>330</v>
      </c>
      <c r="B335" s="31" t="s">
        <v>621</v>
      </c>
      <c r="C335" s="31" t="s">
        <v>622</v>
      </c>
      <c r="D335" s="23">
        <v>72</v>
      </c>
      <c r="E335" s="33" t="s">
        <v>625</v>
      </c>
      <c r="F335" s="18" t="s">
        <v>79</v>
      </c>
      <c r="G335" s="33" t="s">
        <v>378</v>
      </c>
      <c r="H335" s="18"/>
      <c r="I335" s="18" t="s">
        <v>79</v>
      </c>
      <c r="J335" s="18"/>
      <c r="K335" s="18" t="s">
        <v>25</v>
      </c>
      <c r="L335" s="18" t="s">
        <v>119</v>
      </c>
      <c r="M335" s="23">
        <f t="shared" si="6"/>
        <v>11971</v>
      </c>
      <c r="N335" s="23"/>
      <c r="O335" s="23">
        <v>11971</v>
      </c>
      <c r="P335" s="23"/>
      <c r="Q335" s="23"/>
      <c r="R335" s="23"/>
      <c r="S335" s="23">
        <v>11971</v>
      </c>
      <c r="T335" s="23"/>
      <c r="U335" s="23"/>
      <c r="V335" s="23"/>
      <c r="W335" s="25"/>
      <c r="X335" s="25"/>
      <c r="Y335" s="25"/>
      <c r="Z335" s="26">
        <v>1</v>
      </c>
    </row>
    <row r="336" spans="1:26" ht="182" x14ac:dyDescent="0.35">
      <c r="A336" s="9">
        <v>331</v>
      </c>
      <c r="B336" s="31" t="s">
        <v>621</v>
      </c>
      <c r="C336" s="31" t="s">
        <v>622</v>
      </c>
      <c r="D336" s="23">
        <v>72</v>
      </c>
      <c r="E336" s="33" t="s">
        <v>625</v>
      </c>
      <c r="F336" s="18" t="s">
        <v>79</v>
      </c>
      <c r="G336" s="33" t="s">
        <v>379</v>
      </c>
      <c r="H336" s="18"/>
      <c r="I336" s="18" t="s">
        <v>79</v>
      </c>
      <c r="J336" s="18"/>
      <c r="K336" s="18" t="s">
        <v>25</v>
      </c>
      <c r="L336" s="18" t="s">
        <v>119</v>
      </c>
      <c r="M336" s="23">
        <f t="shared" si="6"/>
        <v>1758446</v>
      </c>
      <c r="N336" s="23"/>
      <c r="O336" s="23">
        <v>1758446</v>
      </c>
      <c r="P336" s="23"/>
      <c r="Q336" s="23"/>
      <c r="R336" s="23"/>
      <c r="S336" s="23">
        <v>1758446</v>
      </c>
      <c r="T336" s="23"/>
      <c r="U336" s="23"/>
      <c r="V336" s="23"/>
      <c r="W336" s="25"/>
      <c r="X336" s="25"/>
      <c r="Y336" s="25"/>
      <c r="Z336" s="26">
        <v>1</v>
      </c>
    </row>
    <row r="337" spans="1:26" ht="273" x14ac:dyDescent="0.35">
      <c r="A337" s="18">
        <v>332</v>
      </c>
      <c r="B337" s="31" t="s">
        <v>621</v>
      </c>
      <c r="C337" s="31" t="s">
        <v>622</v>
      </c>
      <c r="D337" s="23">
        <v>68</v>
      </c>
      <c r="E337" s="35" t="s">
        <v>623</v>
      </c>
      <c r="F337" s="18" t="s">
        <v>79</v>
      </c>
      <c r="G337" s="33" t="s">
        <v>380</v>
      </c>
      <c r="H337" s="18"/>
      <c r="I337" s="18" t="s">
        <v>79</v>
      </c>
      <c r="J337" s="18"/>
      <c r="K337" s="18" t="s">
        <v>25</v>
      </c>
      <c r="L337" s="18" t="s">
        <v>119</v>
      </c>
      <c r="M337" s="23">
        <f t="shared" si="6"/>
        <v>423052</v>
      </c>
      <c r="N337" s="23"/>
      <c r="O337" s="23">
        <v>423052</v>
      </c>
      <c r="P337" s="23"/>
      <c r="Q337" s="23"/>
      <c r="R337" s="23"/>
      <c r="S337" s="23">
        <v>423052</v>
      </c>
      <c r="T337" s="23"/>
      <c r="U337" s="23"/>
      <c r="V337" s="23"/>
      <c r="W337" s="25"/>
      <c r="X337" s="25"/>
      <c r="Y337" s="25"/>
      <c r="Z337" s="26">
        <v>1</v>
      </c>
    </row>
    <row r="338" spans="1:26" ht="403" x14ac:dyDescent="0.35">
      <c r="A338" s="18">
        <v>333</v>
      </c>
      <c r="B338" s="31" t="s">
        <v>621</v>
      </c>
      <c r="C338" s="31" t="s">
        <v>622</v>
      </c>
      <c r="D338" s="23">
        <v>68</v>
      </c>
      <c r="E338" s="35" t="s">
        <v>623</v>
      </c>
      <c r="F338" s="18" t="s">
        <v>79</v>
      </c>
      <c r="G338" s="33" t="s">
        <v>381</v>
      </c>
      <c r="H338" s="18"/>
      <c r="I338" s="18" t="s">
        <v>79</v>
      </c>
      <c r="J338" s="18"/>
      <c r="K338" s="18" t="s">
        <v>25</v>
      </c>
      <c r="L338" s="18" t="s">
        <v>119</v>
      </c>
      <c r="M338" s="23">
        <f t="shared" si="6"/>
        <v>2857581</v>
      </c>
      <c r="N338" s="23"/>
      <c r="O338" s="23">
        <v>2857581</v>
      </c>
      <c r="P338" s="23"/>
      <c r="Q338" s="23"/>
      <c r="R338" s="23"/>
      <c r="S338" s="23">
        <v>2857581</v>
      </c>
      <c r="T338" s="23"/>
      <c r="U338" s="23"/>
      <c r="V338" s="23"/>
      <c r="W338" s="25"/>
      <c r="X338" s="25"/>
      <c r="Y338" s="25"/>
      <c r="Z338" s="26">
        <v>1</v>
      </c>
    </row>
    <row r="339" spans="1:26" ht="312" x14ac:dyDescent="0.35">
      <c r="A339" s="18">
        <v>334</v>
      </c>
      <c r="B339" s="31" t="s">
        <v>621</v>
      </c>
      <c r="C339" s="31" t="s">
        <v>622</v>
      </c>
      <c r="D339" s="23">
        <v>68</v>
      </c>
      <c r="E339" s="35" t="s">
        <v>623</v>
      </c>
      <c r="F339" s="18" t="s">
        <v>79</v>
      </c>
      <c r="G339" s="33" t="s">
        <v>382</v>
      </c>
      <c r="H339" s="18"/>
      <c r="I339" s="18" t="s">
        <v>79</v>
      </c>
      <c r="J339" s="18"/>
      <c r="K339" s="18" t="s">
        <v>25</v>
      </c>
      <c r="L339" s="18" t="s">
        <v>119</v>
      </c>
      <c r="M339" s="23">
        <f t="shared" si="6"/>
        <v>2335085</v>
      </c>
      <c r="N339" s="23"/>
      <c r="O339" s="23">
        <v>2335085</v>
      </c>
      <c r="P339" s="23"/>
      <c r="Q339" s="23"/>
      <c r="R339" s="23"/>
      <c r="S339" s="23">
        <v>2335085</v>
      </c>
      <c r="T339" s="23"/>
      <c r="U339" s="23"/>
      <c r="V339" s="23"/>
      <c r="W339" s="25"/>
      <c r="X339" s="25"/>
      <c r="Y339" s="25"/>
      <c r="Z339" s="26">
        <v>1</v>
      </c>
    </row>
    <row r="340" spans="1:26" ht="91" x14ac:dyDescent="0.35">
      <c r="A340" s="18">
        <v>335</v>
      </c>
      <c r="B340" s="31" t="s">
        <v>621</v>
      </c>
      <c r="C340" s="31" t="s">
        <v>622</v>
      </c>
      <c r="D340" s="23">
        <v>68</v>
      </c>
      <c r="E340" s="35" t="s">
        <v>623</v>
      </c>
      <c r="F340" s="18" t="s">
        <v>79</v>
      </c>
      <c r="G340" s="33" t="s">
        <v>383</v>
      </c>
      <c r="H340" s="18"/>
      <c r="I340" s="18" t="s">
        <v>79</v>
      </c>
      <c r="J340" s="18"/>
      <c r="K340" s="18" t="s">
        <v>25</v>
      </c>
      <c r="L340" s="18" t="s">
        <v>119</v>
      </c>
      <c r="M340" s="23">
        <f t="shared" si="6"/>
        <v>1570726</v>
      </c>
      <c r="N340" s="23"/>
      <c r="O340" s="23">
        <v>1570726</v>
      </c>
      <c r="P340" s="23"/>
      <c r="Q340" s="23"/>
      <c r="R340" s="23"/>
      <c r="S340" s="23">
        <v>1570726</v>
      </c>
      <c r="T340" s="23"/>
      <c r="U340" s="23"/>
      <c r="V340" s="23"/>
      <c r="W340" s="25"/>
      <c r="X340" s="25"/>
      <c r="Y340" s="25"/>
      <c r="Z340" s="26">
        <v>1</v>
      </c>
    </row>
    <row r="341" spans="1:26" ht="409.5" x14ac:dyDescent="0.35">
      <c r="A341" s="9">
        <v>336</v>
      </c>
      <c r="B341" s="31" t="s">
        <v>621</v>
      </c>
      <c r="C341" s="31" t="s">
        <v>622</v>
      </c>
      <c r="D341" s="23">
        <v>69</v>
      </c>
      <c r="E341" s="32" t="s">
        <v>624</v>
      </c>
      <c r="F341" s="18" t="s">
        <v>79</v>
      </c>
      <c r="G341" s="33" t="s">
        <v>384</v>
      </c>
      <c r="H341" s="18"/>
      <c r="I341" s="18" t="s">
        <v>79</v>
      </c>
      <c r="J341" s="18"/>
      <c r="K341" s="18" t="s">
        <v>25</v>
      </c>
      <c r="L341" s="18" t="s">
        <v>119</v>
      </c>
      <c r="M341" s="23">
        <f t="shared" si="6"/>
        <v>5405376</v>
      </c>
      <c r="N341" s="23"/>
      <c r="O341" s="23">
        <v>5405376</v>
      </c>
      <c r="P341" s="23"/>
      <c r="Q341" s="23"/>
      <c r="R341" s="23"/>
      <c r="S341" s="23">
        <v>5405376</v>
      </c>
      <c r="T341" s="23"/>
      <c r="U341" s="23"/>
      <c r="V341" s="23"/>
      <c r="W341" s="25"/>
      <c r="X341" s="25"/>
      <c r="Y341" s="25"/>
      <c r="Z341" s="26">
        <v>1</v>
      </c>
    </row>
    <row r="342" spans="1:26" ht="409.5" x14ac:dyDescent="0.35">
      <c r="A342" s="18">
        <v>337</v>
      </c>
      <c r="B342" s="31" t="s">
        <v>621</v>
      </c>
      <c r="C342" s="31" t="s">
        <v>622</v>
      </c>
      <c r="D342" s="23">
        <v>69</v>
      </c>
      <c r="E342" s="32" t="s">
        <v>624</v>
      </c>
      <c r="F342" s="18" t="s">
        <v>79</v>
      </c>
      <c r="G342" s="33" t="s">
        <v>385</v>
      </c>
      <c r="H342" s="18"/>
      <c r="I342" s="18" t="s">
        <v>79</v>
      </c>
      <c r="J342" s="18"/>
      <c r="K342" s="18" t="s">
        <v>25</v>
      </c>
      <c r="L342" s="18" t="s">
        <v>119</v>
      </c>
      <c r="M342" s="23">
        <f t="shared" si="6"/>
        <v>8732888</v>
      </c>
      <c r="N342" s="23"/>
      <c r="O342" s="23">
        <v>8732888</v>
      </c>
      <c r="P342" s="23"/>
      <c r="Q342" s="23"/>
      <c r="R342" s="23"/>
      <c r="S342" s="23">
        <v>8732888</v>
      </c>
      <c r="T342" s="23"/>
      <c r="U342" s="23"/>
      <c r="V342" s="23"/>
      <c r="W342" s="25"/>
      <c r="X342" s="25"/>
      <c r="Y342" s="25"/>
      <c r="Z342" s="26">
        <v>1</v>
      </c>
    </row>
    <row r="343" spans="1:26" ht="312" x14ac:dyDescent="0.35">
      <c r="A343" s="18">
        <v>338</v>
      </c>
      <c r="B343" s="31" t="s">
        <v>621</v>
      </c>
      <c r="C343" s="31" t="s">
        <v>622</v>
      </c>
      <c r="D343" s="23">
        <v>69</v>
      </c>
      <c r="E343" s="32" t="s">
        <v>624</v>
      </c>
      <c r="F343" s="18" t="s">
        <v>79</v>
      </c>
      <c r="G343" s="33" t="s">
        <v>386</v>
      </c>
      <c r="H343" s="18"/>
      <c r="I343" s="18" t="s">
        <v>79</v>
      </c>
      <c r="J343" s="18"/>
      <c r="K343" s="18" t="s">
        <v>25</v>
      </c>
      <c r="L343" s="18" t="s">
        <v>119</v>
      </c>
      <c r="M343" s="23">
        <f t="shared" si="6"/>
        <v>6641868</v>
      </c>
      <c r="N343" s="23"/>
      <c r="O343" s="23">
        <v>6641868</v>
      </c>
      <c r="P343" s="23"/>
      <c r="Q343" s="23"/>
      <c r="R343" s="23"/>
      <c r="S343" s="23">
        <v>6641868</v>
      </c>
      <c r="T343" s="23"/>
      <c r="U343" s="23"/>
      <c r="V343" s="23"/>
      <c r="W343" s="25"/>
      <c r="X343" s="25"/>
      <c r="Y343" s="25"/>
      <c r="Z343" s="26">
        <v>1</v>
      </c>
    </row>
    <row r="344" spans="1:26" ht="390" x14ac:dyDescent="0.35">
      <c r="A344" s="18">
        <v>339</v>
      </c>
      <c r="B344" s="31" t="s">
        <v>621</v>
      </c>
      <c r="C344" s="31" t="s">
        <v>622</v>
      </c>
      <c r="D344" s="23">
        <v>68</v>
      </c>
      <c r="E344" s="35" t="s">
        <v>623</v>
      </c>
      <c r="F344" s="18" t="s">
        <v>79</v>
      </c>
      <c r="G344" s="33" t="s">
        <v>387</v>
      </c>
      <c r="H344" s="18"/>
      <c r="I344" s="18" t="s">
        <v>79</v>
      </c>
      <c r="J344" s="18"/>
      <c r="K344" s="18" t="s">
        <v>25</v>
      </c>
      <c r="L344" s="18" t="s">
        <v>119</v>
      </c>
      <c r="M344" s="23">
        <f t="shared" si="6"/>
        <v>2487793</v>
      </c>
      <c r="N344" s="23"/>
      <c r="O344" s="23">
        <v>2487793</v>
      </c>
      <c r="P344" s="23"/>
      <c r="Q344" s="23"/>
      <c r="R344" s="23"/>
      <c r="S344" s="23">
        <v>2487793</v>
      </c>
      <c r="T344" s="23"/>
      <c r="U344" s="23"/>
      <c r="V344" s="23"/>
      <c r="W344" s="25"/>
      <c r="X344" s="25"/>
      <c r="Y344" s="25"/>
      <c r="Z344" s="26">
        <v>1</v>
      </c>
    </row>
    <row r="345" spans="1:26" ht="409.5" x14ac:dyDescent="0.35">
      <c r="A345" s="18">
        <v>340</v>
      </c>
      <c r="B345" s="31" t="s">
        <v>621</v>
      </c>
      <c r="C345" s="31" t="s">
        <v>622</v>
      </c>
      <c r="D345" s="23">
        <v>69</v>
      </c>
      <c r="E345" s="32" t="s">
        <v>624</v>
      </c>
      <c r="F345" s="18" t="s">
        <v>79</v>
      </c>
      <c r="G345" s="33" t="s">
        <v>388</v>
      </c>
      <c r="H345" s="18"/>
      <c r="I345" s="18" t="s">
        <v>79</v>
      </c>
      <c r="J345" s="18"/>
      <c r="K345" s="18" t="s">
        <v>25</v>
      </c>
      <c r="L345" s="18" t="s">
        <v>119</v>
      </c>
      <c r="M345" s="23">
        <f t="shared" si="6"/>
        <v>2872778</v>
      </c>
      <c r="N345" s="23"/>
      <c r="O345" s="23">
        <v>2872778</v>
      </c>
      <c r="P345" s="23"/>
      <c r="Q345" s="23"/>
      <c r="R345" s="23"/>
      <c r="S345" s="23">
        <v>2872778</v>
      </c>
      <c r="T345" s="23"/>
      <c r="U345" s="23"/>
      <c r="V345" s="23"/>
      <c r="W345" s="25"/>
      <c r="X345" s="25"/>
      <c r="Y345" s="25"/>
      <c r="Z345" s="26">
        <v>1</v>
      </c>
    </row>
    <row r="346" spans="1:26" ht="156" x14ac:dyDescent="0.35">
      <c r="A346" s="9">
        <v>341</v>
      </c>
      <c r="B346" s="31" t="s">
        <v>621</v>
      </c>
      <c r="C346" s="31" t="s">
        <v>622</v>
      </c>
      <c r="D346" s="23">
        <v>72</v>
      </c>
      <c r="E346" s="33" t="s">
        <v>625</v>
      </c>
      <c r="F346" s="18" t="s">
        <v>79</v>
      </c>
      <c r="G346" s="33" t="s">
        <v>389</v>
      </c>
      <c r="H346" s="18"/>
      <c r="I346" s="18" t="s">
        <v>79</v>
      </c>
      <c r="J346" s="18"/>
      <c r="K346" s="18" t="s">
        <v>25</v>
      </c>
      <c r="L346" s="18" t="s">
        <v>119</v>
      </c>
      <c r="M346" s="23">
        <f t="shared" si="6"/>
        <v>67880</v>
      </c>
      <c r="N346" s="23"/>
      <c r="O346" s="23">
        <v>67880</v>
      </c>
      <c r="P346" s="23"/>
      <c r="Q346" s="23"/>
      <c r="R346" s="23"/>
      <c r="S346" s="23">
        <v>67880</v>
      </c>
      <c r="T346" s="23"/>
      <c r="U346" s="23"/>
      <c r="V346" s="23"/>
      <c r="W346" s="25"/>
      <c r="X346" s="25"/>
      <c r="Y346" s="25"/>
      <c r="Z346" s="26">
        <v>1</v>
      </c>
    </row>
    <row r="347" spans="1:26" ht="377" x14ac:dyDescent="0.35">
      <c r="A347" s="18">
        <v>342</v>
      </c>
      <c r="B347" s="31" t="s">
        <v>621</v>
      </c>
      <c r="C347" s="31" t="s">
        <v>622</v>
      </c>
      <c r="D347" s="23">
        <v>72</v>
      </c>
      <c r="E347" s="33" t="s">
        <v>625</v>
      </c>
      <c r="F347" s="18" t="s">
        <v>79</v>
      </c>
      <c r="G347" s="33" t="s">
        <v>390</v>
      </c>
      <c r="H347" s="18"/>
      <c r="I347" s="18" t="s">
        <v>79</v>
      </c>
      <c r="J347" s="18"/>
      <c r="K347" s="18" t="s">
        <v>25</v>
      </c>
      <c r="L347" s="18" t="s">
        <v>119</v>
      </c>
      <c r="M347" s="23">
        <f t="shared" si="6"/>
        <v>1045916</v>
      </c>
      <c r="N347" s="23"/>
      <c r="O347" s="23">
        <v>1045916</v>
      </c>
      <c r="P347" s="23"/>
      <c r="Q347" s="23"/>
      <c r="R347" s="23"/>
      <c r="S347" s="23">
        <v>1045916</v>
      </c>
      <c r="T347" s="23"/>
      <c r="U347" s="23"/>
      <c r="V347" s="23"/>
      <c r="W347" s="25"/>
      <c r="X347" s="25"/>
      <c r="Y347" s="25"/>
      <c r="Z347" s="26">
        <v>1</v>
      </c>
    </row>
    <row r="348" spans="1:26" ht="91" x14ac:dyDescent="0.35">
      <c r="A348" s="18">
        <v>343</v>
      </c>
      <c r="B348" s="31" t="s">
        <v>621</v>
      </c>
      <c r="C348" s="31" t="s">
        <v>622</v>
      </c>
      <c r="D348" s="23">
        <v>69</v>
      </c>
      <c r="E348" s="32" t="s">
        <v>624</v>
      </c>
      <c r="F348" s="18" t="s">
        <v>79</v>
      </c>
      <c r="G348" s="33" t="s">
        <v>391</v>
      </c>
      <c r="H348" s="18"/>
      <c r="I348" s="18" t="s">
        <v>79</v>
      </c>
      <c r="J348" s="18"/>
      <c r="K348" s="18" t="s">
        <v>25</v>
      </c>
      <c r="L348" s="18" t="s">
        <v>119</v>
      </c>
      <c r="M348" s="23">
        <f t="shared" si="6"/>
        <v>1528</v>
      </c>
      <c r="N348" s="23"/>
      <c r="O348" s="23">
        <v>1528</v>
      </c>
      <c r="P348" s="23"/>
      <c r="Q348" s="23"/>
      <c r="R348" s="23"/>
      <c r="S348" s="23">
        <v>1528</v>
      </c>
      <c r="T348" s="23"/>
      <c r="U348" s="23"/>
      <c r="V348" s="23"/>
      <c r="W348" s="25"/>
      <c r="X348" s="25"/>
      <c r="Y348" s="25"/>
      <c r="Z348" s="26">
        <v>1</v>
      </c>
    </row>
    <row r="349" spans="1:26" ht="182" x14ac:dyDescent="0.35">
      <c r="A349" s="18">
        <v>344</v>
      </c>
      <c r="B349" s="31" t="s">
        <v>621</v>
      </c>
      <c r="C349" s="31" t="s">
        <v>622</v>
      </c>
      <c r="D349" s="23">
        <v>72</v>
      </c>
      <c r="E349" s="33" t="s">
        <v>625</v>
      </c>
      <c r="F349" s="18" t="s">
        <v>79</v>
      </c>
      <c r="G349" s="33" t="s">
        <v>392</v>
      </c>
      <c r="H349" s="18"/>
      <c r="I349" s="18" t="s">
        <v>79</v>
      </c>
      <c r="J349" s="18"/>
      <c r="K349" s="18" t="s">
        <v>25</v>
      </c>
      <c r="L349" s="18" t="s">
        <v>119</v>
      </c>
      <c r="M349" s="23">
        <f t="shared" si="6"/>
        <v>15413</v>
      </c>
      <c r="N349" s="23"/>
      <c r="O349" s="23">
        <v>15413</v>
      </c>
      <c r="P349" s="23"/>
      <c r="Q349" s="23"/>
      <c r="R349" s="23"/>
      <c r="S349" s="23">
        <v>15413</v>
      </c>
      <c r="T349" s="23"/>
      <c r="U349" s="23"/>
      <c r="V349" s="23"/>
      <c r="W349" s="25"/>
      <c r="X349" s="25"/>
      <c r="Y349" s="25"/>
      <c r="Z349" s="26">
        <v>1</v>
      </c>
    </row>
    <row r="350" spans="1:26" ht="299" x14ac:dyDescent="0.35">
      <c r="A350" s="18">
        <v>345</v>
      </c>
      <c r="B350" s="31" t="s">
        <v>621</v>
      </c>
      <c r="C350" s="31" t="s">
        <v>622</v>
      </c>
      <c r="D350" s="23">
        <v>68</v>
      </c>
      <c r="E350" s="35" t="s">
        <v>623</v>
      </c>
      <c r="F350" s="18" t="s">
        <v>79</v>
      </c>
      <c r="G350" s="33" t="s">
        <v>393</v>
      </c>
      <c r="H350" s="18"/>
      <c r="I350" s="18" t="s">
        <v>79</v>
      </c>
      <c r="J350" s="18"/>
      <c r="K350" s="18" t="s">
        <v>25</v>
      </c>
      <c r="L350" s="18" t="s">
        <v>119</v>
      </c>
      <c r="M350" s="23">
        <f t="shared" si="6"/>
        <v>18983278</v>
      </c>
      <c r="N350" s="23"/>
      <c r="O350" s="23">
        <v>18983278</v>
      </c>
      <c r="P350" s="23"/>
      <c r="Q350" s="23"/>
      <c r="R350" s="23"/>
      <c r="S350" s="23">
        <v>18983278</v>
      </c>
      <c r="T350" s="23"/>
      <c r="U350" s="23"/>
      <c r="V350" s="23"/>
      <c r="W350" s="25"/>
      <c r="X350" s="25"/>
      <c r="Y350" s="25"/>
      <c r="Z350" s="26">
        <v>1</v>
      </c>
    </row>
    <row r="351" spans="1:26" ht="409.5" x14ac:dyDescent="0.35">
      <c r="A351" s="9">
        <v>346</v>
      </c>
      <c r="B351" s="31" t="s">
        <v>621</v>
      </c>
      <c r="C351" s="31" t="s">
        <v>622</v>
      </c>
      <c r="D351" s="23">
        <v>68</v>
      </c>
      <c r="E351" s="35" t="s">
        <v>623</v>
      </c>
      <c r="F351" s="18" t="s">
        <v>79</v>
      </c>
      <c r="G351" s="33" t="s">
        <v>394</v>
      </c>
      <c r="H351" s="18"/>
      <c r="I351" s="18" t="s">
        <v>79</v>
      </c>
      <c r="J351" s="18"/>
      <c r="K351" s="18" t="s">
        <v>25</v>
      </c>
      <c r="L351" s="18" t="s">
        <v>119</v>
      </c>
      <c r="M351" s="23">
        <f t="shared" si="6"/>
        <v>873348</v>
      </c>
      <c r="N351" s="23"/>
      <c r="O351" s="23">
        <v>873348</v>
      </c>
      <c r="P351" s="23"/>
      <c r="Q351" s="23"/>
      <c r="R351" s="23"/>
      <c r="S351" s="23">
        <v>873348</v>
      </c>
      <c r="T351" s="23"/>
      <c r="U351" s="23"/>
      <c r="V351" s="23"/>
      <c r="W351" s="25"/>
      <c r="X351" s="25"/>
      <c r="Y351" s="25"/>
      <c r="Z351" s="26">
        <v>1</v>
      </c>
    </row>
    <row r="352" spans="1:26" ht="409.5" x14ac:dyDescent="0.35">
      <c r="A352" s="18">
        <v>347</v>
      </c>
      <c r="B352" s="31" t="s">
        <v>621</v>
      </c>
      <c r="C352" s="31" t="s">
        <v>622</v>
      </c>
      <c r="D352" s="23">
        <v>68</v>
      </c>
      <c r="E352" s="35" t="s">
        <v>623</v>
      </c>
      <c r="F352" s="18" t="s">
        <v>79</v>
      </c>
      <c r="G352" s="33" t="s">
        <v>395</v>
      </c>
      <c r="H352" s="18"/>
      <c r="I352" s="18" t="s">
        <v>79</v>
      </c>
      <c r="J352" s="18"/>
      <c r="K352" s="18" t="s">
        <v>25</v>
      </c>
      <c r="L352" s="18" t="s">
        <v>119</v>
      </c>
      <c r="M352" s="23">
        <f t="shared" si="6"/>
        <v>4284321</v>
      </c>
      <c r="N352" s="23"/>
      <c r="O352" s="23">
        <v>4284321</v>
      </c>
      <c r="P352" s="23"/>
      <c r="Q352" s="23"/>
      <c r="R352" s="23"/>
      <c r="S352" s="23">
        <v>4284321</v>
      </c>
      <c r="T352" s="23"/>
      <c r="U352" s="23"/>
      <c r="V352" s="23"/>
      <c r="W352" s="25"/>
      <c r="X352" s="25"/>
      <c r="Y352" s="25"/>
      <c r="Z352" s="26">
        <v>1</v>
      </c>
    </row>
    <row r="353" spans="1:26" ht="117" x14ac:dyDescent="0.35">
      <c r="A353" s="18">
        <v>348</v>
      </c>
      <c r="B353" s="31" t="s">
        <v>621</v>
      </c>
      <c r="C353" s="31" t="s">
        <v>622</v>
      </c>
      <c r="D353" s="23">
        <v>68</v>
      </c>
      <c r="E353" s="35" t="s">
        <v>623</v>
      </c>
      <c r="F353" s="18" t="s">
        <v>79</v>
      </c>
      <c r="G353" s="33" t="s">
        <v>396</v>
      </c>
      <c r="H353" s="18"/>
      <c r="I353" s="18" t="s">
        <v>79</v>
      </c>
      <c r="J353" s="18"/>
      <c r="K353" s="18" t="s">
        <v>25</v>
      </c>
      <c r="L353" s="18" t="s">
        <v>119</v>
      </c>
      <c r="M353" s="23">
        <f t="shared" si="6"/>
        <v>397211</v>
      </c>
      <c r="N353" s="23"/>
      <c r="O353" s="23">
        <v>397211</v>
      </c>
      <c r="P353" s="23"/>
      <c r="Q353" s="23"/>
      <c r="R353" s="23"/>
      <c r="S353" s="23">
        <v>397211</v>
      </c>
      <c r="T353" s="23"/>
      <c r="U353" s="23"/>
      <c r="V353" s="23"/>
      <c r="W353" s="25"/>
      <c r="X353" s="25"/>
      <c r="Y353" s="25"/>
      <c r="Z353" s="26">
        <v>1</v>
      </c>
    </row>
    <row r="354" spans="1:26" ht="130" x14ac:dyDescent="0.35">
      <c r="A354" s="18">
        <v>349</v>
      </c>
      <c r="B354" s="31" t="s">
        <v>621</v>
      </c>
      <c r="C354" s="31" t="s">
        <v>622</v>
      </c>
      <c r="D354" s="23">
        <v>70</v>
      </c>
      <c r="E354" s="33" t="s">
        <v>630</v>
      </c>
      <c r="F354" s="18" t="s">
        <v>79</v>
      </c>
      <c r="G354" s="33" t="s">
        <v>397</v>
      </c>
      <c r="H354" s="18"/>
      <c r="I354" s="18" t="s">
        <v>79</v>
      </c>
      <c r="J354" s="18"/>
      <c r="K354" s="18" t="s">
        <v>25</v>
      </c>
      <c r="L354" s="18" t="s">
        <v>119</v>
      </c>
      <c r="M354" s="23">
        <f t="shared" si="6"/>
        <v>447752</v>
      </c>
      <c r="N354" s="23"/>
      <c r="O354" s="23">
        <v>447752</v>
      </c>
      <c r="P354" s="23"/>
      <c r="Q354" s="23"/>
      <c r="R354" s="23"/>
      <c r="S354" s="23">
        <v>447752</v>
      </c>
      <c r="T354" s="23"/>
      <c r="U354" s="23"/>
      <c r="V354" s="23"/>
      <c r="W354" s="25"/>
      <c r="X354" s="25"/>
      <c r="Y354" s="25"/>
      <c r="Z354" s="26">
        <v>1</v>
      </c>
    </row>
    <row r="355" spans="1:26" ht="338" x14ac:dyDescent="0.35">
      <c r="A355" s="18">
        <v>350</v>
      </c>
      <c r="B355" s="31" t="s">
        <v>621</v>
      </c>
      <c r="C355" s="31" t="s">
        <v>622</v>
      </c>
      <c r="D355" s="23">
        <v>68</v>
      </c>
      <c r="E355" s="35" t="s">
        <v>623</v>
      </c>
      <c r="F355" s="18" t="s">
        <v>79</v>
      </c>
      <c r="G355" s="33" t="s">
        <v>398</v>
      </c>
      <c r="H355" s="18"/>
      <c r="I355" s="18" t="s">
        <v>79</v>
      </c>
      <c r="J355" s="18"/>
      <c r="K355" s="18" t="s">
        <v>25</v>
      </c>
      <c r="L355" s="18" t="s">
        <v>119</v>
      </c>
      <c r="M355" s="23">
        <f t="shared" si="6"/>
        <v>3659121</v>
      </c>
      <c r="N355" s="23"/>
      <c r="O355" s="23">
        <v>3659121</v>
      </c>
      <c r="P355" s="23"/>
      <c r="Q355" s="23"/>
      <c r="R355" s="23"/>
      <c r="S355" s="23">
        <v>3659121</v>
      </c>
      <c r="T355" s="23"/>
      <c r="U355" s="23"/>
      <c r="V355" s="23"/>
      <c r="W355" s="25"/>
      <c r="X355" s="25"/>
      <c r="Y355" s="25"/>
      <c r="Z355" s="26">
        <v>1</v>
      </c>
    </row>
    <row r="356" spans="1:26" ht="409.5" x14ac:dyDescent="0.35">
      <c r="A356" s="9">
        <v>351</v>
      </c>
      <c r="B356" s="31" t="s">
        <v>621</v>
      </c>
      <c r="C356" s="31" t="s">
        <v>622</v>
      </c>
      <c r="D356" s="23">
        <v>68</v>
      </c>
      <c r="E356" s="35" t="s">
        <v>623</v>
      </c>
      <c r="F356" s="18" t="s">
        <v>79</v>
      </c>
      <c r="G356" s="33" t="s">
        <v>399</v>
      </c>
      <c r="H356" s="18"/>
      <c r="I356" s="18" t="s">
        <v>79</v>
      </c>
      <c r="J356" s="18"/>
      <c r="K356" s="18" t="s">
        <v>25</v>
      </c>
      <c r="L356" s="18" t="s">
        <v>119</v>
      </c>
      <c r="M356" s="23">
        <f t="shared" si="6"/>
        <v>26917</v>
      </c>
      <c r="N356" s="23"/>
      <c r="O356" s="23">
        <v>26917</v>
      </c>
      <c r="P356" s="23"/>
      <c r="Q356" s="23"/>
      <c r="R356" s="23"/>
      <c r="S356" s="23">
        <v>26917</v>
      </c>
      <c r="T356" s="23"/>
      <c r="U356" s="23"/>
      <c r="V356" s="23"/>
      <c r="W356" s="25"/>
      <c r="X356" s="25"/>
      <c r="Y356" s="25"/>
      <c r="Z356" s="26">
        <v>1</v>
      </c>
    </row>
    <row r="357" spans="1:26" ht="409.5" x14ac:dyDescent="0.35">
      <c r="A357" s="18">
        <v>352</v>
      </c>
      <c r="B357" s="31" t="s">
        <v>621</v>
      </c>
      <c r="C357" s="31" t="s">
        <v>622</v>
      </c>
      <c r="D357" s="23">
        <v>69</v>
      </c>
      <c r="E357" s="32" t="s">
        <v>624</v>
      </c>
      <c r="F357" s="18" t="s">
        <v>79</v>
      </c>
      <c r="G357" s="33" t="s">
        <v>400</v>
      </c>
      <c r="H357" s="18"/>
      <c r="I357" s="18" t="s">
        <v>79</v>
      </c>
      <c r="J357" s="18"/>
      <c r="K357" s="18" t="s">
        <v>25</v>
      </c>
      <c r="L357" s="18" t="s">
        <v>119</v>
      </c>
      <c r="M357" s="23">
        <f t="shared" si="6"/>
        <v>1468885</v>
      </c>
      <c r="N357" s="23"/>
      <c r="O357" s="23">
        <v>1468885</v>
      </c>
      <c r="P357" s="23"/>
      <c r="Q357" s="23"/>
      <c r="R357" s="23"/>
      <c r="S357" s="23">
        <v>1468885</v>
      </c>
      <c r="T357" s="23"/>
      <c r="U357" s="23"/>
      <c r="V357" s="23"/>
      <c r="W357" s="25"/>
      <c r="X357" s="25"/>
      <c r="Y357" s="25"/>
      <c r="Z357" s="26">
        <v>1</v>
      </c>
    </row>
    <row r="358" spans="1:26" ht="312" x14ac:dyDescent="0.35">
      <c r="A358" s="18">
        <v>353</v>
      </c>
      <c r="B358" s="31" t="s">
        <v>621</v>
      </c>
      <c r="C358" s="31" t="s">
        <v>622</v>
      </c>
      <c r="D358" s="23">
        <v>68</v>
      </c>
      <c r="E358" s="35" t="s">
        <v>623</v>
      </c>
      <c r="F358" s="18" t="s">
        <v>79</v>
      </c>
      <c r="G358" s="33" t="s">
        <v>401</v>
      </c>
      <c r="H358" s="18"/>
      <c r="I358" s="18" t="s">
        <v>79</v>
      </c>
      <c r="J358" s="18"/>
      <c r="K358" s="18" t="s">
        <v>25</v>
      </c>
      <c r="L358" s="18" t="s">
        <v>119</v>
      </c>
      <c r="M358" s="23">
        <f t="shared" si="6"/>
        <v>2627363</v>
      </c>
      <c r="N358" s="23"/>
      <c r="O358" s="23">
        <v>2627363</v>
      </c>
      <c r="P358" s="23"/>
      <c r="Q358" s="23"/>
      <c r="R358" s="23"/>
      <c r="S358" s="23">
        <v>2627363</v>
      </c>
      <c r="T358" s="23"/>
      <c r="U358" s="23"/>
      <c r="V358" s="23"/>
      <c r="W358" s="25"/>
      <c r="X358" s="25"/>
      <c r="Y358" s="25"/>
      <c r="Z358" s="26">
        <v>1</v>
      </c>
    </row>
    <row r="359" spans="1:26" ht="364" x14ac:dyDescent="0.35">
      <c r="A359" s="18">
        <v>354</v>
      </c>
      <c r="B359" s="31" t="s">
        <v>621</v>
      </c>
      <c r="C359" s="31" t="s">
        <v>622</v>
      </c>
      <c r="D359" s="23">
        <v>68</v>
      </c>
      <c r="E359" s="35" t="s">
        <v>623</v>
      </c>
      <c r="F359" s="18" t="s">
        <v>79</v>
      </c>
      <c r="G359" s="33" t="s">
        <v>402</v>
      </c>
      <c r="H359" s="18"/>
      <c r="I359" s="18" t="s">
        <v>79</v>
      </c>
      <c r="J359" s="18"/>
      <c r="K359" s="18" t="s">
        <v>25</v>
      </c>
      <c r="L359" s="18" t="s">
        <v>119</v>
      </c>
      <c r="M359" s="23">
        <f t="shared" si="6"/>
        <v>20920744</v>
      </c>
      <c r="N359" s="23"/>
      <c r="O359" s="23">
        <v>20920744</v>
      </c>
      <c r="P359" s="23"/>
      <c r="Q359" s="23"/>
      <c r="R359" s="23"/>
      <c r="S359" s="23">
        <v>20920744</v>
      </c>
      <c r="T359" s="23"/>
      <c r="U359" s="23"/>
      <c r="V359" s="23"/>
      <c r="W359" s="25"/>
      <c r="X359" s="25"/>
      <c r="Y359" s="25"/>
      <c r="Z359" s="26">
        <v>1</v>
      </c>
    </row>
    <row r="360" spans="1:26" ht="221" x14ac:dyDescent="0.35">
      <c r="A360" s="18">
        <v>355</v>
      </c>
      <c r="B360" s="31" t="s">
        <v>621</v>
      </c>
      <c r="C360" s="31" t="s">
        <v>622</v>
      </c>
      <c r="D360" s="23">
        <v>68</v>
      </c>
      <c r="E360" s="35" t="s">
        <v>623</v>
      </c>
      <c r="F360" s="18" t="s">
        <v>79</v>
      </c>
      <c r="G360" s="33" t="s">
        <v>403</v>
      </c>
      <c r="H360" s="18"/>
      <c r="I360" s="18" t="s">
        <v>79</v>
      </c>
      <c r="J360" s="18"/>
      <c r="K360" s="18" t="s">
        <v>25</v>
      </c>
      <c r="L360" s="18" t="s">
        <v>119</v>
      </c>
      <c r="M360" s="23">
        <f t="shared" si="6"/>
        <v>11457528</v>
      </c>
      <c r="N360" s="23"/>
      <c r="O360" s="23">
        <v>11457528</v>
      </c>
      <c r="P360" s="23"/>
      <c r="Q360" s="23"/>
      <c r="R360" s="23"/>
      <c r="S360" s="23">
        <v>11457528</v>
      </c>
      <c r="T360" s="23"/>
      <c r="U360" s="23"/>
      <c r="V360" s="23"/>
      <c r="W360" s="25"/>
      <c r="X360" s="25"/>
      <c r="Y360" s="25"/>
      <c r="Z360" s="26">
        <v>1</v>
      </c>
    </row>
    <row r="361" spans="1:26" ht="169" x14ac:dyDescent="0.35">
      <c r="A361" s="9">
        <v>356</v>
      </c>
      <c r="B361" s="31" t="s">
        <v>621</v>
      </c>
      <c r="C361" s="31" t="s">
        <v>622</v>
      </c>
      <c r="D361" s="23">
        <v>68</v>
      </c>
      <c r="E361" s="35" t="s">
        <v>623</v>
      </c>
      <c r="F361" s="18" t="s">
        <v>79</v>
      </c>
      <c r="G361" s="33" t="s">
        <v>404</v>
      </c>
      <c r="H361" s="18"/>
      <c r="I361" s="18" t="s">
        <v>79</v>
      </c>
      <c r="J361" s="18"/>
      <c r="K361" s="18" t="s">
        <v>25</v>
      </c>
      <c r="L361" s="18" t="s">
        <v>119</v>
      </c>
      <c r="M361" s="23">
        <f t="shared" si="6"/>
        <v>8000000</v>
      </c>
      <c r="N361" s="23"/>
      <c r="O361" s="23">
        <v>8000000</v>
      </c>
      <c r="P361" s="23"/>
      <c r="Q361" s="23"/>
      <c r="R361" s="23"/>
      <c r="S361" s="23">
        <v>8000000</v>
      </c>
      <c r="T361" s="23"/>
      <c r="U361" s="23"/>
      <c r="V361" s="23"/>
      <c r="W361" s="25"/>
      <c r="X361" s="25"/>
      <c r="Y361" s="25"/>
      <c r="Z361" s="26">
        <v>1</v>
      </c>
    </row>
    <row r="362" spans="1:26" ht="351" x14ac:dyDescent="0.35">
      <c r="A362" s="18">
        <v>357</v>
      </c>
      <c r="B362" s="19" t="s">
        <v>642</v>
      </c>
      <c r="C362" s="19" t="s">
        <v>648</v>
      </c>
      <c r="D362" s="18">
        <v>154</v>
      </c>
      <c r="E362" s="36" t="s">
        <v>649</v>
      </c>
      <c r="F362" s="18" t="s">
        <v>66</v>
      </c>
      <c r="G362" s="33" t="s">
        <v>406</v>
      </c>
      <c r="H362" s="18"/>
      <c r="I362" s="18" t="s">
        <v>405</v>
      </c>
      <c r="J362" s="18"/>
      <c r="K362" s="18" t="s">
        <v>25</v>
      </c>
      <c r="L362" s="18" t="s">
        <v>119</v>
      </c>
      <c r="M362" s="23">
        <f t="shared" si="6"/>
        <v>5440610</v>
      </c>
      <c r="N362" s="23"/>
      <c r="O362" s="23">
        <v>5440610</v>
      </c>
      <c r="P362" s="23"/>
      <c r="Q362" s="23"/>
      <c r="R362" s="23"/>
      <c r="S362" s="23">
        <v>5440610</v>
      </c>
      <c r="T362" s="23"/>
      <c r="U362" s="23"/>
      <c r="V362" s="23"/>
      <c r="W362" s="25"/>
      <c r="X362" s="25"/>
      <c r="Y362" s="25"/>
      <c r="Z362" s="26">
        <v>1</v>
      </c>
    </row>
    <row r="363" spans="1:26" ht="208" x14ac:dyDescent="0.35">
      <c r="A363" s="18">
        <v>358</v>
      </c>
      <c r="B363" s="19" t="s">
        <v>642</v>
      </c>
      <c r="C363" s="19" t="s">
        <v>648</v>
      </c>
      <c r="D363" s="18">
        <v>154</v>
      </c>
      <c r="E363" s="36" t="s">
        <v>649</v>
      </c>
      <c r="F363" s="18" t="s">
        <v>66</v>
      </c>
      <c r="G363" s="33" t="s">
        <v>407</v>
      </c>
      <c r="H363" s="18"/>
      <c r="I363" s="18" t="s">
        <v>405</v>
      </c>
      <c r="J363" s="18"/>
      <c r="K363" s="18" t="s">
        <v>25</v>
      </c>
      <c r="L363" s="18" t="s">
        <v>119</v>
      </c>
      <c r="M363" s="23">
        <f t="shared" si="6"/>
        <v>3571761</v>
      </c>
      <c r="N363" s="23"/>
      <c r="O363" s="23">
        <v>3571761</v>
      </c>
      <c r="P363" s="23"/>
      <c r="Q363" s="23"/>
      <c r="R363" s="23"/>
      <c r="S363" s="23">
        <v>3571761</v>
      </c>
      <c r="T363" s="23"/>
      <c r="U363" s="23"/>
      <c r="V363" s="23"/>
      <c r="W363" s="25"/>
      <c r="X363" s="25"/>
      <c r="Y363" s="25"/>
      <c r="Z363" s="26">
        <v>1</v>
      </c>
    </row>
    <row r="364" spans="1:26" ht="234" x14ac:dyDescent="0.35">
      <c r="A364" s="18">
        <v>359</v>
      </c>
      <c r="B364" s="19" t="s">
        <v>642</v>
      </c>
      <c r="C364" s="19" t="s">
        <v>648</v>
      </c>
      <c r="D364" s="18">
        <v>154</v>
      </c>
      <c r="E364" s="36" t="s">
        <v>649</v>
      </c>
      <c r="F364" s="18" t="s">
        <v>66</v>
      </c>
      <c r="G364" s="33" t="s">
        <v>408</v>
      </c>
      <c r="H364" s="18"/>
      <c r="I364" s="18" t="s">
        <v>405</v>
      </c>
      <c r="J364" s="18"/>
      <c r="K364" s="18" t="s">
        <v>25</v>
      </c>
      <c r="L364" s="18" t="s">
        <v>119</v>
      </c>
      <c r="M364" s="23">
        <f t="shared" si="6"/>
        <v>27523</v>
      </c>
      <c r="N364" s="23"/>
      <c r="O364" s="23">
        <v>27523</v>
      </c>
      <c r="P364" s="23"/>
      <c r="Q364" s="23"/>
      <c r="R364" s="23"/>
      <c r="S364" s="23">
        <v>27523</v>
      </c>
      <c r="T364" s="23"/>
      <c r="U364" s="23"/>
      <c r="V364" s="23"/>
      <c r="W364" s="25"/>
      <c r="X364" s="25"/>
      <c r="Y364" s="25"/>
      <c r="Z364" s="26">
        <v>1</v>
      </c>
    </row>
    <row r="365" spans="1:26" ht="169" x14ac:dyDescent="0.35">
      <c r="A365" s="18">
        <v>360</v>
      </c>
      <c r="B365" s="19" t="s">
        <v>675</v>
      </c>
      <c r="C365" s="19" t="s">
        <v>698</v>
      </c>
      <c r="D365" s="40">
        <v>317</v>
      </c>
      <c r="E365" s="37" t="s">
        <v>703</v>
      </c>
      <c r="F365" s="18" t="s">
        <v>704</v>
      </c>
      <c r="G365" s="41" t="s">
        <v>409</v>
      </c>
      <c r="H365" s="18"/>
      <c r="I365" s="18" t="s">
        <v>410</v>
      </c>
      <c r="J365" s="18"/>
      <c r="K365" s="18" t="s">
        <v>25</v>
      </c>
      <c r="L365" s="18" t="s">
        <v>119</v>
      </c>
      <c r="M365" s="23">
        <f t="shared" si="6"/>
        <v>127631</v>
      </c>
      <c r="N365" s="23"/>
      <c r="O365" s="23">
        <v>127631</v>
      </c>
      <c r="P365" s="23"/>
      <c r="Q365" s="23"/>
      <c r="R365" s="23"/>
      <c r="S365" s="23">
        <v>127631</v>
      </c>
      <c r="T365" s="23"/>
      <c r="U365" s="23"/>
      <c r="V365" s="23"/>
      <c r="W365" s="25"/>
      <c r="X365" s="25"/>
      <c r="Y365" s="25"/>
      <c r="Z365" s="26">
        <v>1</v>
      </c>
    </row>
    <row r="366" spans="1:26" ht="143" x14ac:dyDescent="0.35">
      <c r="A366" s="9">
        <v>361</v>
      </c>
      <c r="B366" s="19" t="s">
        <v>675</v>
      </c>
      <c r="C366" s="19" t="s">
        <v>705</v>
      </c>
      <c r="D366" s="40">
        <v>336</v>
      </c>
      <c r="E366" s="21" t="s">
        <v>707</v>
      </c>
      <c r="F366" s="18" t="s">
        <v>410</v>
      </c>
      <c r="G366" s="41" t="s">
        <v>411</v>
      </c>
      <c r="H366" s="18"/>
      <c r="I366" s="18" t="s">
        <v>410</v>
      </c>
      <c r="J366" s="18"/>
      <c r="K366" s="18" t="s">
        <v>25</v>
      </c>
      <c r="L366" s="18" t="s">
        <v>119</v>
      </c>
      <c r="M366" s="23">
        <f>SUM(N366:R366)</f>
        <v>27150000</v>
      </c>
      <c r="N366" s="23"/>
      <c r="O366" s="23">
        <v>27150000</v>
      </c>
      <c r="P366" s="23"/>
      <c r="Q366" s="23"/>
      <c r="R366" s="23"/>
      <c r="S366" s="23">
        <v>27150000</v>
      </c>
      <c r="T366" s="23"/>
      <c r="U366" s="23"/>
      <c r="V366" s="23"/>
      <c r="W366" s="25"/>
      <c r="X366" s="25"/>
      <c r="Y366" s="25"/>
      <c r="Z366" s="26">
        <v>1</v>
      </c>
    </row>
    <row r="367" spans="1:26" ht="143" x14ac:dyDescent="0.35">
      <c r="A367" s="18">
        <v>362</v>
      </c>
      <c r="B367" s="19" t="s">
        <v>675</v>
      </c>
      <c r="C367" s="19" t="s">
        <v>705</v>
      </c>
      <c r="D367" s="40">
        <v>336</v>
      </c>
      <c r="E367" s="21" t="s">
        <v>707</v>
      </c>
      <c r="F367" s="18" t="s">
        <v>410</v>
      </c>
      <c r="G367" s="41" t="s">
        <v>412</v>
      </c>
      <c r="H367" s="18"/>
      <c r="I367" s="18" t="s">
        <v>410</v>
      </c>
      <c r="J367" s="18"/>
      <c r="K367" s="18" t="s">
        <v>25</v>
      </c>
      <c r="L367" s="18" t="s">
        <v>119</v>
      </c>
      <c r="M367" s="23">
        <f t="shared" si="6"/>
        <v>2675980</v>
      </c>
      <c r="N367" s="23"/>
      <c r="O367" s="23">
        <v>2675980</v>
      </c>
      <c r="P367" s="23"/>
      <c r="Q367" s="23"/>
      <c r="R367" s="23"/>
      <c r="S367" s="23">
        <v>2675980</v>
      </c>
      <c r="T367" s="23"/>
      <c r="U367" s="23"/>
      <c r="V367" s="23"/>
      <c r="W367" s="25"/>
      <c r="X367" s="25"/>
      <c r="Y367" s="25"/>
      <c r="Z367" s="26">
        <v>1</v>
      </c>
    </row>
    <row r="368" spans="1:26" ht="221" x14ac:dyDescent="0.35">
      <c r="A368" s="18">
        <v>363</v>
      </c>
      <c r="B368" s="19" t="s">
        <v>655</v>
      </c>
      <c r="C368" s="34" t="s">
        <v>665</v>
      </c>
      <c r="D368" s="40">
        <v>221</v>
      </c>
      <c r="E368" s="37" t="s">
        <v>666</v>
      </c>
      <c r="F368" s="18" t="s">
        <v>669</v>
      </c>
      <c r="G368" s="33" t="s">
        <v>413</v>
      </c>
      <c r="H368" s="18"/>
      <c r="I368" s="18" t="s">
        <v>96</v>
      </c>
      <c r="J368" s="18"/>
      <c r="K368" s="18" t="s">
        <v>25</v>
      </c>
      <c r="L368" s="18" t="s">
        <v>119</v>
      </c>
      <c r="M368" s="23">
        <f t="shared" si="6"/>
        <v>10000000</v>
      </c>
      <c r="N368" s="23"/>
      <c r="O368" s="23">
        <v>10000000</v>
      </c>
      <c r="P368" s="23"/>
      <c r="Q368" s="23"/>
      <c r="R368" s="23"/>
      <c r="S368" s="23">
        <v>10000000</v>
      </c>
      <c r="T368" s="23"/>
      <c r="U368" s="23"/>
      <c r="V368" s="23"/>
      <c r="W368" s="25"/>
      <c r="X368" s="25"/>
      <c r="Y368" s="25"/>
      <c r="Z368" s="26">
        <v>1</v>
      </c>
    </row>
    <row r="369" spans="1:26" ht="247" x14ac:dyDescent="0.35">
      <c r="A369" s="18">
        <v>364</v>
      </c>
      <c r="B369" s="19" t="s">
        <v>655</v>
      </c>
      <c r="C369" s="34" t="s">
        <v>665</v>
      </c>
      <c r="D369" s="40">
        <v>221</v>
      </c>
      <c r="E369" s="37" t="s">
        <v>666</v>
      </c>
      <c r="F369" s="18" t="s">
        <v>669</v>
      </c>
      <c r="G369" s="33" t="s">
        <v>414</v>
      </c>
      <c r="H369" s="18"/>
      <c r="I369" s="18" t="s">
        <v>96</v>
      </c>
      <c r="J369" s="18"/>
      <c r="K369" s="18" t="s">
        <v>25</v>
      </c>
      <c r="L369" s="18" t="s">
        <v>119</v>
      </c>
      <c r="M369" s="23">
        <f t="shared" si="6"/>
        <v>100000000</v>
      </c>
      <c r="N369" s="23"/>
      <c r="O369" s="23">
        <v>100000000</v>
      </c>
      <c r="P369" s="23"/>
      <c r="Q369" s="23"/>
      <c r="R369" s="23"/>
      <c r="S369" s="23">
        <v>100000000</v>
      </c>
      <c r="T369" s="23"/>
      <c r="U369" s="23"/>
      <c r="V369" s="23"/>
      <c r="W369" s="25"/>
      <c r="X369" s="25"/>
      <c r="Y369" s="25"/>
      <c r="Z369" s="26">
        <v>1</v>
      </c>
    </row>
    <row r="370" spans="1:26" ht="247" x14ac:dyDescent="0.35">
      <c r="A370" s="18">
        <v>365</v>
      </c>
      <c r="B370" s="19" t="s">
        <v>655</v>
      </c>
      <c r="C370" s="34" t="s">
        <v>665</v>
      </c>
      <c r="D370" s="40">
        <v>221</v>
      </c>
      <c r="E370" s="37" t="s">
        <v>666</v>
      </c>
      <c r="F370" s="18" t="s">
        <v>669</v>
      </c>
      <c r="G370" s="33" t="s">
        <v>415</v>
      </c>
      <c r="H370" s="18"/>
      <c r="I370" s="18" t="s">
        <v>96</v>
      </c>
      <c r="J370" s="18"/>
      <c r="K370" s="18" t="s">
        <v>25</v>
      </c>
      <c r="L370" s="18" t="s">
        <v>119</v>
      </c>
      <c r="M370" s="23">
        <f t="shared" si="6"/>
        <v>110000000</v>
      </c>
      <c r="N370" s="23"/>
      <c r="O370" s="23">
        <v>110000000</v>
      </c>
      <c r="P370" s="23"/>
      <c r="Q370" s="23"/>
      <c r="R370" s="23"/>
      <c r="S370" s="23">
        <v>110000000</v>
      </c>
      <c r="T370" s="23"/>
      <c r="U370" s="23"/>
      <c r="V370" s="23"/>
      <c r="W370" s="25"/>
      <c r="X370" s="25"/>
      <c r="Y370" s="25"/>
      <c r="Z370" s="26">
        <v>1</v>
      </c>
    </row>
    <row r="371" spans="1:26" ht="247" x14ac:dyDescent="0.35">
      <c r="A371" s="9">
        <v>366</v>
      </c>
      <c r="B371" s="19" t="s">
        <v>655</v>
      </c>
      <c r="C371" s="34" t="s">
        <v>665</v>
      </c>
      <c r="D371" s="40">
        <v>221</v>
      </c>
      <c r="E371" s="37" t="s">
        <v>666</v>
      </c>
      <c r="F371" s="18" t="s">
        <v>669</v>
      </c>
      <c r="G371" s="33" t="s">
        <v>414</v>
      </c>
      <c r="H371" s="18"/>
      <c r="I371" s="18" t="s">
        <v>96</v>
      </c>
      <c r="J371" s="18"/>
      <c r="K371" s="18" t="s">
        <v>25</v>
      </c>
      <c r="L371" s="18" t="s">
        <v>119</v>
      </c>
      <c r="M371" s="23">
        <f t="shared" si="6"/>
        <v>100000000</v>
      </c>
      <c r="N371" s="23"/>
      <c r="O371" s="23">
        <v>100000000</v>
      </c>
      <c r="P371" s="23"/>
      <c r="Q371" s="23"/>
      <c r="R371" s="23"/>
      <c r="S371" s="23">
        <v>100000000</v>
      </c>
      <c r="T371" s="23"/>
      <c r="U371" s="23"/>
      <c r="V371" s="23"/>
      <c r="W371" s="25"/>
      <c r="X371" s="25"/>
      <c r="Y371" s="25"/>
      <c r="Z371" s="26">
        <v>1</v>
      </c>
    </row>
    <row r="372" spans="1:26" ht="247" x14ac:dyDescent="0.35">
      <c r="A372" s="18">
        <v>367</v>
      </c>
      <c r="B372" s="19" t="s">
        <v>655</v>
      </c>
      <c r="C372" s="34" t="s">
        <v>665</v>
      </c>
      <c r="D372" s="40">
        <v>221</v>
      </c>
      <c r="E372" s="37" t="s">
        <v>666</v>
      </c>
      <c r="F372" s="18" t="s">
        <v>669</v>
      </c>
      <c r="G372" s="33" t="s">
        <v>416</v>
      </c>
      <c r="H372" s="18"/>
      <c r="I372" s="18" t="s">
        <v>96</v>
      </c>
      <c r="J372" s="18"/>
      <c r="K372" s="18" t="s">
        <v>25</v>
      </c>
      <c r="L372" s="18" t="s">
        <v>119</v>
      </c>
      <c r="M372" s="23">
        <f t="shared" si="6"/>
        <v>126500000</v>
      </c>
      <c r="N372" s="23"/>
      <c r="O372" s="23">
        <v>126500000</v>
      </c>
      <c r="P372" s="23"/>
      <c r="Q372" s="23"/>
      <c r="R372" s="23"/>
      <c r="S372" s="23">
        <v>126500000</v>
      </c>
      <c r="T372" s="23"/>
      <c r="U372" s="23"/>
      <c r="V372" s="23"/>
      <c r="W372" s="25"/>
      <c r="X372" s="25"/>
      <c r="Y372" s="25"/>
      <c r="Z372" s="26">
        <v>1</v>
      </c>
    </row>
    <row r="373" spans="1:26" ht="169" x14ac:dyDescent="0.35">
      <c r="A373" s="18">
        <v>368</v>
      </c>
      <c r="B373" s="19" t="s">
        <v>655</v>
      </c>
      <c r="C373" s="34" t="s">
        <v>665</v>
      </c>
      <c r="D373" s="40">
        <v>221</v>
      </c>
      <c r="E373" s="37" t="s">
        <v>666</v>
      </c>
      <c r="F373" s="18" t="s">
        <v>669</v>
      </c>
      <c r="G373" s="33" t="s">
        <v>417</v>
      </c>
      <c r="H373" s="18"/>
      <c r="I373" s="18" t="s">
        <v>96</v>
      </c>
      <c r="J373" s="18"/>
      <c r="K373" s="18" t="s">
        <v>25</v>
      </c>
      <c r="L373" s="18" t="s">
        <v>119</v>
      </c>
      <c r="M373" s="23">
        <f t="shared" si="6"/>
        <v>70000000</v>
      </c>
      <c r="N373" s="23"/>
      <c r="O373" s="23">
        <v>70000000</v>
      </c>
      <c r="P373" s="23"/>
      <c r="Q373" s="23"/>
      <c r="R373" s="23"/>
      <c r="S373" s="23">
        <v>70000000</v>
      </c>
      <c r="T373" s="23"/>
      <c r="U373" s="23"/>
      <c r="V373" s="23"/>
      <c r="W373" s="25"/>
      <c r="X373" s="25"/>
      <c r="Y373" s="25"/>
      <c r="Z373" s="26">
        <v>1</v>
      </c>
    </row>
    <row r="374" spans="1:26" ht="247" x14ac:dyDescent="0.35">
      <c r="A374" s="18">
        <v>369</v>
      </c>
      <c r="B374" s="19" t="s">
        <v>655</v>
      </c>
      <c r="C374" s="34" t="s">
        <v>665</v>
      </c>
      <c r="D374" s="40">
        <v>221</v>
      </c>
      <c r="E374" s="37" t="s">
        <v>666</v>
      </c>
      <c r="F374" s="18" t="s">
        <v>669</v>
      </c>
      <c r="G374" s="33" t="s">
        <v>418</v>
      </c>
      <c r="H374" s="18"/>
      <c r="I374" s="18" t="s">
        <v>96</v>
      </c>
      <c r="J374" s="18"/>
      <c r="K374" s="18" t="s">
        <v>25</v>
      </c>
      <c r="L374" s="18" t="s">
        <v>119</v>
      </c>
      <c r="M374" s="23">
        <f t="shared" si="6"/>
        <v>30879522</v>
      </c>
      <c r="N374" s="23"/>
      <c r="O374" s="23">
        <v>30879522</v>
      </c>
      <c r="P374" s="23"/>
      <c r="Q374" s="23"/>
      <c r="R374" s="23"/>
      <c r="S374" s="23">
        <v>30879522</v>
      </c>
      <c r="T374" s="23"/>
      <c r="U374" s="23"/>
      <c r="V374" s="23"/>
      <c r="W374" s="25"/>
      <c r="X374" s="25"/>
      <c r="Y374" s="25"/>
      <c r="Z374" s="26">
        <v>1</v>
      </c>
    </row>
    <row r="375" spans="1:26" ht="247" x14ac:dyDescent="0.35">
      <c r="A375" s="18">
        <v>370</v>
      </c>
      <c r="B375" s="19" t="s">
        <v>655</v>
      </c>
      <c r="C375" s="34" t="s">
        <v>665</v>
      </c>
      <c r="D375" s="40">
        <v>221</v>
      </c>
      <c r="E375" s="37" t="s">
        <v>666</v>
      </c>
      <c r="F375" s="18" t="s">
        <v>669</v>
      </c>
      <c r="G375" s="33" t="s">
        <v>419</v>
      </c>
      <c r="H375" s="18"/>
      <c r="I375" s="18" t="s">
        <v>96</v>
      </c>
      <c r="J375" s="18"/>
      <c r="K375" s="18" t="s">
        <v>25</v>
      </c>
      <c r="L375" s="18" t="s">
        <v>119</v>
      </c>
      <c r="M375" s="23">
        <f t="shared" si="6"/>
        <v>180900000</v>
      </c>
      <c r="N375" s="23"/>
      <c r="O375" s="23">
        <v>180900000</v>
      </c>
      <c r="P375" s="23"/>
      <c r="Q375" s="23"/>
      <c r="R375" s="23"/>
      <c r="S375" s="23">
        <v>180900000</v>
      </c>
      <c r="T375" s="23"/>
      <c r="U375" s="23"/>
      <c r="V375" s="23"/>
      <c r="W375" s="25"/>
      <c r="X375" s="25"/>
      <c r="Y375" s="25"/>
      <c r="Z375" s="26">
        <v>1</v>
      </c>
    </row>
    <row r="376" spans="1:26" ht="409.5" x14ac:dyDescent="0.35">
      <c r="A376" s="9">
        <v>371</v>
      </c>
      <c r="B376" s="19" t="s">
        <v>675</v>
      </c>
      <c r="C376" s="19" t="s">
        <v>676</v>
      </c>
      <c r="D376" s="18">
        <v>282</v>
      </c>
      <c r="E376" s="21" t="s">
        <v>687</v>
      </c>
      <c r="F376" s="18" t="s">
        <v>688</v>
      </c>
      <c r="G376" s="42" t="s">
        <v>1113</v>
      </c>
      <c r="H376" s="18"/>
      <c r="I376" s="43" t="s">
        <v>93</v>
      </c>
      <c r="J376" s="18"/>
      <c r="K376" s="18" t="s">
        <v>435</v>
      </c>
      <c r="L376" s="18" t="s">
        <v>436</v>
      </c>
      <c r="M376" s="23">
        <f t="shared" si="6"/>
        <v>89555.9</v>
      </c>
      <c r="N376" s="23">
        <v>76122.509999999995</v>
      </c>
      <c r="O376" s="23"/>
      <c r="P376" s="23">
        <v>13433.39</v>
      </c>
      <c r="Q376" s="23"/>
      <c r="R376" s="23"/>
      <c r="S376" s="23">
        <f>M376</f>
        <v>89555.9</v>
      </c>
      <c r="T376" s="23"/>
      <c r="U376" s="23"/>
      <c r="V376" s="23"/>
      <c r="W376" s="25"/>
      <c r="X376" s="25"/>
      <c r="Y376" s="25"/>
      <c r="Z376" s="26">
        <v>1</v>
      </c>
    </row>
    <row r="377" spans="1:26" ht="409.5" x14ac:dyDescent="0.35">
      <c r="A377" s="18">
        <v>372</v>
      </c>
      <c r="B377" s="19" t="s">
        <v>675</v>
      </c>
      <c r="C377" s="19" t="s">
        <v>676</v>
      </c>
      <c r="D377" s="18">
        <v>291</v>
      </c>
      <c r="E377" s="21" t="s">
        <v>696</v>
      </c>
      <c r="F377" s="18"/>
      <c r="G377" s="42" t="s">
        <v>1114</v>
      </c>
      <c r="H377" s="18"/>
      <c r="I377" s="43" t="s">
        <v>93</v>
      </c>
      <c r="J377" s="18"/>
      <c r="K377" s="18" t="s">
        <v>435</v>
      </c>
      <c r="L377" s="18" t="s">
        <v>436</v>
      </c>
      <c r="M377" s="23">
        <f t="shared" si="6"/>
        <v>295973.14</v>
      </c>
      <c r="N377" s="23">
        <v>251577.16</v>
      </c>
      <c r="O377" s="23"/>
      <c r="P377" s="23">
        <v>44395.98</v>
      </c>
      <c r="Q377" s="23"/>
      <c r="R377" s="23"/>
      <c r="S377" s="23">
        <f t="shared" ref="S377:S392" si="7">M377</f>
        <v>295973.14</v>
      </c>
      <c r="T377" s="23"/>
      <c r="U377" s="23"/>
      <c r="V377" s="23"/>
      <c r="W377" s="25"/>
      <c r="X377" s="25"/>
      <c r="Y377" s="25"/>
      <c r="Z377" s="26">
        <v>1</v>
      </c>
    </row>
    <row r="378" spans="1:26" ht="409.5" x14ac:dyDescent="0.35">
      <c r="A378" s="18">
        <v>373</v>
      </c>
      <c r="B378" s="19" t="s">
        <v>711</v>
      </c>
      <c r="C378" s="19" t="s">
        <v>718</v>
      </c>
      <c r="D378" s="18">
        <v>384</v>
      </c>
      <c r="E378" s="21" t="s">
        <v>724</v>
      </c>
      <c r="F378" s="18" t="s">
        <v>725</v>
      </c>
      <c r="G378" s="42" t="s">
        <v>1115</v>
      </c>
      <c r="H378" s="18"/>
      <c r="I378" s="43" t="s">
        <v>93</v>
      </c>
      <c r="J378" s="18"/>
      <c r="K378" s="18" t="s">
        <v>435</v>
      </c>
      <c r="L378" s="18" t="s">
        <v>436</v>
      </c>
      <c r="M378" s="23">
        <f t="shared" si="6"/>
        <v>316729.92</v>
      </c>
      <c r="N378" s="23">
        <v>269220.43</v>
      </c>
      <c r="O378" s="23"/>
      <c r="P378" s="23">
        <v>47509.49</v>
      </c>
      <c r="Q378" s="23"/>
      <c r="R378" s="23"/>
      <c r="S378" s="23">
        <f t="shared" si="7"/>
        <v>316729.92</v>
      </c>
      <c r="T378" s="23"/>
      <c r="U378" s="23"/>
      <c r="V378" s="23"/>
      <c r="W378" s="25"/>
      <c r="X378" s="25"/>
      <c r="Y378" s="25"/>
      <c r="Z378" s="26">
        <v>1</v>
      </c>
    </row>
    <row r="379" spans="1:26" ht="390" x14ac:dyDescent="0.35">
      <c r="A379" s="18">
        <v>374</v>
      </c>
      <c r="B379" s="19" t="s">
        <v>711</v>
      </c>
      <c r="C379" s="19" t="s">
        <v>712</v>
      </c>
      <c r="D379" s="18">
        <v>369</v>
      </c>
      <c r="E379" s="21" t="s">
        <v>715</v>
      </c>
      <c r="F379" s="18" t="s">
        <v>716</v>
      </c>
      <c r="G379" s="42" t="s">
        <v>420</v>
      </c>
      <c r="H379" s="18"/>
      <c r="I379" s="43" t="s">
        <v>93</v>
      </c>
      <c r="J379" s="18"/>
      <c r="K379" s="18" t="s">
        <v>435</v>
      </c>
      <c r="L379" s="18" t="s">
        <v>436</v>
      </c>
      <c r="M379" s="23">
        <f t="shared" si="6"/>
        <v>128158.2</v>
      </c>
      <c r="N379" s="23">
        <v>108934.47</v>
      </c>
      <c r="O379" s="23"/>
      <c r="P379" s="23">
        <v>19223.73</v>
      </c>
      <c r="Q379" s="23"/>
      <c r="R379" s="23"/>
      <c r="S379" s="23">
        <f t="shared" si="7"/>
        <v>128158.2</v>
      </c>
      <c r="T379" s="23"/>
      <c r="U379" s="23"/>
      <c r="V379" s="23"/>
      <c r="W379" s="25"/>
      <c r="X379" s="25"/>
      <c r="Y379" s="25"/>
      <c r="Z379" s="26">
        <v>1</v>
      </c>
    </row>
    <row r="380" spans="1:26" ht="409.5" x14ac:dyDescent="0.35">
      <c r="A380" s="18">
        <v>375</v>
      </c>
      <c r="B380" s="19" t="s">
        <v>711</v>
      </c>
      <c r="C380" s="19" t="s">
        <v>718</v>
      </c>
      <c r="D380" s="18">
        <v>383</v>
      </c>
      <c r="E380" s="21" t="s">
        <v>723</v>
      </c>
      <c r="F380" s="18" t="s">
        <v>75</v>
      </c>
      <c r="G380" s="42" t="s">
        <v>421</v>
      </c>
      <c r="H380" s="18"/>
      <c r="I380" s="43" t="s">
        <v>93</v>
      </c>
      <c r="J380" s="18"/>
      <c r="K380" s="18" t="s">
        <v>435</v>
      </c>
      <c r="L380" s="18" t="s">
        <v>436</v>
      </c>
      <c r="M380" s="23">
        <f t="shared" si="6"/>
        <v>126574.87000000001</v>
      </c>
      <c r="N380" s="23">
        <v>107588.63</v>
      </c>
      <c r="O380" s="23"/>
      <c r="P380" s="23">
        <v>18986.240000000002</v>
      </c>
      <c r="Q380" s="23"/>
      <c r="R380" s="23"/>
      <c r="S380" s="23">
        <f t="shared" si="7"/>
        <v>126574.87000000001</v>
      </c>
      <c r="T380" s="23"/>
      <c r="U380" s="23"/>
      <c r="V380" s="23"/>
      <c r="W380" s="25"/>
      <c r="X380" s="25"/>
      <c r="Y380" s="25"/>
      <c r="Z380" s="26">
        <v>1</v>
      </c>
    </row>
    <row r="381" spans="1:26" ht="312" x14ac:dyDescent="0.35">
      <c r="A381" s="9">
        <v>376</v>
      </c>
      <c r="B381" s="19" t="s">
        <v>726</v>
      </c>
      <c r="C381" s="34" t="s">
        <v>741</v>
      </c>
      <c r="D381" s="18">
        <v>439</v>
      </c>
      <c r="E381" s="21" t="s">
        <v>742</v>
      </c>
      <c r="F381" s="18" t="s">
        <v>743</v>
      </c>
      <c r="G381" s="42" t="s">
        <v>422</v>
      </c>
      <c r="H381" s="18"/>
      <c r="I381" s="43" t="s">
        <v>93</v>
      </c>
      <c r="J381" s="18"/>
      <c r="K381" s="18" t="s">
        <v>435</v>
      </c>
      <c r="L381" s="18" t="s">
        <v>436</v>
      </c>
      <c r="M381" s="23">
        <f t="shared" si="6"/>
        <v>114834.62999999999</v>
      </c>
      <c r="N381" s="23">
        <v>97609.43</v>
      </c>
      <c r="O381" s="23"/>
      <c r="P381" s="23">
        <v>17225.2</v>
      </c>
      <c r="Q381" s="23"/>
      <c r="R381" s="23"/>
      <c r="S381" s="23">
        <f t="shared" si="7"/>
        <v>114834.62999999999</v>
      </c>
      <c r="T381" s="23"/>
      <c r="U381" s="23"/>
      <c r="V381" s="23"/>
      <c r="W381" s="25"/>
      <c r="X381" s="25"/>
      <c r="Y381" s="25"/>
      <c r="Z381" s="26">
        <v>1</v>
      </c>
    </row>
    <row r="382" spans="1:26" ht="409.5" x14ac:dyDescent="0.35">
      <c r="A382" s="18">
        <v>377</v>
      </c>
      <c r="B382" s="19" t="s">
        <v>675</v>
      </c>
      <c r="C382" s="19" t="s">
        <v>705</v>
      </c>
      <c r="D382" s="18">
        <v>336</v>
      </c>
      <c r="E382" s="21" t="s">
        <v>707</v>
      </c>
      <c r="F382" s="18" t="s">
        <v>410</v>
      </c>
      <c r="G382" s="42" t="s">
        <v>423</v>
      </c>
      <c r="H382" s="18"/>
      <c r="I382" s="43" t="s">
        <v>93</v>
      </c>
      <c r="J382" s="18"/>
      <c r="K382" s="18" t="s">
        <v>435</v>
      </c>
      <c r="L382" s="18" t="s">
        <v>436</v>
      </c>
      <c r="M382" s="23">
        <f t="shared" si="6"/>
        <v>52960</v>
      </c>
      <c r="N382" s="23">
        <v>45016</v>
      </c>
      <c r="O382" s="23"/>
      <c r="P382" s="23">
        <v>7944</v>
      </c>
      <c r="Q382" s="23"/>
      <c r="R382" s="23"/>
      <c r="S382" s="23">
        <f t="shared" si="7"/>
        <v>52960</v>
      </c>
      <c r="T382" s="23"/>
      <c r="U382" s="23"/>
      <c r="V382" s="23"/>
      <c r="W382" s="25"/>
      <c r="X382" s="25"/>
      <c r="Y382" s="25"/>
      <c r="Z382" s="26">
        <v>1</v>
      </c>
    </row>
    <row r="383" spans="1:26" ht="364" x14ac:dyDescent="0.35">
      <c r="A383" s="18">
        <v>378</v>
      </c>
      <c r="B383" s="19" t="s">
        <v>711</v>
      </c>
      <c r="C383" s="19" t="s">
        <v>712</v>
      </c>
      <c r="D383" s="18">
        <v>370</v>
      </c>
      <c r="E383" s="21" t="s">
        <v>717</v>
      </c>
      <c r="F383" s="18" t="s">
        <v>75</v>
      </c>
      <c r="G383" s="42" t="s">
        <v>424</v>
      </c>
      <c r="H383" s="18"/>
      <c r="I383" s="43" t="s">
        <v>437</v>
      </c>
      <c r="J383" s="18"/>
      <c r="K383" s="18" t="s">
        <v>435</v>
      </c>
      <c r="L383" s="18" t="s">
        <v>436</v>
      </c>
      <c r="M383" s="23">
        <f t="shared" si="6"/>
        <v>283161.52</v>
      </c>
      <c r="N383" s="23">
        <v>254845.37</v>
      </c>
      <c r="O383" s="23"/>
      <c r="P383" s="23"/>
      <c r="Q383" s="23"/>
      <c r="R383" s="23">
        <v>28316.15</v>
      </c>
      <c r="S383" s="23">
        <f t="shared" si="7"/>
        <v>283161.52</v>
      </c>
      <c r="T383" s="23"/>
      <c r="U383" s="23"/>
      <c r="V383" s="23"/>
      <c r="W383" s="25"/>
      <c r="X383" s="25"/>
      <c r="Y383" s="25"/>
      <c r="Z383" s="26">
        <v>1</v>
      </c>
    </row>
    <row r="384" spans="1:26" ht="390" x14ac:dyDescent="0.35">
      <c r="A384" s="18">
        <v>379</v>
      </c>
      <c r="B384" s="19" t="s">
        <v>711</v>
      </c>
      <c r="C384" s="19" t="s">
        <v>712</v>
      </c>
      <c r="D384" s="18">
        <v>370</v>
      </c>
      <c r="E384" s="21" t="s">
        <v>717</v>
      </c>
      <c r="F384" s="18" t="s">
        <v>75</v>
      </c>
      <c r="G384" s="42" t="s">
        <v>425</v>
      </c>
      <c r="H384" s="18"/>
      <c r="I384" s="43" t="s">
        <v>93</v>
      </c>
      <c r="J384" s="18"/>
      <c r="K384" s="18" t="s">
        <v>435</v>
      </c>
      <c r="L384" s="18" t="s">
        <v>436</v>
      </c>
      <c r="M384" s="23">
        <f t="shared" si="6"/>
        <v>250151</v>
      </c>
      <c r="N384" s="23">
        <v>225135.9</v>
      </c>
      <c r="O384" s="23"/>
      <c r="P384" s="23">
        <v>25015.1</v>
      </c>
      <c r="Q384" s="23"/>
      <c r="R384" s="23"/>
      <c r="S384" s="23">
        <f t="shared" si="7"/>
        <v>250151</v>
      </c>
      <c r="T384" s="23"/>
      <c r="U384" s="23"/>
      <c r="V384" s="23"/>
      <c r="W384" s="25"/>
      <c r="X384" s="25"/>
      <c r="Y384" s="25"/>
      <c r="Z384" s="26">
        <v>1</v>
      </c>
    </row>
    <row r="385" spans="1:26" ht="409.5" x14ac:dyDescent="0.35">
      <c r="A385" s="18">
        <v>380</v>
      </c>
      <c r="B385" s="19" t="s">
        <v>711</v>
      </c>
      <c r="C385" s="19" t="s">
        <v>712</v>
      </c>
      <c r="D385" s="18">
        <v>369</v>
      </c>
      <c r="E385" s="21" t="s">
        <v>715</v>
      </c>
      <c r="F385" s="18" t="s">
        <v>716</v>
      </c>
      <c r="G385" s="42" t="s">
        <v>426</v>
      </c>
      <c r="H385" s="18"/>
      <c r="I385" s="43" t="s">
        <v>93</v>
      </c>
      <c r="J385" s="18"/>
      <c r="K385" s="18" t="s">
        <v>435</v>
      </c>
      <c r="L385" s="18" t="s">
        <v>436</v>
      </c>
      <c r="M385" s="23">
        <f t="shared" si="6"/>
        <v>419000</v>
      </c>
      <c r="N385" s="23">
        <v>377100</v>
      </c>
      <c r="O385" s="23"/>
      <c r="P385" s="23">
        <v>41900</v>
      </c>
      <c r="Q385" s="23"/>
      <c r="R385" s="23"/>
      <c r="S385" s="23">
        <f t="shared" si="7"/>
        <v>419000</v>
      </c>
      <c r="T385" s="23"/>
      <c r="U385" s="23"/>
      <c r="V385" s="23"/>
      <c r="W385" s="25"/>
      <c r="X385" s="25"/>
      <c r="Y385" s="25"/>
      <c r="Z385" s="26">
        <v>1</v>
      </c>
    </row>
    <row r="386" spans="1:26" ht="409.5" x14ac:dyDescent="0.35">
      <c r="A386" s="9">
        <v>381</v>
      </c>
      <c r="B386" s="19" t="s">
        <v>711</v>
      </c>
      <c r="C386" s="19" t="s">
        <v>712</v>
      </c>
      <c r="D386" s="18">
        <v>370</v>
      </c>
      <c r="E386" s="21" t="s">
        <v>717</v>
      </c>
      <c r="F386" s="18" t="s">
        <v>75</v>
      </c>
      <c r="G386" s="42" t="s">
        <v>427</v>
      </c>
      <c r="H386" s="18"/>
      <c r="I386" s="43" t="s">
        <v>93</v>
      </c>
      <c r="J386" s="18"/>
      <c r="K386" s="18" t="s">
        <v>435</v>
      </c>
      <c r="L386" s="18" t="s">
        <v>436</v>
      </c>
      <c r="M386" s="23">
        <f t="shared" si="6"/>
        <v>423275</v>
      </c>
      <c r="N386" s="23">
        <v>380947.5</v>
      </c>
      <c r="O386" s="23"/>
      <c r="P386" s="23">
        <v>42327.5</v>
      </c>
      <c r="Q386" s="23"/>
      <c r="R386" s="23"/>
      <c r="S386" s="23">
        <f t="shared" si="7"/>
        <v>423275</v>
      </c>
      <c r="T386" s="23"/>
      <c r="U386" s="23"/>
      <c r="V386" s="23"/>
      <c r="W386" s="25"/>
      <c r="X386" s="25"/>
      <c r="Y386" s="25"/>
      <c r="Z386" s="26">
        <v>1</v>
      </c>
    </row>
    <row r="387" spans="1:26" ht="409.5" x14ac:dyDescent="0.35">
      <c r="A387" s="18">
        <v>382</v>
      </c>
      <c r="B387" s="19" t="s">
        <v>711</v>
      </c>
      <c r="C387" s="19" t="s">
        <v>718</v>
      </c>
      <c r="D387" s="18">
        <v>384</v>
      </c>
      <c r="E387" s="21" t="s">
        <v>724</v>
      </c>
      <c r="F387" s="18" t="s">
        <v>725</v>
      </c>
      <c r="G387" s="42" t="s">
        <v>428</v>
      </c>
      <c r="H387" s="18"/>
      <c r="I387" s="43" t="s">
        <v>437</v>
      </c>
      <c r="J387" s="18"/>
      <c r="K387" s="18" t="s">
        <v>435</v>
      </c>
      <c r="L387" s="18" t="s">
        <v>436</v>
      </c>
      <c r="M387" s="23">
        <f t="shared" si="6"/>
        <v>138142</v>
      </c>
      <c r="N387" s="23">
        <v>124327.8</v>
      </c>
      <c r="O387" s="23"/>
      <c r="P387" s="23"/>
      <c r="Q387" s="23"/>
      <c r="R387" s="23">
        <v>13814.2</v>
      </c>
      <c r="S387" s="23">
        <f t="shared" si="7"/>
        <v>138142</v>
      </c>
      <c r="T387" s="23"/>
      <c r="U387" s="23"/>
      <c r="V387" s="23"/>
      <c r="W387" s="25"/>
      <c r="X387" s="25"/>
      <c r="Y387" s="25"/>
      <c r="Z387" s="26">
        <v>1</v>
      </c>
    </row>
    <row r="388" spans="1:26" ht="409.5" x14ac:dyDescent="0.35">
      <c r="A388" s="18">
        <v>383</v>
      </c>
      <c r="B388" s="19" t="s">
        <v>711</v>
      </c>
      <c r="C388" s="19" t="s">
        <v>718</v>
      </c>
      <c r="D388" s="18">
        <v>384</v>
      </c>
      <c r="E388" s="21" t="s">
        <v>724</v>
      </c>
      <c r="F388" s="18" t="s">
        <v>725</v>
      </c>
      <c r="G388" s="42" t="s">
        <v>429</v>
      </c>
      <c r="H388" s="18"/>
      <c r="I388" s="43" t="s">
        <v>93</v>
      </c>
      <c r="J388" s="18"/>
      <c r="K388" s="18" t="s">
        <v>435</v>
      </c>
      <c r="L388" s="18" t="s">
        <v>436</v>
      </c>
      <c r="M388" s="23">
        <f t="shared" si="6"/>
        <v>783625.60000000009</v>
      </c>
      <c r="N388" s="23">
        <v>705263.04</v>
      </c>
      <c r="O388" s="23"/>
      <c r="P388" s="23">
        <v>78362.559999999998</v>
      </c>
      <c r="Q388" s="23"/>
      <c r="R388" s="23"/>
      <c r="S388" s="23">
        <f t="shared" si="7"/>
        <v>783625.60000000009</v>
      </c>
      <c r="T388" s="23"/>
      <c r="U388" s="23"/>
      <c r="V388" s="23"/>
      <c r="W388" s="25"/>
      <c r="X388" s="25"/>
      <c r="Y388" s="25"/>
      <c r="Z388" s="26">
        <v>1</v>
      </c>
    </row>
    <row r="389" spans="1:26" ht="409.5" x14ac:dyDescent="0.35">
      <c r="A389" s="18">
        <v>384</v>
      </c>
      <c r="B389" s="19" t="s">
        <v>726</v>
      </c>
      <c r="C389" s="34" t="s">
        <v>741</v>
      </c>
      <c r="D389" s="18">
        <v>440</v>
      </c>
      <c r="E389" s="21" t="s">
        <v>744</v>
      </c>
      <c r="F389" s="18" t="s">
        <v>745</v>
      </c>
      <c r="G389" s="42" t="s">
        <v>430</v>
      </c>
      <c r="H389" s="18"/>
      <c r="I389" s="43" t="s">
        <v>131</v>
      </c>
      <c r="J389" s="18" t="s">
        <v>438</v>
      </c>
      <c r="K389" s="18" t="s">
        <v>435</v>
      </c>
      <c r="L389" s="18" t="s">
        <v>436</v>
      </c>
      <c r="M389" s="23">
        <f t="shared" si="6"/>
        <v>455279</v>
      </c>
      <c r="N389" s="23">
        <v>409751.1</v>
      </c>
      <c r="O389" s="23">
        <v>45527.9</v>
      </c>
      <c r="P389" s="23"/>
      <c r="Q389" s="23"/>
      <c r="R389" s="23"/>
      <c r="S389" s="23">
        <f t="shared" si="7"/>
        <v>455279</v>
      </c>
      <c r="T389" s="23"/>
      <c r="U389" s="23"/>
      <c r="V389" s="23"/>
      <c r="W389" s="25"/>
      <c r="X389" s="25"/>
      <c r="Y389" s="25"/>
      <c r="Z389" s="26">
        <v>1</v>
      </c>
    </row>
    <row r="390" spans="1:26" ht="390" x14ac:dyDescent="0.35">
      <c r="A390" s="18">
        <v>385</v>
      </c>
      <c r="B390" s="19" t="s">
        <v>726</v>
      </c>
      <c r="C390" s="34" t="s">
        <v>741</v>
      </c>
      <c r="D390" s="18">
        <v>440</v>
      </c>
      <c r="E390" s="21" t="s">
        <v>744</v>
      </c>
      <c r="F390" s="18" t="s">
        <v>745</v>
      </c>
      <c r="G390" s="42" t="s">
        <v>431</v>
      </c>
      <c r="H390" s="18"/>
      <c r="I390" s="43" t="s">
        <v>131</v>
      </c>
      <c r="J390" s="18" t="s">
        <v>439</v>
      </c>
      <c r="K390" s="18" t="s">
        <v>435</v>
      </c>
      <c r="L390" s="18" t="s">
        <v>436</v>
      </c>
      <c r="M390" s="23">
        <f t="shared" si="6"/>
        <v>509996</v>
      </c>
      <c r="N390" s="23">
        <v>458996.4</v>
      </c>
      <c r="O390" s="23">
        <v>50999.6</v>
      </c>
      <c r="P390" s="23"/>
      <c r="Q390" s="23"/>
      <c r="R390" s="23"/>
      <c r="S390" s="23">
        <f t="shared" si="7"/>
        <v>509996</v>
      </c>
      <c r="T390" s="23"/>
      <c r="U390" s="23"/>
      <c r="V390" s="23"/>
      <c r="W390" s="25"/>
      <c r="X390" s="25"/>
      <c r="Y390" s="25"/>
      <c r="Z390" s="26">
        <v>1</v>
      </c>
    </row>
    <row r="391" spans="1:26" ht="409.5" x14ac:dyDescent="0.35">
      <c r="A391" s="9">
        <v>386</v>
      </c>
      <c r="B391" s="19" t="s">
        <v>655</v>
      </c>
      <c r="C391" s="34" t="s">
        <v>665</v>
      </c>
      <c r="D391" s="18">
        <v>223</v>
      </c>
      <c r="E391" s="37" t="s">
        <v>667</v>
      </c>
      <c r="F391" s="18" t="s">
        <v>69</v>
      </c>
      <c r="G391" s="42" t="s">
        <v>432</v>
      </c>
      <c r="H391" s="18"/>
      <c r="I391" s="43" t="s">
        <v>437</v>
      </c>
      <c r="J391" s="18"/>
      <c r="K391" s="18" t="s">
        <v>435</v>
      </c>
      <c r="L391" s="18" t="s">
        <v>436</v>
      </c>
      <c r="M391" s="23">
        <f t="shared" ref="M391:M420" si="8">SUM(N391:R391)</f>
        <v>118100.86</v>
      </c>
      <c r="N391" s="23">
        <v>106290.76</v>
      </c>
      <c r="O391" s="23"/>
      <c r="P391" s="23"/>
      <c r="Q391" s="23"/>
      <c r="R391" s="23">
        <v>11810.1</v>
      </c>
      <c r="S391" s="23">
        <f t="shared" si="7"/>
        <v>118100.86</v>
      </c>
      <c r="T391" s="23"/>
      <c r="U391" s="23"/>
      <c r="V391" s="23"/>
      <c r="W391" s="25"/>
      <c r="X391" s="25"/>
      <c r="Y391" s="25"/>
      <c r="Z391" s="26">
        <v>1</v>
      </c>
    </row>
    <row r="392" spans="1:26" ht="260" x14ac:dyDescent="0.35">
      <c r="A392" s="18">
        <v>387</v>
      </c>
      <c r="B392" s="19" t="s">
        <v>675</v>
      </c>
      <c r="C392" s="19" t="s">
        <v>705</v>
      </c>
      <c r="D392" s="18">
        <v>336</v>
      </c>
      <c r="E392" s="21" t="s">
        <v>707</v>
      </c>
      <c r="F392" s="18" t="s">
        <v>410</v>
      </c>
      <c r="G392" s="42" t="s">
        <v>433</v>
      </c>
      <c r="H392" s="18"/>
      <c r="I392" s="43" t="s">
        <v>437</v>
      </c>
      <c r="J392" s="18"/>
      <c r="K392" s="18" t="s">
        <v>435</v>
      </c>
      <c r="L392" s="18" t="s">
        <v>436</v>
      </c>
      <c r="M392" s="23">
        <f t="shared" si="8"/>
        <v>104349</v>
      </c>
      <c r="N392" s="23">
        <v>93914.1</v>
      </c>
      <c r="O392" s="23"/>
      <c r="P392" s="23"/>
      <c r="Q392" s="23"/>
      <c r="R392" s="23">
        <v>10434.9</v>
      </c>
      <c r="S392" s="23">
        <f t="shared" si="7"/>
        <v>104349</v>
      </c>
      <c r="T392" s="23"/>
      <c r="U392" s="23"/>
      <c r="V392" s="23"/>
      <c r="W392" s="25"/>
      <c r="X392" s="25"/>
      <c r="Y392" s="25"/>
      <c r="Z392" s="26">
        <v>1</v>
      </c>
    </row>
    <row r="393" spans="1:26" ht="409.5" x14ac:dyDescent="0.35">
      <c r="A393" s="18">
        <v>388</v>
      </c>
      <c r="B393" s="19" t="s">
        <v>675</v>
      </c>
      <c r="C393" s="19" t="s">
        <v>705</v>
      </c>
      <c r="D393" s="18">
        <v>336</v>
      </c>
      <c r="E393" s="21" t="s">
        <v>707</v>
      </c>
      <c r="F393" s="18" t="s">
        <v>410</v>
      </c>
      <c r="G393" s="42" t="s">
        <v>434</v>
      </c>
      <c r="H393" s="18"/>
      <c r="I393" s="43" t="s">
        <v>93</v>
      </c>
      <c r="J393" s="18"/>
      <c r="K393" s="18" t="s">
        <v>435</v>
      </c>
      <c r="L393" s="18" t="s">
        <v>436</v>
      </c>
      <c r="M393" s="23">
        <f t="shared" si="8"/>
        <v>312296</v>
      </c>
      <c r="N393" s="23">
        <v>281066.40000000002</v>
      </c>
      <c r="O393" s="23"/>
      <c r="P393" s="23">
        <v>31229.599999999999</v>
      </c>
      <c r="Q393" s="23"/>
      <c r="R393" s="23"/>
      <c r="S393" s="23">
        <f>M393</f>
        <v>312296</v>
      </c>
      <c r="T393" s="23"/>
      <c r="U393" s="23"/>
      <c r="V393" s="23"/>
      <c r="W393" s="25"/>
      <c r="X393" s="25"/>
      <c r="Y393" s="25"/>
      <c r="Z393" s="26">
        <v>1</v>
      </c>
    </row>
    <row r="394" spans="1:26" ht="78" x14ac:dyDescent="0.35">
      <c r="A394" s="18">
        <v>389</v>
      </c>
      <c r="B394" s="19" t="s">
        <v>642</v>
      </c>
      <c r="C394" s="19" t="s">
        <v>648</v>
      </c>
      <c r="D394" s="43">
        <v>172</v>
      </c>
      <c r="E394" s="33" t="s">
        <v>650</v>
      </c>
      <c r="F394" s="18" t="s">
        <v>651</v>
      </c>
      <c r="G394" s="42" t="s">
        <v>440</v>
      </c>
      <c r="H394" s="18"/>
      <c r="I394" s="43" t="s">
        <v>169</v>
      </c>
      <c r="J394" s="18"/>
      <c r="K394" s="18" t="s">
        <v>443</v>
      </c>
      <c r="L394" s="18" t="s">
        <v>444</v>
      </c>
      <c r="M394" s="23">
        <f t="shared" si="8"/>
        <v>1102904</v>
      </c>
      <c r="N394" s="23">
        <v>749975</v>
      </c>
      <c r="O394" s="23"/>
      <c r="P394" s="23"/>
      <c r="Q394" s="23"/>
      <c r="R394" s="23">
        <v>352929</v>
      </c>
      <c r="S394" s="23">
        <f>M394</f>
        <v>1102904</v>
      </c>
      <c r="T394" s="23"/>
      <c r="U394" s="23"/>
      <c r="V394" s="23"/>
      <c r="W394" s="25"/>
      <c r="X394" s="25"/>
      <c r="Y394" s="25"/>
      <c r="Z394" s="26">
        <v>1</v>
      </c>
    </row>
    <row r="395" spans="1:26" ht="78" x14ac:dyDescent="0.35">
      <c r="A395" s="18">
        <v>390</v>
      </c>
      <c r="B395" s="19" t="s">
        <v>642</v>
      </c>
      <c r="C395" s="19" t="s">
        <v>648</v>
      </c>
      <c r="D395" s="43">
        <v>172</v>
      </c>
      <c r="E395" s="33" t="s">
        <v>650</v>
      </c>
      <c r="F395" s="18" t="s">
        <v>651</v>
      </c>
      <c r="G395" s="42" t="s">
        <v>441</v>
      </c>
      <c r="H395" s="18"/>
      <c r="I395" s="43" t="s">
        <v>169</v>
      </c>
      <c r="J395" s="18"/>
      <c r="K395" s="18" t="s">
        <v>443</v>
      </c>
      <c r="L395" s="18" t="s">
        <v>444</v>
      </c>
      <c r="M395" s="23">
        <f t="shared" si="8"/>
        <v>574747</v>
      </c>
      <c r="N395" s="23">
        <v>390828</v>
      </c>
      <c r="O395" s="23"/>
      <c r="P395" s="23"/>
      <c r="Q395" s="23"/>
      <c r="R395" s="23">
        <v>183919</v>
      </c>
      <c r="S395" s="23">
        <f t="shared" ref="S395:S458" si="9">M395</f>
        <v>574747</v>
      </c>
      <c r="T395" s="23"/>
      <c r="U395" s="23"/>
      <c r="V395" s="23"/>
      <c r="W395" s="25"/>
      <c r="X395" s="25"/>
      <c r="Y395" s="25"/>
      <c r="Z395" s="26">
        <v>1</v>
      </c>
    </row>
    <row r="396" spans="1:26" ht="78" x14ac:dyDescent="0.35">
      <c r="A396" s="9">
        <v>391</v>
      </c>
      <c r="B396" s="19" t="s">
        <v>642</v>
      </c>
      <c r="C396" s="19" t="s">
        <v>648</v>
      </c>
      <c r="D396" s="43">
        <v>172</v>
      </c>
      <c r="E396" s="33" t="s">
        <v>650</v>
      </c>
      <c r="F396" s="18" t="s">
        <v>651</v>
      </c>
      <c r="G396" s="42" t="s">
        <v>442</v>
      </c>
      <c r="H396" s="18"/>
      <c r="I396" s="43" t="s">
        <v>169</v>
      </c>
      <c r="J396" s="18"/>
      <c r="K396" s="18" t="s">
        <v>443</v>
      </c>
      <c r="L396" s="18" t="s">
        <v>444</v>
      </c>
      <c r="M396" s="23">
        <f t="shared" si="8"/>
        <v>237550</v>
      </c>
      <c r="N396" s="23">
        <v>161534</v>
      </c>
      <c r="O396" s="23"/>
      <c r="P396" s="23"/>
      <c r="Q396" s="23"/>
      <c r="R396" s="23">
        <v>76016</v>
      </c>
      <c r="S396" s="23">
        <f t="shared" si="9"/>
        <v>237550</v>
      </c>
      <c r="T396" s="23"/>
      <c r="U396" s="23"/>
      <c r="V396" s="23"/>
      <c r="W396" s="25"/>
      <c r="X396" s="25"/>
      <c r="Y396" s="25"/>
      <c r="Z396" s="26">
        <v>1</v>
      </c>
    </row>
    <row r="397" spans="1:26" ht="91" x14ac:dyDescent="0.35">
      <c r="A397" s="18">
        <v>392</v>
      </c>
      <c r="B397" s="19" t="s">
        <v>675</v>
      </c>
      <c r="C397" s="19" t="s">
        <v>705</v>
      </c>
      <c r="D397" s="43">
        <v>334</v>
      </c>
      <c r="E397" s="21" t="s">
        <v>708</v>
      </c>
      <c r="F397" s="18" t="s">
        <v>410</v>
      </c>
      <c r="G397" s="42" t="s">
        <v>445</v>
      </c>
      <c r="H397" s="18"/>
      <c r="I397" s="43" t="s">
        <v>169</v>
      </c>
      <c r="J397" s="18"/>
      <c r="K397" s="18" t="s">
        <v>443</v>
      </c>
      <c r="L397" s="18" t="s">
        <v>444</v>
      </c>
      <c r="M397" s="23">
        <f t="shared" si="8"/>
        <v>1265150</v>
      </c>
      <c r="N397" s="23">
        <v>860302</v>
      </c>
      <c r="O397" s="23"/>
      <c r="P397" s="23"/>
      <c r="Q397" s="23"/>
      <c r="R397" s="23">
        <v>404848</v>
      </c>
      <c r="S397" s="23">
        <f t="shared" si="9"/>
        <v>1265150</v>
      </c>
      <c r="T397" s="23"/>
      <c r="U397" s="23"/>
      <c r="V397" s="23"/>
      <c r="W397" s="25"/>
      <c r="X397" s="25"/>
      <c r="Y397" s="25"/>
      <c r="Z397" s="26">
        <v>1</v>
      </c>
    </row>
    <row r="398" spans="1:26" ht="39" x14ac:dyDescent="0.35">
      <c r="A398" s="18">
        <v>393</v>
      </c>
      <c r="B398" s="19" t="s">
        <v>655</v>
      </c>
      <c r="C398" s="19" t="s">
        <v>656</v>
      </c>
      <c r="D398" s="43">
        <v>206</v>
      </c>
      <c r="E398" s="21" t="s">
        <v>664</v>
      </c>
      <c r="F398" s="18" t="s">
        <v>661</v>
      </c>
      <c r="G398" s="42" t="s">
        <v>446</v>
      </c>
      <c r="H398" s="18"/>
      <c r="I398" s="43" t="s">
        <v>169</v>
      </c>
      <c r="J398" s="18"/>
      <c r="K398" s="18" t="s">
        <v>443</v>
      </c>
      <c r="L398" s="18" t="s">
        <v>444</v>
      </c>
      <c r="M398" s="23">
        <f t="shared" si="8"/>
        <v>33927541</v>
      </c>
      <c r="N398" s="23">
        <v>23070728</v>
      </c>
      <c r="O398" s="23"/>
      <c r="P398" s="23"/>
      <c r="Q398" s="23"/>
      <c r="R398" s="23">
        <v>10856813</v>
      </c>
      <c r="S398" s="23">
        <f t="shared" si="9"/>
        <v>33927541</v>
      </c>
      <c r="T398" s="23"/>
      <c r="U398" s="23"/>
      <c r="V398" s="23"/>
      <c r="W398" s="25"/>
      <c r="X398" s="25"/>
      <c r="Y398" s="25"/>
      <c r="Z398" s="26">
        <v>1</v>
      </c>
    </row>
    <row r="399" spans="1:26" ht="39" x14ac:dyDescent="0.35">
      <c r="A399" s="18">
        <v>394</v>
      </c>
      <c r="B399" s="19" t="s">
        <v>655</v>
      </c>
      <c r="C399" s="19" t="s">
        <v>656</v>
      </c>
      <c r="D399" s="43">
        <v>206</v>
      </c>
      <c r="E399" s="21" t="s">
        <v>664</v>
      </c>
      <c r="F399" s="18" t="s">
        <v>661</v>
      </c>
      <c r="G399" s="42" t="s">
        <v>447</v>
      </c>
      <c r="H399" s="18"/>
      <c r="I399" s="43" t="s">
        <v>169</v>
      </c>
      <c r="J399" s="18"/>
      <c r="K399" s="18" t="s">
        <v>443</v>
      </c>
      <c r="L399" s="18" t="s">
        <v>444</v>
      </c>
      <c r="M399" s="23">
        <f t="shared" si="8"/>
        <v>13990092</v>
      </c>
      <c r="N399" s="23">
        <v>9513263</v>
      </c>
      <c r="O399" s="23"/>
      <c r="P399" s="23"/>
      <c r="Q399" s="23"/>
      <c r="R399" s="23">
        <v>4476829</v>
      </c>
      <c r="S399" s="23">
        <f t="shared" si="9"/>
        <v>13990092</v>
      </c>
      <c r="T399" s="23"/>
      <c r="U399" s="23"/>
      <c r="V399" s="23"/>
      <c r="W399" s="25"/>
      <c r="X399" s="25"/>
      <c r="Y399" s="25"/>
      <c r="Z399" s="26">
        <v>1</v>
      </c>
    </row>
    <row r="400" spans="1:26" ht="52" x14ac:dyDescent="0.35">
      <c r="A400" s="18">
        <v>395</v>
      </c>
      <c r="B400" s="19" t="s">
        <v>655</v>
      </c>
      <c r="C400" s="19" t="s">
        <v>656</v>
      </c>
      <c r="D400" s="43">
        <v>206</v>
      </c>
      <c r="E400" s="21" t="s">
        <v>664</v>
      </c>
      <c r="F400" s="18" t="s">
        <v>661</v>
      </c>
      <c r="G400" s="42" t="s">
        <v>448</v>
      </c>
      <c r="H400" s="18"/>
      <c r="I400" s="43" t="s">
        <v>169</v>
      </c>
      <c r="J400" s="18"/>
      <c r="K400" s="18" t="s">
        <v>443</v>
      </c>
      <c r="L400" s="18" t="s">
        <v>444</v>
      </c>
      <c r="M400" s="23">
        <f t="shared" si="8"/>
        <v>3856584</v>
      </c>
      <c r="N400" s="23">
        <v>3414348</v>
      </c>
      <c r="O400" s="23"/>
      <c r="P400" s="23"/>
      <c r="Q400" s="23"/>
      <c r="R400" s="23">
        <v>442236</v>
      </c>
      <c r="S400" s="23">
        <f t="shared" si="9"/>
        <v>3856584</v>
      </c>
      <c r="T400" s="23"/>
      <c r="U400" s="23"/>
      <c r="V400" s="23"/>
      <c r="W400" s="25"/>
      <c r="X400" s="25"/>
      <c r="Y400" s="25"/>
      <c r="Z400" s="26">
        <v>1</v>
      </c>
    </row>
    <row r="401" spans="1:26" ht="104" x14ac:dyDescent="0.35">
      <c r="A401" s="9">
        <v>396</v>
      </c>
      <c r="B401" s="19" t="s">
        <v>675</v>
      </c>
      <c r="C401" s="19" t="s">
        <v>676</v>
      </c>
      <c r="D401" s="43">
        <v>282</v>
      </c>
      <c r="E401" s="21" t="s">
        <v>687</v>
      </c>
      <c r="F401" s="18" t="s">
        <v>688</v>
      </c>
      <c r="G401" s="42" t="s">
        <v>449</v>
      </c>
      <c r="H401" s="18"/>
      <c r="I401" s="43" t="s">
        <v>169</v>
      </c>
      <c r="J401" s="18"/>
      <c r="K401" s="18" t="s">
        <v>443</v>
      </c>
      <c r="L401" s="18" t="s">
        <v>444</v>
      </c>
      <c r="M401" s="23">
        <f t="shared" si="8"/>
        <v>244980</v>
      </c>
      <c r="N401" s="23">
        <v>166587</v>
      </c>
      <c r="O401" s="23"/>
      <c r="P401" s="23"/>
      <c r="Q401" s="23"/>
      <c r="R401" s="23">
        <v>78393</v>
      </c>
      <c r="S401" s="23">
        <f t="shared" si="9"/>
        <v>244980</v>
      </c>
      <c r="T401" s="23"/>
      <c r="U401" s="23"/>
      <c r="V401" s="23"/>
      <c r="W401" s="25"/>
      <c r="X401" s="25"/>
      <c r="Y401" s="25"/>
      <c r="Z401" s="26">
        <v>1</v>
      </c>
    </row>
    <row r="402" spans="1:26" ht="39" x14ac:dyDescent="0.35">
      <c r="A402" s="18">
        <v>397</v>
      </c>
      <c r="B402" s="19" t="s">
        <v>655</v>
      </c>
      <c r="C402" s="19" t="s">
        <v>670</v>
      </c>
      <c r="D402" s="43">
        <v>240</v>
      </c>
      <c r="E402" s="37" t="s">
        <v>671</v>
      </c>
      <c r="F402" s="18" t="s">
        <v>674</v>
      </c>
      <c r="G402" s="42" t="s">
        <v>450</v>
      </c>
      <c r="H402" s="18"/>
      <c r="I402" s="43" t="s">
        <v>169</v>
      </c>
      <c r="J402" s="18"/>
      <c r="K402" s="18" t="s">
        <v>443</v>
      </c>
      <c r="L402" s="18" t="s">
        <v>444</v>
      </c>
      <c r="M402" s="23">
        <f t="shared" si="8"/>
        <v>1021397</v>
      </c>
      <c r="N402" s="23">
        <v>694550</v>
      </c>
      <c r="O402" s="23"/>
      <c r="P402" s="23"/>
      <c r="Q402" s="23"/>
      <c r="R402" s="23">
        <v>326847</v>
      </c>
      <c r="S402" s="23">
        <f t="shared" si="9"/>
        <v>1021397</v>
      </c>
      <c r="T402" s="23"/>
      <c r="U402" s="23"/>
      <c r="V402" s="23"/>
      <c r="W402" s="25"/>
      <c r="X402" s="25"/>
      <c r="Y402" s="25"/>
      <c r="Z402" s="26">
        <v>1</v>
      </c>
    </row>
    <row r="403" spans="1:26" ht="39" x14ac:dyDescent="0.35">
      <c r="A403" s="18">
        <v>398</v>
      </c>
      <c r="B403" s="19" t="s">
        <v>655</v>
      </c>
      <c r="C403" s="19" t="s">
        <v>670</v>
      </c>
      <c r="D403" s="43">
        <v>240</v>
      </c>
      <c r="E403" s="37" t="s">
        <v>671</v>
      </c>
      <c r="F403" s="18" t="s">
        <v>674</v>
      </c>
      <c r="G403" s="42" t="s">
        <v>451</v>
      </c>
      <c r="H403" s="18"/>
      <c r="I403" s="43" t="s">
        <v>169</v>
      </c>
      <c r="J403" s="18"/>
      <c r="K403" s="18" t="s">
        <v>443</v>
      </c>
      <c r="L403" s="18" t="s">
        <v>444</v>
      </c>
      <c r="M403" s="23">
        <f t="shared" si="8"/>
        <v>2226794</v>
      </c>
      <c r="N403" s="23">
        <v>1554717</v>
      </c>
      <c r="O403" s="23"/>
      <c r="P403" s="23"/>
      <c r="Q403" s="23"/>
      <c r="R403" s="23">
        <v>672077</v>
      </c>
      <c r="S403" s="23">
        <f t="shared" si="9"/>
        <v>2226794</v>
      </c>
      <c r="T403" s="23"/>
      <c r="U403" s="23"/>
      <c r="V403" s="23"/>
      <c r="W403" s="25"/>
      <c r="X403" s="25"/>
      <c r="Y403" s="25"/>
      <c r="Z403" s="26">
        <v>1</v>
      </c>
    </row>
    <row r="404" spans="1:26" ht="52" x14ac:dyDescent="0.35">
      <c r="A404" s="18">
        <v>399</v>
      </c>
      <c r="B404" s="19" t="s">
        <v>655</v>
      </c>
      <c r="C404" s="19" t="s">
        <v>670</v>
      </c>
      <c r="D404" s="43">
        <v>240</v>
      </c>
      <c r="E404" s="37" t="s">
        <v>671</v>
      </c>
      <c r="F404" s="18" t="s">
        <v>674</v>
      </c>
      <c r="G404" s="42" t="s">
        <v>452</v>
      </c>
      <c r="H404" s="18"/>
      <c r="I404" s="43" t="s">
        <v>169</v>
      </c>
      <c r="J404" s="18"/>
      <c r="K404" s="18" t="s">
        <v>443</v>
      </c>
      <c r="L404" s="18" t="s">
        <v>444</v>
      </c>
      <c r="M404" s="23">
        <f t="shared" si="8"/>
        <v>1394797</v>
      </c>
      <c r="N404" s="23">
        <v>948462</v>
      </c>
      <c r="O404" s="23"/>
      <c r="P404" s="23"/>
      <c r="Q404" s="23"/>
      <c r="R404" s="23">
        <v>446335</v>
      </c>
      <c r="S404" s="23">
        <f t="shared" si="9"/>
        <v>1394797</v>
      </c>
      <c r="T404" s="23"/>
      <c r="U404" s="23"/>
      <c r="V404" s="23"/>
      <c r="W404" s="25"/>
      <c r="X404" s="25"/>
      <c r="Y404" s="25"/>
      <c r="Z404" s="26">
        <v>1</v>
      </c>
    </row>
    <row r="405" spans="1:26" ht="52" x14ac:dyDescent="0.35">
      <c r="A405" s="18">
        <v>400</v>
      </c>
      <c r="B405" s="19" t="s">
        <v>675</v>
      </c>
      <c r="C405" s="19" t="s">
        <v>705</v>
      </c>
      <c r="D405" s="43">
        <v>336</v>
      </c>
      <c r="E405" s="21" t="s">
        <v>707</v>
      </c>
      <c r="F405" s="18" t="s">
        <v>410</v>
      </c>
      <c r="G405" s="42" t="s">
        <v>453</v>
      </c>
      <c r="H405" s="18"/>
      <c r="I405" s="43" t="s">
        <v>169</v>
      </c>
      <c r="J405" s="18"/>
      <c r="K405" s="18" t="s">
        <v>443</v>
      </c>
      <c r="L405" s="18" t="s">
        <v>444</v>
      </c>
      <c r="M405" s="23">
        <f t="shared" si="8"/>
        <v>10268531</v>
      </c>
      <c r="N405" s="23">
        <v>6982601</v>
      </c>
      <c r="O405" s="23"/>
      <c r="P405" s="23"/>
      <c r="Q405" s="23"/>
      <c r="R405" s="23">
        <v>3285930</v>
      </c>
      <c r="S405" s="23">
        <f t="shared" si="9"/>
        <v>10268531</v>
      </c>
      <c r="T405" s="23"/>
      <c r="U405" s="23"/>
      <c r="V405" s="23"/>
      <c r="W405" s="25"/>
      <c r="X405" s="25"/>
      <c r="Y405" s="25"/>
      <c r="Z405" s="26">
        <v>1</v>
      </c>
    </row>
    <row r="406" spans="1:26" ht="91" x14ac:dyDescent="0.35">
      <c r="A406" s="9">
        <v>401</v>
      </c>
      <c r="B406" s="19" t="s">
        <v>675</v>
      </c>
      <c r="C406" s="19" t="s">
        <v>676</v>
      </c>
      <c r="D406" s="43">
        <v>291</v>
      </c>
      <c r="E406" s="21" t="s">
        <v>696</v>
      </c>
      <c r="F406" s="18" t="s">
        <v>410</v>
      </c>
      <c r="G406" s="42" t="s">
        <v>454</v>
      </c>
      <c r="H406" s="18"/>
      <c r="I406" s="43" t="s">
        <v>169</v>
      </c>
      <c r="J406" s="18"/>
      <c r="K406" s="18" t="s">
        <v>443</v>
      </c>
      <c r="L406" s="18" t="s">
        <v>444</v>
      </c>
      <c r="M406" s="23">
        <f t="shared" si="8"/>
        <v>1097370</v>
      </c>
      <c r="N406" s="23">
        <v>746212</v>
      </c>
      <c r="O406" s="23"/>
      <c r="P406" s="23"/>
      <c r="Q406" s="23"/>
      <c r="R406" s="23">
        <v>351158</v>
      </c>
      <c r="S406" s="23">
        <f t="shared" si="9"/>
        <v>1097370</v>
      </c>
      <c r="T406" s="23"/>
      <c r="U406" s="23"/>
      <c r="V406" s="23"/>
      <c r="W406" s="25"/>
      <c r="X406" s="25"/>
      <c r="Y406" s="25"/>
      <c r="Z406" s="26">
        <v>1</v>
      </c>
    </row>
    <row r="407" spans="1:26" ht="104" x14ac:dyDescent="0.35">
      <c r="A407" s="18">
        <v>402</v>
      </c>
      <c r="B407" s="19" t="s">
        <v>675</v>
      </c>
      <c r="C407" s="19" t="s">
        <v>676</v>
      </c>
      <c r="D407" s="43">
        <v>282</v>
      </c>
      <c r="E407" s="21" t="s">
        <v>687</v>
      </c>
      <c r="F407" s="18" t="s">
        <v>688</v>
      </c>
      <c r="G407" s="42" t="s">
        <v>455</v>
      </c>
      <c r="H407" s="18"/>
      <c r="I407" s="43" t="s">
        <v>169</v>
      </c>
      <c r="J407" s="18"/>
      <c r="K407" s="18" t="s">
        <v>443</v>
      </c>
      <c r="L407" s="18" t="s">
        <v>444</v>
      </c>
      <c r="M407" s="23">
        <f t="shared" si="8"/>
        <v>1343213</v>
      </c>
      <c r="N407" s="23">
        <v>913385</v>
      </c>
      <c r="O407" s="23"/>
      <c r="P407" s="23"/>
      <c r="Q407" s="23"/>
      <c r="R407" s="23">
        <v>429828</v>
      </c>
      <c r="S407" s="23">
        <f t="shared" si="9"/>
        <v>1343213</v>
      </c>
      <c r="T407" s="23"/>
      <c r="U407" s="23"/>
      <c r="V407" s="23"/>
      <c r="W407" s="25"/>
      <c r="X407" s="25"/>
      <c r="Y407" s="25"/>
      <c r="Z407" s="26">
        <v>1</v>
      </c>
    </row>
    <row r="408" spans="1:26" ht="91" x14ac:dyDescent="0.35">
      <c r="A408" s="18">
        <v>403</v>
      </c>
      <c r="B408" s="19" t="s">
        <v>675</v>
      </c>
      <c r="C408" s="19" t="s">
        <v>676</v>
      </c>
      <c r="D408" s="43">
        <v>291</v>
      </c>
      <c r="E408" s="21" t="s">
        <v>696</v>
      </c>
      <c r="F408" s="18" t="s">
        <v>410</v>
      </c>
      <c r="G408" s="42" t="s">
        <v>456</v>
      </c>
      <c r="H408" s="18"/>
      <c r="I408" s="43" t="s">
        <v>169</v>
      </c>
      <c r="J408" s="18"/>
      <c r="K408" s="18" t="s">
        <v>443</v>
      </c>
      <c r="L408" s="18" t="s">
        <v>444</v>
      </c>
      <c r="M408" s="23">
        <f t="shared" si="8"/>
        <v>1242236</v>
      </c>
      <c r="N408" s="23">
        <v>844721</v>
      </c>
      <c r="O408" s="23"/>
      <c r="P408" s="23"/>
      <c r="Q408" s="23"/>
      <c r="R408" s="23">
        <v>397515</v>
      </c>
      <c r="S408" s="23">
        <f t="shared" si="9"/>
        <v>1242236</v>
      </c>
      <c r="T408" s="23"/>
      <c r="U408" s="23"/>
      <c r="V408" s="23"/>
      <c r="W408" s="25"/>
      <c r="X408" s="25"/>
      <c r="Y408" s="25"/>
      <c r="Z408" s="26">
        <v>1</v>
      </c>
    </row>
    <row r="409" spans="1:26" ht="91" x14ac:dyDescent="0.35">
      <c r="A409" s="18">
        <v>404</v>
      </c>
      <c r="B409" s="19" t="s">
        <v>675</v>
      </c>
      <c r="C409" s="19" t="s">
        <v>676</v>
      </c>
      <c r="D409" s="43">
        <v>291</v>
      </c>
      <c r="E409" s="21" t="s">
        <v>696</v>
      </c>
      <c r="F409" s="18" t="s">
        <v>410</v>
      </c>
      <c r="G409" s="42" t="s">
        <v>457</v>
      </c>
      <c r="H409" s="18"/>
      <c r="I409" s="43" t="s">
        <v>169</v>
      </c>
      <c r="J409" s="18"/>
      <c r="K409" s="18" t="s">
        <v>443</v>
      </c>
      <c r="L409" s="18" t="s">
        <v>444</v>
      </c>
      <c r="M409" s="23">
        <f t="shared" si="8"/>
        <v>2112582</v>
      </c>
      <c r="N409" s="23">
        <v>1436615</v>
      </c>
      <c r="O409" s="23"/>
      <c r="P409" s="23"/>
      <c r="Q409" s="23"/>
      <c r="R409" s="23">
        <v>675967</v>
      </c>
      <c r="S409" s="23">
        <f t="shared" si="9"/>
        <v>2112582</v>
      </c>
      <c r="T409" s="23"/>
      <c r="U409" s="23"/>
      <c r="V409" s="23"/>
      <c r="W409" s="25"/>
      <c r="X409" s="25"/>
      <c r="Y409" s="25"/>
      <c r="Z409" s="26">
        <v>1</v>
      </c>
    </row>
    <row r="410" spans="1:26" ht="91" x14ac:dyDescent="0.35">
      <c r="A410" s="18">
        <v>405</v>
      </c>
      <c r="B410" s="19" t="s">
        <v>675</v>
      </c>
      <c r="C410" s="19" t="s">
        <v>676</v>
      </c>
      <c r="D410" s="43">
        <v>291</v>
      </c>
      <c r="E410" s="21" t="s">
        <v>696</v>
      </c>
      <c r="F410" s="18" t="s">
        <v>410</v>
      </c>
      <c r="G410" s="42" t="s">
        <v>458</v>
      </c>
      <c r="H410" s="18"/>
      <c r="I410" s="43" t="s">
        <v>169</v>
      </c>
      <c r="J410" s="18"/>
      <c r="K410" s="18" t="s">
        <v>443</v>
      </c>
      <c r="L410" s="18" t="s">
        <v>444</v>
      </c>
      <c r="M410" s="23">
        <f t="shared" si="8"/>
        <v>1025348</v>
      </c>
      <c r="N410" s="23">
        <v>697242</v>
      </c>
      <c r="O410" s="23"/>
      <c r="P410" s="23"/>
      <c r="Q410" s="23"/>
      <c r="R410" s="23">
        <v>328106</v>
      </c>
      <c r="S410" s="23">
        <f t="shared" si="9"/>
        <v>1025348</v>
      </c>
      <c r="T410" s="23"/>
      <c r="U410" s="23"/>
      <c r="V410" s="23"/>
      <c r="W410" s="25"/>
      <c r="X410" s="25"/>
      <c r="Y410" s="25"/>
      <c r="Z410" s="26">
        <v>1</v>
      </c>
    </row>
    <row r="411" spans="1:26" ht="91" x14ac:dyDescent="0.35">
      <c r="A411" s="9">
        <v>406</v>
      </c>
      <c r="B411" s="19" t="s">
        <v>675</v>
      </c>
      <c r="C411" s="19" t="s">
        <v>676</v>
      </c>
      <c r="D411" s="43">
        <v>291</v>
      </c>
      <c r="E411" s="21" t="s">
        <v>696</v>
      </c>
      <c r="F411" s="18" t="s">
        <v>410</v>
      </c>
      <c r="G411" s="42" t="s">
        <v>459</v>
      </c>
      <c r="H411" s="18"/>
      <c r="I411" s="43" t="s">
        <v>169</v>
      </c>
      <c r="J411" s="18"/>
      <c r="K411" s="18" t="s">
        <v>443</v>
      </c>
      <c r="L411" s="18" t="s">
        <v>444</v>
      </c>
      <c r="M411" s="23">
        <f t="shared" si="8"/>
        <v>8658278</v>
      </c>
      <c r="N411" s="23">
        <v>5888358</v>
      </c>
      <c r="O411" s="23"/>
      <c r="P411" s="23"/>
      <c r="Q411" s="23"/>
      <c r="R411" s="23">
        <v>2769920</v>
      </c>
      <c r="S411" s="23">
        <f t="shared" si="9"/>
        <v>8658278</v>
      </c>
      <c r="T411" s="23"/>
      <c r="U411" s="23"/>
      <c r="V411" s="23"/>
      <c r="W411" s="25"/>
      <c r="X411" s="25"/>
      <c r="Y411" s="25"/>
      <c r="Z411" s="26">
        <v>1</v>
      </c>
    </row>
    <row r="412" spans="1:26" ht="91" x14ac:dyDescent="0.35">
      <c r="A412" s="18">
        <v>407</v>
      </c>
      <c r="B412" s="19" t="s">
        <v>675</v>
      </c>
      <c r="C412" s="19" t="s">
        <v>676</v>
      </c>
      <c r="D412" s="43">
        <v>291</v>
      </c>
      <c r="E412" s="21" t="s">
        <v>696</v>
      </c>
      <c r="F412" s="18" t="s">
        <v>410</v>
      </c>
      <c r="G412" s="42" t="s">
        <v>460</v>
      </c>
      <c r="H412" s="18"/>
      <c r="I412" s="43" t="s">
        <v>169</v>
      </c>
      <c r="J412" s="18"/>
      <c r="K412" s="18" t="s">
        <v>443</v>
      </c>
      <c r="L412" s="18" t="s">
        <v>444</v>
      </c>
      <c r="M412" s="23">
        <f t="shared" si="8"/>
        <v>89039</v>
      </c>
      <c r="N412" s="23">
        <v>60547</v>
      </c>
      <c r="O412" s="23"/>
      <c r="P412" s="23"/>
      <c r="Q412" s="23"/>
      <c r="R412" s="23">
        <v>28492</v>
      </c>
      <c r="S412" s="23">
        <f t="shared" si="9"/>
        <v>89039</v>
      </c>
      <c r="T412" s="23"/>
      <c r="U412" s="23"/>
      <c r="V412" s="23"/>
      <c r="W412" s="25"/>
      <c r="X412" s="25"/>
      <c r="Y412" s="25"/>
      <c r="Z412" s="26">
        <v>1</v>
      </c>
    </row>
    <row r="413" spans="1:26" ht="91" x14ac:dyDescent="0.35">
      <c r="A413" s="18">
        <v>408</v>
      </c>
      <c r="B413" s="19" t="s">
        <v>675</v>
      </c>
      <c r="C413" s="19" t="s">
        <v>676</v>
      </c>
      <c r="D413" s="43">
        <v>291</v>
      </c>
      <c r="E413" s="21" t="s">
        <v>696</v>
      </c>
      <c r="F413" s="18" t="s">
        <v>410</v>
      </c>
      <c r="G413" s="42" t="s">
        <v>461</v>
      </c>
      <c r="H413" s="18"/>
      <c r="I413" s="43" t="s">
        <v>169</v>
      </c>
      <c r="J413" s="18"/>
      <c r="K413" s="18" t="s">
        <v>443</v>
      </c>
      <c r="L413" s="18" t="s">
        <v>444</v>
      </c>
      <c r="M413" s="23">
        <f t="shared" si="8"/>
        <v>1244512</v>
      </c>
      <c r="N413" s="23">
        <v>846299</v>
      </c>
      <c r="O413" s="23"/>
      <c r="P413" s="23"/>
      <c r="Q413" s="23"/>
      <c r="R413" s="23">
        <v>398213</v>
      </c>
      <c r="S413" s="23">
        <f t="shared" si="9"/>
        <v>1244512</v>
      </c>
      <c r="T413" s="23"/>
      <c r="U413" s="23"/>
      <c r="V413" s="23"/>
      <c r="W413" s="25"/>
      <c r="X413" s="25"/>
      <c r="Y413" s="25"/>
      <c r="Z413" s="26">
        <v>1</v>
      </c>
    </row>
    <row r="414" spans="1:26" ht="39" x14ac:dyDescent="0.35">
      <c r="A414" s="18">
        <v>409</v>
      </c>
      <c r="B414" s="19" t="s">
        <v>655</v>
      </c>
      <c r="C414" s="19" t="s">
        <v>656</v>
      </c>
      <c r="D414" s="43">
        <v>206</v>
      </c>
      <c r="E414" s="21" t="s">
        <v>664</v>
      </c>
      <c r="F414" s="18" t="s">
        <v>661</v>
      </c>
      <c r="G414" s="42" t="s">
        <v>462</v>
      </c>
      <c r="H414" s="18"/>
      <c r="I414" s="43" t="s">
        <v>169</v>
      </c>
      <c r="J414" s="18"/>
      <c r="K414" s="18" t="s">
        <v>443</v>
      </c>
      <c r="L414" s="18" t="s">
        <v>444</v>
      </c>
      <c r="M414" s="23">
        <f t="shared" si="8"/>
        <v>29891147</v>
      </c>
      <c r="N414" s="23">
        <v>20326405</v>
      </c>
      <c r="O414" s="23"/>
      <c r="P414" s="23"/>
      <c r="Q414" s="23"/>
      <c r="R414" s="23">
        <v>9564742</v>
      </c>
      <c r="S414" s="23">
        <f t="shared" si="9"/>
        <v>29891147</v>
      </c>
      <c r="T414" s="23"/>
      <c r="U414" s="23"/>
      <c r="V414" s="23"/>
      <c r="W414" s="25"/>
      <c r="X414" s="25"/>
      <c r="Y414" s="25"/>
      <c r="Z414" s="26">
        <v>1</v>
      </c>
    </row>
    <row r="415" spans="1:26" ht="39" x14ac:dyDescent="0.35">
      <c r="A415" s="18">
        <v>410</v>
      </c>
      <c r="B415" s="19" t="s">
        <v>675</v>
      </c>
      <c r="C415" s="19" t="s">
        <v>676</v>
      </c>
      <c r="D415" s="43">
        <v>290</v>
      </c>
      <c r="E415" s="21" t="s">
        <v>695</v>
      </c>
      <c r="F415" s="18" t="s">
        <v>410</v>
      </c>
      <c r="G415" s="42" t="s">
        <v>463</v>
      </c>
      <c r="H415" s="18"/>
      <c r="I415" s="43" t="s">
        <v>169</v>
      </c>
      <c r="J415" s="18"/>
      <c r="K415" s="18" t="s">
        <v>443</v>
      </c>
      <c r="L415" s="18" t="s">
        <v>444</v>
      </c>
      <c r="M415" s="23">
        <f t="shared" si="8"/>
        <v>4397324</v>
      </c>
      <c r="N415" s="23">
        <v>2990190</v>
      </c>
      <c r="O415" s="23"/>
      <c r="P415" s="23"/>
      <c r="Q415" s="23"/>
      <c r="R415" s="23">
        <v>1407134</v>
      </c>
      <c r="S415" s="23">
        <f t="shared" si="9"/>
        <v>4397324</v>
      </c>
      <c r="T415" s="23"/>
      <c r="U415" s="23"/>
      <c r="V415" s="23"/>
      <c r="W415" s="25"/>
      <c r="X415" s="25"/>
      <c r="Y415" s="25"/>
      <c r="Z415" s="26">
        <v>1</v>
      </c>
    </row>
    <row r="416" spans="1:26" ht="52" x14ac:dyDescent="0.35">
      <c r="A416" s="9">
        <v>411</v>
      </c>
      <c r="B416" s="19" t="s">
        <v>655</v>
      </c>
      <c r="C416" s="19" t="s">
        <v>656</v>
      </c>
      <c r="D416" s="43">
        <v>200</v>
      </c>
      <c r="E416" s="21" t="s">
        <v>657</v>
      </c>
      <c r="F416" s="18" t="s">
        <v>658</v>
      </c>
      <c r="G416" s="42" t="s">
        <v>464</v>
      </c>
      <c r="H416" s="18"/>
      <c r="I416" s="43" t="s">
        <v>169</v>
      </c>
      <c r="J416" s="18"/>
      <c r="K416" s="18" t="s">
        <v>443</v>
      </c>
      <c r="L416" s="18" t="s">
        <v>444</v>
      </c>
      <c r="M416" s="23">
        <f t="shared" si="8"/>
        <v>3557995</v>
      </c>
      <c r="N416" s="23">
        <v>2419437</v>
      </c>
      <c r="O416" s="23"/>
      <c r="P416" s="23"/>
      <c r="Q416" s="23"/>
      <c r="R416" s="23">
        <v>1138558</v>
      </c>
      <c r="S416" s="23">
        <f t="shared" si="9"/>
        <v>3557995</v>
      </c>
      <c r="T416" s="23"/>
      <c r="U416" s="23"/>
      <c r="V416" s="23"/>
      <c r="W416" s="25"/>
      <c r="X416" s="25"/>
      <c r="Y416" s="25"/>
      <c r="Z416" s="26">
        <v>1</v>
      </c>
    </row>
    <row r="417" spans="1:26" ht="39" x14ac:dyDescent="0.35">
      <c r="A417" s="18">
        <v>412</v>
      </c>
      <c r="B417" s="19" t="s">
        <v>655</v>
      </c>
      <c r="C417" s="19" t="s">
        <v>656</v>
      </c>
      <c r="D417" s="43">
        <v>206</v>
      </c>
      <c r="E417" s="21" t="s">
        <v>664</v>
      </c>
      <c r="F417" s="18" t="s">
        <v>661</v>
      </c>
      <c r="G417" s="42" t="s">
        <v>465</v>
      </c>
      <c r="H417" s="18"/>
      <c r="I417" s="43" t="s">
        <v>169</v>
      </c>
      <c r="J417" s="18"/>
      <c r="K417" s="18" t="s">
        <v>443</v>
      </c>
      <c r="L417" s="18" t="s">
        <v>444</v>
      </c>
      <c r="M417" s="23">
        <f t="shared" si="8"/>
        <v>1341294</v>
      </c>
      <c r="N417" s="23">
        <v>912080</v>
      </c>
      <c r="O417" s="23"/>
      <c r="P417" s="23"/>
      <c r="Q417" s="23"/>
      <c r="R417" s="23">
        <v>429214</v>
      </c>
      <c r="S417" s="23">
        <f t="shared" si="9"/>
        <v>1341294</v>
      </c>
      <c r="T417" s="23"/>
      <c r="U417" s="23"/>
      <c r="V417" s="23"/>
      <c r="W417" s="25"/>
      <c r="X417" s="25"/>
      <c r="Y417" s="25"/>
      <c r="Z417" s="26">
        <v>1</v>
      </c>
    </row>
    <row r="418" spans="1:26" ht="39" x14ac:dyDescent="0.35">
      <c r="A418" s="18">
        <v>413</v>
      </c>
      <c r="B418" s="19" t="s">
        <v>655</v>
      </c>
      <c r="C418" s="19" t="s">
        <v>670</v>
      </c>
      <c r="D418" s="43">
        <v>240</v>
      </c>
      <c r="E418" s="37" t="s">
        <v>671</v>
      </c>
      <c r="F418" s="18" t="s">
        <v>674</v>
      </c>
      <c r="G418" s="42" t="s">
        <v>466</v>
      </c>
      <c r="H418" s="18"/>
      <c r="I418" s="43" t="s">
        <v>169</v>
      </c>
      <c r="J418" s="18"/>
      <c r="K418" s="18" t="s">
        <v>443</v>
      </c>
      <c r="L418" s="18" t="s">
        <v>444</v>
      </c>
      <c r="M418" s="23">
        <f t="shared" si="8"/>
        <v>197289</v>
      </c>
      <c r="N418" s="23">
        <v>134157</v>
      </c>
      <c r="O418" s="23"/>
      <c r="P418" s="23"/>
      <c r="Q418" s="23"/>
      <c r="R418" s="23">
        <v>63132</v>
      </c>
      <c r="S418" s="23">
        <f t="shared" si="9"/>
        <v>197289</v>
      </c>
      <c r="T418" s="23"/>
      <c r="U418" s="23"/>
      <c r="V418" s="23"/>
      <c r="W418" s="25"/>
      <c r="X418" s="25"/>
      <c r="Y418" s="25"/>
      <c r="Z418" s="26">
        <v>1</v>
      </c>
    </row>
    <row r="419" spans="1:26" ht="78" x14ac:dyDescent="0.35">
      <c r="A419" s="18">
        <v>414</v>
      </c>
      <c r="B419" s="19" t="s">
        <v>675</v>
      </c>
      <c r="C419" s="19" t="s">
        <v>705</v>
      </c>
      <c r="D419" s="43">
        <v>334</v>
      </c>
      <c r="E419" s="21" t="s">
        <v>708</v>
      </c>
      <c r="F419" s="18" t="s">
        <v>410</v>
      </c>
      <c r="G419" s="42" t="s">
        <v>467</v>
      </c>
      <c r="H419" s="18"/>
      <c r="I419" s="43" t="s">
        <v>169</v>
      </c>
      <c r="J419" s="18"/>
      <c r="K419" s="18" t="s">
        <v>443</v>
      </c>
      <c r="L419" s="18" t="s">
        <v>444</v>
      </c>
      <c r="M419" s="23">
        <f t="shared" si="8"/>
        <v>9526026</v>
      </c>
      <c r="N419" s="23">
        <v>6477698</v>
      </c>
      <c r="O419" s="23"/>
      <c r="P419" s="23"/>
      <c r="Q419" s="23"/>
      <c r="R419" s="23">
        <v>3048328</v>
      </c>
      <c r="S419" s="23">
        <f t="shared" si="9"/>
        <v>9526026</v>
      </c>
      <c r="T419" s="23"/>
      <c r="U419" s="23"/>
      <c r="V419" s="23"/>
      <c r="W419" s="25"/>
      <c r="X419" s="25"/>
      <c r="Y419" s="25"/>
      <c r="Z419" s="26">
        <v>1</v>
      </c>
    </row>
    <row r="420" spans="1:26" ht="39" x14ac:dyDescent="0.35">
      <c r="A420" s="18">
        <v>415</v>
      </c>
      <c r="B420" s="19" t="s">
        <v>655</v>
      </c>
      <c r="C420" s="19" t="s">
        <v>656</v>
      </c>
      <c r="D420" s="31">
        <v>201</v>
      </c>
      <c r="E420" s="33" t="s">
        <v>747</v>
      </c>
      <c r="F420" s="18" t="s">
        <v>748</v>
      </c>
      <c r="G420" s="42" t="s">
        <v>468</v>
      </c>
      <c r="H420" s="18"/>
      <c r="I420" s="43" t="s">
        <v>169</v>
      </c>
      <c r="J420" s="18"/>
      <c r="K420" s="18" t="s">
        <v>443</v>
      </c>
      <c r="L420" s="18" t="s">
        <v>444</v>
      </c>
      <c r="M420" s="23">
        <f t="shared" si="8"/>
        <v>518309</v>
      </c>
      <c r="N420" s="23">
        <v>352450</v>
      </c>
      <c r="O420" s="23"/>
      <c r="P420" s="23"/>
      <c r="Q420" s="23"/>
      <c r="R420" s="23">
        <v>165859</v>
      </c>
      <c r="S420" s="23">
        <f t="shared" si="9"/>
        <v>518309</v>
      </c>
      <c r="T420" s="23"/>
      <c r="U420" s="23"/>
      <c r="V420" s="23"/>
      <c r="W420" s="25"/>
      <c r="X420" s="25"/>
      <c r="Y420" s="25"/>
      <c r="Z420" s="26">
        <v>1</v>
      </c>
    </row>
    <row r="421" spans="1:26" ht="91" x14ac:dyDescent="0.35">
      <c r="A421" s="9">
        <v>416</v>
      </c>
      <c r="B421" s="19" t="s">
        <v>675</v>
      </c>
      <c r="C421" s="19" t="s">
        <v>705</v>
      </c>
      <c r="D421" s="43">
        <v>332</v>
      </c>
      <c r="E421" s="21" t="s">
        <v>706</v>
      </c>
      <c r="F421" s="18" t="s">
        <v>410</v>
      </c>
      <c r="G421" s="42" t="s">
        <v>469</v>
      </c>
      <c r="H421" s="18"/>
      <c r="I421" s="43" t="s">
        <v>169</v>
      </c>
      <c r="J421" s="18"/>
      <c r="K421" s="18" t="s">
        <v>443</v>
      </c>
      <c r="L421" s="18" t="s">
        <v>444</v>
      </c>
      <c r="M421" s="23">
        <f>SUM(N421:R421)</f>
        <v>1644928</v>
      </c>
      <c r="N421" s="23">
        <v>1118551</v>
      </c>
      <c r="O421" s="23"/>
      <c r="P421" s="23"/>
      <c r="Q421" s="23"/>
      <c r="R421" s="23">
        <v>526377</v>
      </c>
      <c r="S421" s="23">
        <f t="shared" si="9"/>
        <v>1644928</v>
      </c>
      <c r="T421" s="23"/>
      <c r="U421" s="23"/>
      <c r="V421" s="23"/>
      <c r="W421" s="25"/>
      <c r="X421" s="25"/>
      <c r="Y421" s="25"/>
      <c r="Z421" s="26">
        <v>1</v>
      </c>
    </row>
    <row r="422" spans="1:26" ht="65" x14ac:dyDescent="0.35">
      <c r="A422" s="18">
        <v>417</v>
      </c>
      <c r="B422" s="19" t="s">
        <v>655</v>
      </c>
      <c r="C422" s="19" t="s">
        <v>656</v>
      </c>
      <c r="D422" s="31">
        <v>206</v>
      </c>
      <c r="E422" s="21" t="s">
        <v>664</v>
      </c>
      <c r="F422" s="18" t="s">
        <v>661</v>
      </c>
      <c r="G422" s="32" t="s">
        <v>470</v>
      </c>
      <c r="H422" s="18"/>
      <c r="I422" s="43" t="s">
        <v>169</v>
      </c>
      <c r="J422" s="18"/>
      <c r="K422" s="18" t="s">
        <v>443</v>
      </c>
      <c r="L422" s="18" t="s">
        <v>471</v>
      </c>
      <c r="M422" s="23">
        <f t="shared" ref="M422:M432" si="10">SUM(N422:R422)</f>
        <v>2560281</v>
      </c>
      <c r="N422" s="44">
        <v>1920211</v>
      </c>
      <c r="O422" s="23"/>
      <c r="P422" s="23"/>
      <c r="Q422" s="23"/>
      <c r="R422" s="44">
        <v>640070</v>
      </c>
      <c r="S422" s="23">
        <f t="shared" si="9"/>
        <v>2560281</v>
      </c>
      <c r="T422" s="23"/>
      <c r="U422" s="23"/>
      <c r="V422" s="23"/>
      <c r="W422" s="25"/>
      <c r="X422" s="25"/>
      <c r="Y422" s="25"/>
      <c r="Z422" s="26">
        <v>1</v>
      </c>
    </row>
    <row r="423" spans="1:26" ht="91" x14ac:dyDescent="0.35">
      <c r="A423" s="18">
        <v>418</v>
      </c>
      <c r="B423" s="19" t="s">
        <v>675</v>
      </c>
      <c r="C423" s="19" t="s">
        <v>705</v>
      </c>
      <c r="D423" s="31">
        <v>332</v>
      </c>
      <c r="E423" s="21" t="s">
        <v>706</v>
      </c>
      <c r="F423" s="18" t="s">
        <v>410</v>
      </c>
      <c r="G423" s="32" t="s">
        <v>472</v>
      </c>
      <c r="H423" s="18"/>
      <c r="I423" s="43" t="s">
        <v>169</v>
      </c>
      <c r="J423" s="18"/>
      <c r="K423" s="18" t="s">
        <v>443</v>
      </c>
      <c r="L423" s="18" t="s">
        <v>471</v>
      </c>
      <c r="M423" s="23">
        <f t="shared" si="10"/>
        <v>1899138</v>
      </c>
      <c r="N423" s="44">
        <v>1424354</v>
      </c>
      <c r="O423" s="23"/>
      <c r="P423" s="23"/>
      <c r="Q423" s="23"/>
      <c r="R423" s="44">
        <v>474784</v>
      </c>
      <c r="S423" s="23">
        <f t="shared" si="9"/>
        <v>1899138</v>
      </c>
      <c r="T423" s="23"/>
      <c r="U423" s="23"/>
      <c r="V423" s="23"/>
      <c r="W423" s="25"/>
      <c r="X423" s="25"/>
      <c r="Y423" s="25"/>
      <c r="Z423" s="26">
        <v>1</v>
      </c>
    </row>
    <row r="424" spans="1:26" ht="91" x14ac:dyDescent="0.35">
      <c r="A424" s="18">
        <v>419</v>
      </c>
      <c r="B424" s="19" t="s">
        <v>675</v>
      </c>
      <c r="C424" s="19" t="s">
        <v>676</v>
      </c>
      <c r="D424" s="31">
        <v>291</v>
      </c>
      <c r="E424" s="21" t="s">
        <v>696</v>
      </c>
      <c r="F424" s="18" t="s">
        <v>410</v>
      </c>
      <c r="G424" s="32" t="s">
        <v>473</v>
      </c>
      <c r="H424" s="18"/>
      <c r="I424" s="43" t="s">
        <v>169</v>
      </c>
      <c r="J424" s="18"/>
      <c r="K424" s="18" t="s">
        <v>443</v>
      </c>
      <c r="L424" s="18" t="s">
        <v>471</v>
      </c>
      <c r="M424" s="23">
        <f t="shared" si="10"/>
        <v>124505</v>
      </c>
      <c r="N424" s="44">
        <v>93379</v>
      </c>
      <c r="O424" s="23"/>
      <c r="P424" s="23"/>
      <c r="Q424" s="23"/>
      <c r="R424" s="44">
        <v>31126</v>
      </c>
      <c r="S424" s="23">
        <f t="shared" si="9"/>
        <v>124505</v>
      </c>
      <c r="T424" s="23"/>
      <c r="U424" s="23"/>
      <c r="V424" s="23"/>
      <c r="W424" s="25"/>
      <c r="X424" s="25"/>
      <c r="Y424" s="25"/>
      <c r="Z424" s="26">
        <v>1</v>
      </c>
    </row>
    <row r="425" spans="1:26" ht="39" x14ac:dyDescent="0.35">
      <c r="A425" s="18">
        <v>420</v>
      </c>
      <c r="B425" s="19" t="s">
        <v>655</v>
      </c>
      <c r="C425" s="19" t="s">
        <v>656</v>
      </c>
      <c r="D425" s="31">
        <v>206</v>
      </c>
      <c r="E425" s="21" t="s">
        <v>664</v>
      </c>
      <c r="F425" s="18" t="s">
        <v>661</v>
      </c>
      <c r="G425" s="32" t="s">
        <v>474</v>
      </c>
      <c r="H425" s="18"/>
      <c r="I425" s="43" t="s">
        <v>169</v>
      </c>
      <c r="J425" s="18"/>
      <c r="K425" s="18" t="s">
        <v>443</v>
      </c>
      <c r="L425" s="18" t="s">
        <v>471</v>
      </c>
      <c r="M425" s="23">
        <f t="shared" si="10"/>
        <v>423621</v>
      </c>
      <c r="N425" s="44">
        <v>317716</v>
      </c>
      <c r="O425" s="23"/>
      <c r="P425" s="23"/>
      <c r="Q425" s="23"/>
      <c r="R425" s="44">
        <v>105905</v>
      </c>
      <c r="S425" s="23">
        <f t="shared" si="9"/>
        <v>423621</v>
      </c>
      <c r="T425" s="23"/>
      <c r="U425" s="23"/>
      <c r="V425" s="23"/>
      <c r="W425" s="25"/>
      <c r="X425" s="25"/>
      <c r="Y425" s="25"/>
      <c r="Z425" s="26">
        <v>1</v>
      </c>
    </row>
    <row r="426" spans="1:26" ht="91" x14ac:dyDescent="0.35">
      <c r="A426" s="9">
        <v>421</v>
      </c>
      <c r="B426" s="19" t="s">
        <v>675</v>
      </c>
      <c r="C426" s="19" t="s">
        <v>676</v>
      </c>
      <c r="D426" s="31">
        <v>291</v>
      </c>
      <c r="E426" s="21" t="s">
        <v>696</v>
      </c>
      <c r="F426" s="18" t="s">
        <v>410</v>
      </c>
      <c r="G426" s="32" t="s">
        <v>475</v>
      </c>
      <c r="H426" s="18"/>
      <c r="I426" s="43" t="s">
        <v>169</v>
      </c>
      <c r="J426" s="18"/>
      <c r="K426" s="18" t="s">
        <v>443</v>
      </c>
      <c r="L426" s="18" t="s">
        <v>471</v>
      </c>
      <c r="M426" s="23">
        <f t="shared" si="10"/>
        <v>1098621</v>
      </c>
      <c r="N426" s="44">
        <v>823966</v>
      </c>
      <c r="O426" s="23"/>
      <c r="P426" s="23"/>
      <c r="Q426" s="23"/>
      <c r="R426" s="44">
        <v>274655</v>
      </c>
      <c r="S426" s="23">
        <f t="shared" si="9"/>
        <v>1098621</v>
      </c>
      <c r="T426" s="23"/>
      <c r="U426" s="23"/>
      <c r="V426" s="23"/>
      <c r="W426" s="25"/>
      <c r="X426" s="25"/>
      <c r="Y426" s="25"/>
      <c r="Z426" s="26">
        <v>1</v>
      </c>
    </row>
    <row r="427" spans="1:26" ht="91" x14ac:dyDescent="0.35">
      <c r="A427" s="18">
        <v>422</v>
      </c>
      <c r="B427" s="19" t="s">
        <v>675</v>
      </c>
      <c r="C427" s="19" t="s">
        <v>676</v>
      </c>
      <c r="D427" s="31">
        <v>291</v>
      </c>
      <c r="E427" s="21" t="s">
        <v>696</v>
      </c>
      <c r="F427" s="18" t="s">
        <v>410</v>
      </c>
      <c r="G427" s="32" t="s">
        <v>476</v>
      </c>
      <c r="H427" s="18"/>
      <c r="I427" s="43" t="s">
        <v>169</v>
      </c>
      <c r="J427" s="18"/>
      <c r="K427" s="18" t="s">
        <v>443</v>
      </c>
      <c r="L427" s="18" t="s">
        <v>471</v>
      </c>
      <c r="M427" s="23">
        <f t="shared" si="10"/>
        <v>1141083</v>
      </c>
      <c r="N427" s="44">
        <v>912867</v>
      </c>
      <c r="O427" s="23"/>
      <c r="P427" s="23"/>
      <c r="Q427" s="23"/>
      <c r="R427" s="44">
        <v>228216</v>
      </c>
      <c r="S427" s="23">
        <f t="shared" si="9"/>
        <v>1141083</v>
      </c>
      <c r="T427" s="23"/>
      <c r="U427" s="23"/>
      <c r="V427" s="23"/>
      <c r="W427" s="25"/>
      <c r="X427" s="25"/>
      <c r="Y427" s="25"/>
      <c r="Z427" s="26">
        <v>1</v>
      </c>
    </row>
    <row r="428" spans="1:26" ht="91" x14ac:dyDescent="0.35">
      <c r="A428" s="18">
        <v>423</v>
      </c>
      <c r="B428" s="19" t="s">
        <v>675</v>
      </c>
      <c r="C428" s="19" t="s">
        <v>676</v>
      </c>
      <c r="D428" s="31">
        <v>291</v>
      </c>
      <c r="E428" s="21" t="s">
        <v>696</v>
      </c>
      <c r="F428" s="18" t="s">
        <v>410</v>
      </c>
      <c r="G428" s="32" t="s">
        <v>477</v>
      </c>
      <c r="H428" s="18"/>
      <c r="I428" s="43" t="s">
        <v>169</v>
      </c>
      <c r="J428" s="18"/>
      <c r="K428" s="18" t="s">
        <v>443</v>
      </c>
      <c r="L428" s="18" t="s">
        <v>471</v>
      </c>
      <c r="M428" s="23">
        <f t="shared" si="10"/>
        <v>466471</v>
      </c>
      <c r="N428" s="44">
        <v>419824</v>
      </c>
      <c r="O428" s="23"/>
      <c r="P428" s="23"/>
      <c r="Q428" s="23"/>
      <c r="R428" s="44">
        <v>46647</v>
      </c>
      <c r="S428" s="23">
        <f t="shared" si="9"/>
        <v>466471</v>
      </c>
      <c r="T428" s="23"/>
      <c r="U428" s="23"/>
      <c r="V428" s="23"/>
      <c r="W428" s="25"/>
      <c r="X428" s="25"/>
      <c r="Y428" s="25"/>
      <c r="Z428" s="26">
        <v>1</v>
      </c>
    </row>
    <row r="429" spans="1:26" ht="91" x14ac:dyDescent="0.35">
      <c r="A429" s="18">
        <v>424</v>
      </c>
      <c r="B429" s="19" t="s">
        <v>675</v>
      </c>
      <c r="C429" s="19" t="s">
        <v>705</v>
      </c>
      <c r="D429" s="31">
        <v>332</v>
      </c>
      <c r="E429" s="21" t="s">
        <v>706</v>
      </c>
      <c r="F429" s="18" t="s">
        <v>410</v>
      </c>
      <c r="G429" s="32" t="s">
        <v>478</v>
      </c>
      <c r="H429" s="18"/>
      <c r="I429" s="43" t="s">
        <v>169</v>
      </c>
      <c r="J429" s="18"/>
      <c r="K429" s="18" t="s">
        <v>443</v>
      </c>
      <c r="L429" s="18" t="s">
        <v>471</v>
      </c>
      <c r="M429" s="23">
        <f t="shared" si="10"/>
        <v>3249808</v>
      </c>
      <c r="N429" s="44">
        <v>2762337</v>
      </c>
      <c r="O429" s="23"/>
      <c r="P429" s="23"/>
      <c r="Q429" s="23"/>
      <c r="R429" s="44">
        <v>487471</v>
      </c>
      <c r="S429" s="23">
        <f t="shared" si="9"/>
        <v>3249808</v>
      </c>
      <c r="T429" s="23"/>
      <c r="U429" s="23"/>
      <c r="V429" s="23"/>
      <c r="W429" s="25"/>
      <c r="X429" s="25"/>
      <c r="Y429" s="25"/>
      <c r="Z429" s="26">
        <v>1</v>
      </c>
    </row>
    <row r="430" spans="1:26" ht="39" x14ac:dyDescent="0.35">
      <c r="A430" s="18">
        <v>425</v>
      </c>
      <c r="B430" s="19" t="s">
        <v>655</v>
      </c>
      <c r="C430" s="19" t="s">
        <v>656</v>
      </c>
      <c r="D430" s="31">
        <v>206</v>
      </c>
      <c r="E430" s="21" t="s">
        <v>664</v>
      </c>
      <c r="F430" s="18" t="s">
        <v>661</v>
      </c>
      <c r="G430" s="32" t="s">
        <v>479</v>
      </c>
      <c r="H430" s="18"/>
      <c r="I430" s="43" t="s">
        <v>169</v>
      </c>
      <c r="J430" s="18"/>
      <c r="K430" s="18" t="s">
        <v>443</v>
      </c>
      <c r="L430" s="18" t="s">
        <v>471</v>
      </c>
      <c r="M430" s="23">
        <f t="shared" si="10"/>
        <v>88881</v>
      </c>
      <c r="N430" s="44">
        <v>75549</v>
      </c>
      <c r="O430" s="23"/>
      <c r="P430" s="23"/>
      <c r="Q430" s="23"/>
      <c r="R430" s="44">
        <v>13332</v>
      </c>
      <c r="S430" s="23">
        <f t="shared" si="9"/>
        <v>88881</v>
      </c>
      <c r="T430" s="23"/>
      <c r="U430" s="23"/>
      <c r="V430" s="23"/>
      <c r="W430" s="25"/>
      <c r="X430" s="25"/>
      <c r="Y430" s="25"/>
      <c r="Z430" s="26">
        <v>1</v>
      </c>
    </row>
    <row r="431" spans="1:26" ht="39" x14ac:dyDescent="0.35">
      <c r="A431" s="9">
        <v>426</v>
      </c>
      <c r="B431" s="19" t="s">
        <v>655</v>
      </c>
      <c r="C431" s="19" t="s">
        <v>656</v>
      </c>
      <c r="D431" s="31">
        <v>206</v>
      </c>
      <c r="E431" s="21" t="s">
        <v>664</v>
      </c>
      <c r="F431" s="18" t="s">
        <v>661</v>
      </c>
      <c r="G431" s="32" t="s">
        <v>480</v>
      </c>
      <c r="H431" s="18"/>
      <c r="I431" s="43" t="s">
        <v>169</v>
      </c>
      <c r="J431" s="18"/>
      <c r="K431" s="18" t="s">
        <v>443</v>
      </c>
      <c r="L431" s="18" t="s">
        <v>471</v>
      </c>
      <c r="M431" s="23">
        <f t="shared" si="10"/>
        <v>244612</v>
      </c>
      <c r="N431" s="44">
        <v>183459</v>
      </c>
      <c r="O431" s="23"/>
      <c r="P431" s="23"/>
      <c r="Q431" s="23"/>
      <c r="R431" s="44">
        <v>61153</v>
      </c>
      <c r="S431" s="23">
        <f t="shared" si="9"/>
        <v>244612</v>
      </c>
      <c r="T431" s="23"/>
      <c r="U431" s="23"/>
      <c r="V431" s="23"/>
      <c r="W431" s="25"/>
      <c r="X431" s="25"/>
      <c r="Y431" s="25"/>
      <c r="Z431" s="26">
        <v>1</v>
      </c>
    </row>
    <row r="432" spans="1:26" ht="39" x14ac:dyDescent="0.35">
      <c r="A432" s="18">
        <v>427</v>
      </c>
      <c r="B432" s="19" t="s">
        <v>655</v>
      </c>
      <c r="C432" s="19" t="s">
        <v>656</v>
      </c>
      <c r="D432" s="31">
        <v>206</v>
      </c>
      <c r="E432" s="21" t="s">
        <v>664</v>
      </c>
      <c r="F432" s="18" t="s">
        <v>661</v>
      </c>
      <c r="G432" s="32" t="s">
        <v>481</v>
      </c>
      <c r="H432" s="18"/>
      <c r="I432" s="43" t="s">
        <v>169</v>
      </c>
      <c r="J432" s="18"/>
      <c r="K432" s="18" t="s">
        <v>443</v>
      </c>
      <c r="L432" s="18" t="s">
        <v>471</v>
      </c>
      <c r="M432" s="23">
        <f t="shared" si="10"/>
        <v>2237215</v>
      </c>
      <c r="N432" s="44">
        <v>1677911</v>
      </c>
      <c r="O432" s="23"/>
      <c r="P432" s="23"/>
      <c r="Q432" s="23"/>
      <c r="R432" s="44">
        <v>559304</v>
      </c>
      <c r="S432" s="23">
        <f t="shared" si="9"/>
        <v>2237215</v>
      </c>
      <c r="T432" s="23"/>
      <c r="U432" s="23"/>
      <c r="V432" s="23"/>
      <c r="W432" s="25"/>
      <c r="X432" s="25"/>
      <c r="Y432" s="25"/>
      <c r="Z432" s="26">
        <v>1</v>
      </c>
    </row>
    <row r="433" spans="1:26" ht="91" x14ac:dyDescent="0.35">
      <c r="A433" s="18">
        <v>428</v>
      </c>
      <c r="B433" s="19" t="s">
        <v>675</v>
      </c>
      <c r="C433" s="19" t="s">
        <v>676</v>
      </c>
      <c r="D433" s="31">
        <v>291</v>
      </c>
      <c r="E433" s="21" t="s">
        <v>696</v>
      </c>
      <c r="F433" s="18" t="s">
        <v>410</v>
      </c>
      <c r="G433" s="32" t="s">
        <v>482</v>
      </c>
      <c r="H433" s="18"/>
      <c r="I433" s="43" t="s">
        <v>169</v>
      </c>
      <c r="J433" s="18"/>
      <c r="K433" s="18" t="s">
        <v>443</v>
      </c>
      <c r="L433" s="18" t="s">
        <v>471</v>
      </c>
      <c r="M433" s="23">
        <f>SUM(N433:R433)</f>
        <v>358874</v>
      </c>
      <c r="N433" s="44">
        <v>269156</v>
      </c>
      <c r="O433" s="23"/>
      <c r="P433" s="23"/>
      <c r="Q433" s="23"/>
      <c r="R433" s="44">
        <v>89718</v>
      </c>
      <c r="S433" s="23">
        <f t="shared" si="9"/>
        <v>358874</v>
      </c>
      <c r="T433" s="23"/>
      <c r="U433" s="23"/>
      <c r="V433" s="23"/>
      <c r="W433" s="25"/>
      <c r="X433" s="25"/>
      <c r="Y433" s="25"/>
      <c r="Z433" s="26">
        <v>1</v>
      </c>
    </row>
    <row r="434" spans="1:26" ht="52" x14ac:dyDescent="0.35">
      <c r="A434" s="18">
        <v>429</v>
      </c>
      <c r="B434" s="19" t="s">
        <v>655</v>
      </c>
      <c r="C434" s="19" t="s">
        <v>656</v>
      </c>
      <c r="D434" s="18">
        <v>200</v>
      </c>
      <c r="E434" s="21" t="s">
        <v>657</v>
      </c>
      <c r="F434" s="18" t="s">
        <v>658</v>
      </c>
      <c r="G434" s="33" t="s">
        <v>550</v>
      </c>
      <c r="H434" s="18" t="s">
        <v>483</v>
      </c>
      <c r="I434" s="18" t="s">
        <v>62</v>
      </c>
      <c r="J434" s="18"/>
      <c r="K434" s="18" t="s">
        <v>443</v>
      </c>
      <c r="L434" s="18" t="s">
        <v>558</v>
      </c>
      <c r="M434" s="23">
        <f t="shared" ref="M434:M497" si="11">SUM(N434:R434)</f>
        <v>23674232.750000007</v>
      </c>
      <c r="N434" s="23">
        <v>12904679.399999984</v>
      </c>
      <c r="O434" s="23"/>
      <c r="P434" s="23"/>
      <c r="Q434" s="23">
        <v>10769553.350000024</v>
      </c>
      <c r="R434" s="23"/>
      <c r="S434" s="23">
        <f t="shared" si="9"/>
        <v>23674232.750000007</v>
      </c>
      <c r="T434" s="23">
        <v>7458229.8400000017</v>
      </c>
      <c r="U434" s="23"/>
      <c r="V434" s="23"/>
      <c r="W434" s="25"/>
      <c r="X434" s="25"/>
      <c r="Y434" s="25"/>
      <c r="Z434" s="26">
        <v>1</v>
      </c>
    </row>
    <row r="435" spans="1:26" ht="52" x14ac:dyDescent="0.35">
      <c r="A435" s="18">
        <v>430</v>
      </c>
      <c r="B435" s="19" t="s">
        <v>655</v>
      </c>
      <c r="C435" s="19" t="s">
        <v>656</v>
      </c>
      <c r="D435" s="18">
        <v>200</v>
      </c>
      <c r="E435" s="21" t="s">
        <v>657</v>
      </c>
      <c r="F435" s="18" t="s">
        <v>658</v>
      </c>
      <c r="G435" s="33" t="s">
        <v>551</v>
      </c>
      <c r="H435" s="18" t="s">
        <v>484</v>
      </c>
      <c r="I435" s="18" t="s">
        <v>62</v>
      </c>
      <c r="J435" s="18"/>
      <c r="K435" s="18" t="s">
        <v>443</v>
      </c>
      <c r="L435" s="18" t="s">
        <v>558</v>
      </c>
      <c r="M435" s="23">
        <f t="shared" si="11"/>
        <v>7821031.3800000036</v>
      </c>
      <c r="N435" s="23">
        <v>6647876.6900000032</v>
      </c>
      <c r="O435" s="23">
        <v>1173154.6900000004</v>
      </c>
      <c r="P435" s="23"/>
      <c r="Q435" s="23"/>
      <c r="R435" s="23"/>
      <c r="S435" s="23">
        <f t="shared" si="9"/>
        <v>7821031.3800000036</v>
      </c>
      <c r="T435" s="23">
        <v>5217472.41</v>
      </c>
      <c r="U435" s="23"/>
      <c r="V435" s="23"/>
      <c r="W435" s="25"/>
      <c r="X435" s="25"/>
      <c r="Y435" s="25"/>
      <c r="Z435" s="26">
        <v>1</v>
      </c>
    </row>
    <row r="436" spans="1:26" ht="52" x14ac:dyDescent="0.35">
      <c r="A436" s="9">
        <v>431</v>
      </c>
      <c r="B436" s="19" t="s">
        <v>655</v>
      </c>
      <c r="C436" s="19" t="s">
        <v>656</v>
      </c>
      <c r="D436" s="18">
        <v>200</v>
      </c>
      <c r="E436" s="21" t="s">
        <v>657</v>
      </c>
      <c r="F436" s="18" t="s">
        <v>658</v>
      </c>
      <c r="G436" s="33" t="s">
        <v>552</v>
      </c>
      <c r="H436" s="18" t="s">
        <v>485</v>
      </c>
      <c r="I436" s="18" t="s">
        <v>62</v>
      </c>
      <c r="J436" s="18"/>
      <c r="K436" s="18" t="s">
        <v>443</v>
      </c>
      <c r="L436" s="18" t="s">
        <v>558</v>
      </c>
      <c r="M436" s="23">
        <f t="shared" si="11"/>
        <v>26195959.660000019</v>
      </c>
      <c r="N436" s="23">
        <v>8844989.2300000191</v>
      </c>
      <c r="O436" s="23"/>
      <c r="P436" s="23"/>
      <c r="Q436" s="23">
        <v>17350970.43</v>
      </c>
      <c r="R436" s="23"/>
      <c r="S436" s="23">
        <f t="shared" si="9"/>
        <v>26195959.660000019</v>
      </c>
      <c r="T436" s="23">
        <v>5746349.790000001</v>
      </c>
      <c r="U436" s="23"/>
      <c r="V436" s="23"/>
      <c r="W436" s="25"/>
      <c r="X436" s="25"/>
      <c r="Y436" s="25"/>
      <c r="Z436" s="26">
        <v>1</v>
      </c>
    </row>
    <row r="437" spans="1:26" ht="91" x14ac:dyDescent="0.35">
      <c r="A437" s="18">
        <v>432</v>
      </c>
      <c r="B437" s="19" t="s">
        <v>655</v>
      </c>
      <c r="C437" s="34" t="s">
        <v>665</v>
      </c>
      <c r="D437" s="18">
        <v>221</v>
      </c>
      <c r="E437" s="37" t="s">
        <v>666</v>
      </c>
      <c r="F437" s="18" t="s">
        <v>669</v>
      </c>
      <c r="G437" s="33" t="s">
        <v>553</v>
      </c>
      <c r="H437" s="18" t="s">
        <v>486</v>
      </c>
      <c r="I437" s="18" t="s">
        <v>62</v>
      </c>
      <c r="J437" s="18"/>
      <c r="K437" s="18" t="s">
        <v>443</v>
      </c>
      <c r="L437" s="18" t="s">
        <v>558</v>
      </c>
      <c r="M437" s="23">
        <f t="shared" si="11"/>
        <v>1540601.209999999</v>
      </c>
      <c r="N437" s="23">
        <v>1116438.5199999986</v>
      </c>
      <c r="O437" s="23"/>
      <c r="P437" s="23"/>
      <c r="Q437" s="23">
        <v>424162.69000000041</v>
      </c>
      <c r="R437" s="23"/>
      <c r="S437" s="23">
        <f t="shared" si="9"/>
        <v>1540601.209999999</v>
      </c>
      <c r="T437" s="23">
        <v>1810289.22</v>
      </c>
      <c r="U437" s="23"/>
      <c r="V437" s="23"/>
      <c r="W437" s="25"/>
      <c r="X437" s="25"/>
      <c r="Y437" s="25"/>
      <c r="Z437" s="26">
        <v>1</v>
      </c>
    </row>
    <row r="438" spans="1:26" ht="39" x14ac:dyDescent="0.35">
      <c r="A438" s="18">
        <v>433</v>
      </c>
      <c r="B438" s="19" t="s">
        <v>655</v>
      </c>
      <c r="C438" s="19" t="s">
        <v>670</v>
      </c>
      <c r="D438" s="18">
        <v>240</v>
      </c>
      <c r="E438" s="37" t="s">
        <v>671</v>
      </c>
      <c r="F438" s="18" t="s">
        <v>674</v>
      </c>
      <c r="G438" s="33" t="s">
        <v>554</v>
      </c>
      <c r="H438" s="18" t="s">
        <v>487</v>
      </c>
      <c r="I438" s="18" t="s">
        <v>62</v>
      </c>
      <c r="J438" s="18"/>
      <c r="K438" s="18" t="s">
        <v>443</v>
      </c>
      <c r="L438" s="18" t="s">
        <v>558</v>
      </c>
      <c r="M438" s="23">
        <f t="shared" si="11"/>
        <v>589684.65999999992</v>
      </c>
      <c r="N438" s="23">
        <v>501231.95999999996</v>
      </c>
      <c r="O438" s="23">
        <v>88452.700000000012</v>
      </c>
      <c r="P438" s="23"/>
      <c r="Q438" s="23"/>
      <c r="R438" s="23"/>
      <c r="S438" s="23">
        <f t="shared" si="9"/>
        <v>589684.65999999992</v>
      </c>
      <c r="T438" s="23">
        <v>612358.16</v>
      </c>
      <c r="U438" s="23"/>
      <c r="V438" s="23"/>
      <c r="W438" s="25"/>
      <c r="X438" s="25"/>
      <c r="Y438" s="25"/>
      <c r="Z438" s="26">
        <v>1</v>
      </c>
    </row>
    <row r="439" spans="1:26" ht="91" x14ac:dyDescent="0.35">
      <c r="A439" s="18">
        <v>434</v>
      </c>
      <c r="B439" s="19" t="s">
        <v>655</v>
      </c>
      <c r="C439" s="34" t="s">
        <v>665</v>
      </c>
      <c r="D439" s="18">
        <v>221</v>
      </c>
      <c r="E439" s="37" t="s">
        <v>666</v>
      </c>
      <c r="F439" s="18" t="s">
        <v>669</v>
      </c>
      <c r="G439" s="33" t="s">
        <v>680</v>
      </c>
      <c r="H439" s="18" t="s">
        <v>678</v>
      </c>
      <c r="I439" s="18" t="s">
        <v>62</v>
      </c>
      <c r="J439" s="18" t="s">
        <v>410</v>
      </c>
      <c r="K439" s="18" t="s">
        <v>443</v>
      </c>
      <c r="L439" s="18" t="s">
        <v>558</v>
      </c>
      <c r="M439" s="23">
        <f t="shared" si="11"/>
        <v>306802.6399999999</v>
      </c>
      <c r="N439" s="23">
        <v>158783.84999999986</v>
      </c>
      <c r="O439" s="23"/>
      <c r="P439" s="23"/>
      <c r="Q439" s="23">
        <v>148018.79000000004</v>
      </c>
      <c r="R439" s="23"/>
      <c r="S439" s="23">
        <f t="shared" si="9"/>
        <v>306802.6399999999</v>
      </c>
      <c r="T439" s="23">
        <v>182000.42</v>
      </c>
      <c r="U439" s="23"/>
      <c r="V439" s="23"/>
      <c r="W439" s="25"/>
      <c r="X439" s="25"/>
      <c r="Y439" s="25"/>
      <c r="Z439" s="26">
        <v>1</v>
      </c>
    </row>
    <row r="440" spans="1:26" ht="104" x14ac:dyDescent="0.35">
      <c r="A440" s="18">
        <v>435</v>
      </c>
      <c r="B440" s="19" t="s">
        <v>726</v>
      </c>
      <c r="C440" s="19" t="s">
        <v>735</v>
      </c>
      <c r="D440" s="18">
        <v>428</v>
      </c>
      <c r="E440" s="21" t="s">
        <v>738</v>
      </c>
      <c r="F440" s="18" t="s">
        <v>120</v>
      </c>
      <c r="G440" s="33" t="s">
        <v>681</v>
      </c>
      <c r="H440" s="45" t="s">
        <v>679</v>
      </c>
      <c r="I440" s="18" t="s">
        <v>96</v>
      </c>
      <c r="J440" s="18"/>
      <c r="K440" s="18" t="s">
        <v>443</v>
      </c>
      <c r="L440" s="18" t="s">
        <v>443</v>
      </c>
      <c r="M440" s="23">
        <f t="shared" si="11"/>
        <v>1305410.0099999984</v>
      </c>
      <c r="N440" s="23">
        <v>1109598.5099999984</v>
      </c>
      <c r="O440" s="23">
        <v>195811.50000000012</v>
      </c>
      <c r="P440" s="23"/>
      <c r="Q440" s="23"/>
      <c r="R440" s="23"/>
      <c r="S440" s="23">
        <f t="shared" si="9"/>
        <v>1305410.0099999984</v>
      </c>
      <c r="T440" s="23">
        <v>1301567.79</v>
      </c>
      <c r="U440" s="23"/>
      <c r="V440" s="23"/>
      <c r="W440" s="25"/>
      <c r="X440" s="25"/>
      <c r="Y440" s="25"/>
      <c r="Z440" s="26">
        <v>1</v>
      </c>
    </row>
    <row r="441" spans="1:26" ht="52" x14ac:dyDescent="0.35">
      <c r="A441" s="9">
        <v>436</v>
      </c>
      <c r="B441" s="19" t="s">
        <v>675</v>
      </c>
      <c r="C441" s="19" t="s">
        <v>698</v>
      </c>
      <c r="D441" s="18">
        <v>315</v>
      </c>
      <c r="E441" s="21" t="s">
        <v>700</v>
      </c>
      <c r="F441" s="18" t="s">
        <v>182</v>
      </c>
      <c r="G441" s="33" t="s">
        <v>555</v>
      </c>
      <c r="H441" s="18" t="s">
        <v>488</v>
      </c>
      <c r="I441" s="18" t="s">
        <v>182</v>
      </c>
      <c r="J441" s="18"/>
      <c r="K441" s="18" t="s">
        <v>443</v>
      </c>
      <c r="L441" s="18" t="s">
        <v>558</v>
      </c>
      <c r="M441" s="23">
        <f t="shared" si="11"/>
        <v>8826119.0999999996</v>
      </c>
      <c r="N441" s="23">
        <v>7502201.2300000004</v>
      </c>
      <c r="O441" s="23"/>
      <c r="P441" s="23"/>
      <c r="Q441" s="23">
        <v>1323917.8699999992</v>
      </c>
      <c r="R441" s="23"/>
      <c r="S441" s="23">
        <f t="shared" si="9"/>
        <v>8826119.0999999996</v>
      </c>
      <c r="T441" s="23">
        <v>1336902.3800000001</v>
      </c>
      <c r="U441" s="23"/>
      <c r="V441" s="23"/>
      <c r="W441" s="25"/>
      <c r="X441" s="25"/>
      <c r="Y441" s="25"/>
      <c r="Z441" s="26">
        <v>1</v>
      </c>
    </row>
    <row r="442" spans="1:26" ht="91" x14ac:dyDescent="0.35">
      <c r="A442" s="18">
        <v>437</v>
      </c>
      <c r="B442" s="19" t="s">
        <v>675</v>
      </c>
      <c r="C442" s="19" t="s">
        <v>698</v>
      </c>
      <c r="D442" s="18">
        <v>316</v>
      </c>
      <c r="E442" s="21" t="s">
        <v>701</v>
      </c>
      <c r="F442" s="18" t="s">
        <v>702</v>
      </c>
      <c r="G442" s="33" t="s">
        <v>556</v>
      </c>
      <c r="H442" s="18" t="s">
        <v>489</v>
      </c>
      <c r="I442" s="18" t="s">
        <v>410</v>
      </c>
      <c r="J442" s="18"/>
      <c r="K442" s="18" t="s">
        <v>443</v>
      </c>
      <c r="L442" s="18" t="s">
        <v>558</v>
      </c>
      <c r="M442" s="23">
        <f t="shared" si="11"/>
        <v>21118497.089999985</v>
      </c>
      <c r="N442" s="23">
        <v>17794890.73999998</v>
      </c>
      <c r="O442" s="23">
        <v>2679419.4900000058</v>
      </c>
      <c r="P442" s="23">
        <v>361619.37999999989</v>
      </c>
      <c r="Q442" s="23">
        <v>282567.48</v>
      </c>
      <c r="R442" s="23"/>
      <c r="S442" s="23">
        <f t="shared" si="9"/>
        <v>21118497.089999985</v>
      </c>
      <c r="T442" s="23">
        <v>14103625.470000006</v>
      </c>
      <c r="U442" s="23"/>
      <c r="V442" s="23"/>
      <c r="W442" s="25"/>
      <c r="X442" s="25"/>
      <c r="Y442" s="25"/>
      <c r="Z442" s="26">
        <v>1</v>
      </c>
    </row>
    <row r="443" spans="1:26" ht="78" x14ac:dyDescent="0.35">
      <c r="A443" s="18">
        <v>438</v>
      </c>
      <c r="B443" s="19" t="s">
        <v>675</v>
      </c>
      <c r="C443" s="19" t="s">
        <v>698</v>
      </c>
      <c r="D443" s="18">
        <v>317</v>
      </c>
      <c r="E443" s="37" t="s">
        <v>703</v>
      </c>
      <c r="F443" s="18" t="s">
        <v>704</v>
      </c>
      <c r="G443" s="33" t="s">
        <v>557</v>
      </c>
      <c r="H443" s="18" t="s">
        <v>490</v>
      </c>
      <c r="I443" s="18" t="s">
        <v>410</v>
      </c>
      <c r="J443" s="18"/>
      <c r="K443" s="18" t="s">
        <v>443</v>
      </c>
      <c r="L443" s="18" t="s">
        <v>558</v>
      </c>
      <c r="M443" s="23">
        <f t="shared" si="11"/>
        <v>2363922.94</v>
      </c>
      <c r="N443" s="23">
        <v>2009334.5099999998</v>
      </c>
      <c r="O443" s="23">
        <v>354588.43000000005</v>
      </c>
      <c r="P443" s="23"/>
      <c r="Q443" s="23"/>
      <c r="R443" s="23"/>
      <c r="S443" s="23">
        <f t="shared" si="9"/>
        <v>2363922.94</v>
      </c>
      <c r="T443" s="23">
        <v>1082153.46</v>
      </c>
      <c r="U443" s="23"/>
      <c r="V443" s="23"/>
      <c r="W443" s="25"/>
      <c r="X443" s="25"/>
      <c r="Y443" s="25"/>
      <c r="Z443" s="26">
        <v>1</v>
      </c>
    </row>
    <row r="444" spans="1:26" ht="91" x14ac:dyDescent="0.35">
      <c r="A444" s="18">
        <v>439</v>
      </c>
      <c r="B444" s="19" t="s">
        <v>655</v>
      </c>
      <c r="C444" s="19" t="s">
        <v>670</v>
      </c>
      <c r="D444" s="18">
        <v>239</v>
      </c>
      <c r="E444" s="37" t="s">
        <v>682</v>
      </c>
      <c r="F444" s="18" t="s">
        <v>683</v>
      </c>
      <c r="G444" s="33" t="s">
        <v>560</v>
      </c>
      <c r="H444" s="18" t="s">
        <v>491</v>
      </c>
      <c r="I444" s="18" t="s">
        <v>62</v>
      </c>
      <c r="J444" s="18"/>
      <c r="K444" s="18" t="s">
        <v>443</v>
      </c>
      <c r="L444" s="18" t="s">
        <v>558</v>
      </c>
      <c r="M444" s="23">
        <f t="shared" si="11"/>
        <v>37521375.409999996</v>
      </c>
      <c r="N444" s="23">
        <v>32059251.140000001</v>
      </c>
      <c r="O444" s="23"/>
      <c r="P444" s="23"/>
      <c r="Q444" s="23">
        <v>5462124.2699999996</v>
      </c>
      <c r="R444" s="23"/>
      <c r="S444" s="23">
        <f t="shared" si="9"/>
        <v>37521375.409999996</v>
      </c>
      <c r="T444" s="23">
        <v>36250000</v>
      </c>
      <c r="U444" s="23"/>
      <c r="V444" s="23"/>
      <c r="W444" s="25"/>
      <c r="X444" s="25"/>
      <c r="Y444" s="25"/>
      <c r="Z444" s="26">
        <v>1</v>
      </c>
    </row>
    <row r="445" spans="1:26" ht="52" x14ac:dyDescent="0.35">
      <c r="A445" s="18">
        <v>440</v>
      </c>
      <c r="B445" s="19" t="s">
        <v>655</v>
      </c>
      <c r="C445" s="19" t="s">
        <v>656</v>
      </c>
      <c r="D445" s="18">
        <v>202</v>
      </c>
      <c r="E445" s="33" t="s">
        <v>659</v>
      </c>
      <c r="F445" s="18" t="s">
        <v>647</v>
      </c>
      <c r="G445" s="33" t="s">
        <v>561</v>
      </c>
      <c r="H445" s="18" t="s">
        <v>492</v>
      </c>
      <c r="I445" s="18" t="s">
        <v>62</v>
      </c>
      <c r="J445" s="18"/>
      <c r="K445" s="18" t="s">
        <v>443</v>
      </c>
      <c r="L445" s="18" t="s">
        <v>558</v>
      </c>
      <c r="M445" s="23">
        <f t="shared" si="11"/>
        <v>13290202.519999998</v>
      </c>
      <c r="N445" s="23">
        <v>5656822.1799999978</v>
      </c>
      <c r="O445" s="23"/>
      <c r="P445" s="23"/>
      <c r="Q445" s="23">
        <v>7633380.3399999999</v>
      </c>
      <c r="R445" s="23"/>
      <c r="S445" s="23">
        <f t="shared" si="9"/>
        <v>13290202.519999998</v>
      </c>
      <c r="T445" s="23">
        <v>4305863.4400000004</v>
      </c>
      <c r="U445" s="23"/>
      <c r="V445" s="23"/>
      <c r="W445" s="25"/>
      <c r="X445" s="25"/>
      <c r="Y445" s="25"/>
      <c r="Z445" s="26">
        <v>1</v>
      </c>
    </row>
    <row r="446" spans="1:26" ht="65" x14ac:dyDescent="0.35">
      <c r="A446" s="9">
        <v>441</v>
      </c>
      <c r="B446" s="19" t="s">
        <v>655</v>
      </c>
      <c r="C446" s="19" t="s">
        <v>656</v>
      </c>
      <c r="D446" s="18">
        <v>203</v>
      </c>
      <c r="E446" s="21" t="s">
        <v>660</v>
      </c>
      <c r="F446" s="18" t="s">
        <v>661</v>
      </c>
      <c r="G446" s="33" t="s">
        <v>562</v>
      </c>
      <c r="H446" s="18" t="s">
        <v>493</v>
      </c>
      <c r="I446" s="18" t="s">
        <v>62</v>
      </c>
      <c r="J446" s="18"/>
      <c r="K446" s="18" t="s">
        <v>443</v>
      </c>
      <c r="L446" s="18" t="s">
        <v>558</v>
      </c>
      <c r="M446" s="23">
        <f t="shared" si="11"/>
        <v>6494746.8900000015</v>
      </c>
      <c r="N446" s="23">
        <v>5520534.8600000013</v>
      </c>
      <c r="O446" s="23">
        <v>974212.03000000026</v>
      </c>
      <c r="P446" s="23"/>
      <c r="Q446" s="23"/>
      <c r="R446" s="23"/>
      <c r="S446" s="23">
        <f t="shared" si="9"/>
        <v>6494746.8900000015</v>
      </c>
      <c r="T446" s="23">
        <v>5247772.13</v>
      </c>
      <c r="U446" s="23"/>
      <c r="V446" s="23"/>
      <c r="W446" s="25"/>
      <c r="X446" s="25"/>
      <c r="Y446" s="25"/>
      <c r="Z446" s="26">
        <v>1</v>
      </c>
    </row>
    <row r="447" spans="1:26" ht="65" x14ac:dyDescent="0.35">
      <c r="A447" s="18">
        <v>442</v>
      </c>
      <c r="B447" s="19" t="s">
        <v>655</v>
      </c>
      <c r="C447" s="19" t="s">
        <v>656</v>
      </c>
      <c r="D447" s="18">
        <v>203</v>
      </c>
      <c r="E447" s="21" t="s">
        <v>660</v>
      </c>
      <c r="F447" s="18" t="s">
        <v>661</v>
      </c>
      <c r="G447" s="33" t="s">
        <v>563</v>
      </c>
      <c r="H447" s="18" t="s">
        <v>494</v>
      </c>
      <c r="I447" s="18" t="s">
        <v>62</v>
      </c>
      <c r="J447" s="18"/>
      <c r="K447" s="18" t="s">
        <v>443</v>
      </c>
      <c r="L447" s="18" t="s">
        <v>558</v>
      </c>
      <c r="M447" s="23">
        <f t="shared" si="11"/>
        <v>948237.96999999927</v>
      </c>
      <c r="N447" s="23">
        <v>746644.88999999966</v>
      </c>
      <c r="O447" s="23"/>
      <c r="P447" s="23"/>
      <c r="Q447" s="23">
        <v>201593.07999999961</v>
      </c>
      <c r="R447" s="23"/>
      <c r="S447" s="23">
        <f t="shared" si="9"/>
        <v>948237.96999999927</v>
      </c>
      <c r="T447" s="23">
        <v>674800.14000000013</v>
      </c>
      <c r="U447" s="23"/>
      <c r="V447" s="23"/>
      <c r="W447" s="25"/>
      <c r="X447" s="25"/>
      <c r="Y447" s="25"/>
      <c r="Z447" s="26">
        <v>1</v>
      </c>
    </row>
    <row r="448" spans="1:26" ht="91" x14ac:dyDescent="0.35">
      <c r="A448" s="18">
        <v>443</v>
      </c>
      <c r="B448" s="19" t="s">
        <v>675</v>
      </c>
      <c r="C448" s="19" t="s">
        <v>705</v>
      </c>
      <c r="D448" s="18">
        <v>332</v>
      </c>
      <c r="E448" s="21" t="s">
        <v>706</v>
      </c>
      <c r="F448" s="18" t="s">
        <v>410</v>
      </c>
      <c r="G448" s="33" t="s">
        <v>564</v>
      </c>
      <c r="H448" s="18" t="s">
        <v>495</v>
      </c>
      <c r="I448" s="18" t="s">
        <v>62</v>
      </c>
      <c r="J448" s="18"/>
      <c r="K448" s="18" t="s">
        <v>443</v>
      </c>
      <c r="L448" s="18" t="s">
        <v>558</v>
      </c>
      <c r="M448" s="23">
        <f>SUM(N448:R448)</f>
        <v>3025181.0100000175</v>
      </c>
      <c r="N448" s="23">
        <v>2513747.990000017</v>
      </c>
      <c r="O448" s="23">
        <v>184720.3599999994</v>
      </c>
      <c r="P448" s="23"/>
      <c r="Q448" s="23">
        <v>326712.66000000108</v>
      </c>
      <c r="R448" s="23"/>
      <c r="S448" s="23">
        <f t="shared" si="9"/>
        <v>3025181.0100000175</v>
      </c>
      <c r="T448" s="23">
        <v>4282522.79</v>
      </c>
      <c r="U448" s="23"/>
      <c r="V448" s="23"/>
      <c r="W448" s="25"/>
      <c r="X448" s="25"/>
      <c r="Y448" s="25"/>
      <c r="Z448" s="26">
        <v>1</v>
      </c>
    </row>
    <row r="449" spans="1:26" ht="130" x14ac:dyDescent="0.35">
      <c r="A449" s="18">
        <v>444</v>
      </c>
      <c r="B449" s="19" t="s">
        <v>726</v>
      </c>
      <c r="C449" s="19" t="s">
        <v>735</v>
      </c>
      <c r="D449" s="18">
        <v>429</v>
      </c>
      <c r="E449" s="21" t="s">
        <v>739</v>
      </c>
      <c r="F449" s="18" t="s">
        <v>740</v>
      </c>
      <c r="G449" s="33" t="s">
        <v>565</v>
      </c>
      <c r="H449" s="18" t="s">
        <v>496</v>
      </c>
      <c r="I449" s="18" t="s">
        <v>410</v>
      </c>
      <c r="J449" s="18"/>
      <c r="K449" s="18" t="s">
        <v>443</v>
      </c>
      <c r="L449" s="18" t="s">
        <v>558</v>
      </c>
      <c r="M449" s="23">
        <f>SUM(N449:R449)</f>
        <v>11709800.667110411</v>
      </c>
      <c r="N449" s="23">
        <v>6000678.1200000104</v>
      </c>
      <c r="O449" s="23">
        <v>735729.64045815205</v>
      </c>
      <c r="P449" s="23">
        <v>4743347.7166522499</v>
      </c>
      <c r="Q449" s="23">
        <v>229892.24</v>
      </c>
      <c r="R449" s="23">
        <v>152.950000000004</v>
      </c>
      <c r="S449" s="23">
        <f>M449</f>
        <v>11709800.667110411</v>
      </c>
      <c r="T449" s="23">
        <v>704603.78</v>
      </c>
      <c r="U449" s="23"/>
      <c r="V449" s="23"/>
      <c r="W449" s="25"/>
      <c r="X449" s="25"/>
      <c r="Y449" s="25"/>
      <c r="Z449" s="26">
        <v>1</v>
      </c>
    </row>
    <row r="450" spans="1:26" ht="104" x14ac:dyDescent="0.35">
      <c r="A450" s="18">
        <v>445</v>
      </c>
      <c r="B450" s="19" t="s">
        <v>726</v>
      </c>
      <c r="C450" s="19" t="s">
        <v>735</v>
      </c>
      <c r="D450" s="18">
        <v>428</v>
      </c>
      <c r="E450" s="21" t="s">
        <v>738</v>
      </c>
      <c r="F450" s="18" t="s">
        <v>120</v>
      </c>
      <c r="G450" s="33" t="s">
        <v>566</v>
      </c>
      <c r="H450" s="18" t="s">
        <v>497</v>
      </c>
      <c r="I450" s="18" t="s">
        <v>31</v>
      </c>
      <c r="J450" s="18"/>
      <c r="K450" s="18" t="s">
        <v>443</v>
      </c>
      <c r="L450" s="18" t="s">
        <v>443</v>
      </c>
      <c r="M450" s="23">
        <f t="shared" si="11"/>
        <v>1306789.7400000012</v>
      </c>
      <c r="N450" s="23">
        <v>1110771.2800000012</v>
      </c>
      <c r="O450" s="23">
        <v>196018.45999999996</v>
      </c>
      <c r="P450" s="23"/>
      <c r="Q450" s="23"/>
      <c r="R450" s="23"/>
      <c r="S450" s="23">
        <f t="shared" si="9"/>
        <v>1306789.7400000012</v>
      </c>
      <c r="T450" s="23">
        <v>906984.52999999991</v>
      </c>
      <c r="U450" s="23"/>
      <c r="V450" s="23"/>
      <c r="W450" s="25"/>
      <c r="X450" s="25"/>
      <c r="Y450" s="25"/>
      <c r="Z450" s="26">
        <v>1</v>
      </c>
    </row>
    <row r="451" spans="1:26" ht="65" x14ac:dyDescent="0.35">
      <c r="A451" s="9">
        <v>446</v>
      </c>
      <c r="B451" s="19" t="s">
        <v>726</v>
      </c>
      <c r="C451" s="19" t="s">
        <v>727</v>
      </c>
      <c r="D451" s="18">
        <v>407</v>
      </c>
      <c r="E451" s="21" t="s">
        <v>730</v>
      </c>
      <c r="F451" s="18" t="s">
        <v>75</v>
      </c>
      <c r="G451" s="33" t="s">
        <v>567</v>
      </c>
      <c r="H451" s="18" t="s">
        <v>498</v>
      </c>
      <c r="I451" s="18" t="s">
        <v>120</v>
      </c>
      <c r="J451" s="18"/>
      <c r="K451" s="18" t="s">
        <v>443</v>
      </c>
      <c r="L451" s="18" t="s">
        <v>443</v>
      </c>
      <c r="M451" s="23">
        <f t="shared" si="11"/>
        <v>774448.51000000129</v>
      </c>
      <c r="N451" s="23">
        <v>658281.24000000115</v>
      </c>
      <c r="O451" s="23">
        <v>116167.27000000014</v>
      </c>
      <c r="P451" s="23"/>
      <c r="Q451" s="23"/>
      <c r="R451" s="23"/>
      <c r="S451" s="23">
        <f t="shared" si="9"/>
        <v>774448.51000000129</v>
      </c>
      <c r="T451" s="23">
        <v>866715.30999999994</v>
      </c>
      <c r="U451" s="23"/>
      <c r="V451" s="23"/>
      <c r="W451" s="25"/>
      <c r="X451" s="25"/>
      <c r="Y451" s="25"/>
      <c r="Z451" s="26">
        <v>1</v>
      </c>
    </row>
    <row r="452" spans="1:26" ht="91" x14ac:dyDescent="0.35">
      <c r="A452" s="18">
        <v>447</v>
      </c>
      <c r="B452" s="19" t="s">
        <v>675</v>
      </c>
      <c r="C452" s="19" t="s">
        <v>698</v>
      </c>
      <c r="D452" s="18">
        <v>316</v>
      </c>
      <c r="E452" s="21" t="s">
        <v>701</v>
      </c>
      <c r="F452" s="18" t="s">
        <v>702</v>
      </c>
      <c r="G452" s="33" t="s">
        <v>568</v>
      </c>
      <c r="H452" s="18" t="s">
        <v>499</v>
      </c>
      <c r="I452" s="18" t="s">
        <v>120</v>
      </c>
      <c r="J452" s="18"/>
      <c r="K452" s="18" t="s">
        <v>443</v>
      </c>
      <c r="L452" s="18" t="s">
        <v>443</v>
      </c>
      <c r="M452" s="23">
        <f t="shared" si="11"/>
        <v>82152.009999999922</v>
      </c>
      <c r="N452" s="23">
        <v>69829.189999999944</v>
      </c>
      <c r="O452" s="23">
        <v>12322.819999999978</v>
      </c>
      <c r="P452" s="23"/>
      <c r="Q452" s="23"/>
      <c r="R452" s="23"/>
      <c r="S452" s="23">
        <f t="shared" si="9"/>
        <v>82152.009999999922</v>
      </c>
      <c r="T452" s="23">
        <v>126147.75</v>
      </c>
      <c r="U452" s="23"/>
      <c r="V452" s="23"/>
      <c r="W452" s="25"/>
      <c r="X452" s="25"/>
      <c r="Y452" s="25"/>
      <c r="Z452" s="26">
        <v>1</v>
      </c>
    </row>
    <row r="453" spans="1:26" ht="78" x14ac:dyDescent="0.35">
      <c r="A453" s="18">
        <v>448</v>
      </c>
      <c r="B453" s="19" t="s">
        <v>675</v>
      </c>
      <c r="C453" s="19" t="s">
        <v>676</v>
      </c>
      <c r="D453" s="18">
        <v>281</v>
      </c>
      <c r="E453" s="21" t="s">
        <v>677</v>
      </c>
      <c r="F453" s="18" t="s">
        <v>686</v>
      </c>
      <c r="G453" s="33" t="s">
        <v>569</v>
      </c>
      <c r="H453" s="18" t="s">
        <v>500</v>
      </c>
      <c r="I453" s="18" t="s">
        <v>120</v>
      </c>
      <c r="J453" s="18"/>
      <c r="K453" s="18" t="s">
        <v>443</v>
      </c>
      <c r="L453" s="18" t="s">
        <v>443</v>
      </c>
      <c r="M453" s="23">
        <f t="shared" si="11"/>
        <v>129229.20000000001</v>
      </c>
      <c r="N453" s="23">
        <v>109844.82</v>
      </c>
      <c r="O453" s="23">
        <v>19384.380000000005</v>
      </c>
      <c r="P453" s="23"/>
      <c r="Q453" s="23"/>
      <c r="R453" s="23"/>
      <c r="S453" s="23">
        <f t="shared" si="9"/>
        <v>129229.20000000001</v>
      </c>
      <c r="T453" s="23"/>
      <c r="U453" s="23"/>
      <c r="V453" s="23"/>
      <c r="W453" s="25"/>
      <c r="X453" s="25"/>
      <c r="Y453" s="25"/>
      <c r="Z453" s="26">
        <v>1</v>
      </c>
    </row>
    <row r="454" spans="1:26" ht="78" x14ac:dyDescent="0.35">
      <c r="A454" s="18">
        <v>449</v>
      </c>
      <c r="B454" s="19" t="s">
        <v>675</v>
      </c>
      <c r="C454" s="19" t="s">
        <v>676</v>
      </c>
      <c r="D454" s="18">
        <v>281</v>
      </c>
      <c r="E454" s="21" t="s">
        <v>677</v>
      </c>
      <c r="F454" s="18" t="s">
        <v>686</v>
      </c>
      <c r="G454" s="33" t="s">
        <v>570</v>
      </c>
      <c r="H454" s="18" t="s">
        <v>501</v>
      </c>
      <c r="I454" s="18" t="s">
        <v>62</v>
      </c>
      <c r="J454" s="18"/>
      <c r="K454" s="18" t="s">
        <v>443</v>
      </c>
      <c r="L454" s="18" t="s">
        <v>558</v>
      </c>
      <c r="M454" s="23">
        <f t="shared" si="11"/>
        <v>8550676.2999999989</v>
      </c>
      <c r="N454" s="23">
        <v>3850853.959999999</v>
      </c>
      <c r="O454" s="23">
        <v>649146.04</v>
      </c>
      <c r="P454" s="23"/>
      <c r="Q454" s="23">
        <v>4050676.3000000003</v>
      </c>
      <c r="R454" s="23"/>
      <c r="S454" s="23">
        <f t="shared" si="9"/>
        <v>8550676.2999999989</v>
      </c>
      <c r="T454" s="23"/>
      <c r="U454" s="23"/>
      <c r="V454" s="23"/>
      <c r="W454" s="25"/>
      <c r="X454" s="25"/>
      <c r="Y454" s="25"/>
      <c r="Z454" s="26">
        <v>1</v>
      </c>
    </row>
    <row r="455" spans="1:26" ht="52" x14ac:dyDescent="0.35">
      <c r="A455" s="18">
        <v>450</v>
      </c>
      <c r="B455" s="19" t="s">
        <v>675</v>
      </c>
      <c r="C455" s="19" t="s">
        <v>705</v>
      </c>
      <c r="D455" s="18">
        <v>336</v>
      </c>
      <c r="E455" s="21" t="s">
        <v>707</v>
      </c>
      <c r="F455" s="18" t="s">
        <v>410</v>
      </c>
      <c r="G455" s="33" t="s">
        <v>571</v>
      </c>
      <c r="H455" s="18" t="s">
        <v>502</v>
      </c>
      <c r="I455" s="18" t="s">
        <v>62</v>
      </c>
      <c r="J455" s="18"/>
      <c r="K455" s="18" t="s">
        <v>443</v>
      </c>
      <c r="L455" s="18" t="s">
        <v>558</v>
      </c>
      <c r="M455" s="23">
        <f t="shared" si="11"/>
        <v>18021909.824117664</v>
      </c>
      <c r="N455" s="23">
        <v>15260968.360000022</v>
      </c>
      <c r="O455" s="23">
        <v>2697380.3341176445</v>
      </c>
      <c r="P455" s="23"/>
      <c r="Q455" s="23">
        <v>63561.13</v>
      </c>
      <c r="R455" s="23"/>
      <c r="S455" s="23">
        <f t="shared" si="9"/>
        <v>18021909.824117664</v>
      </c>
      <c r="T455" s="23"/>
      <c r="U455" s="23"/>
      <c r="V455" s="23"/>
      <c r="W455" s="25"/>
      <c r="X455" s="25"/>
      <c r="Y455" s="25"/>
      <c r="Z455" s="26">
        <v>1</v>
      </c>
    </row>
    <row r="456" spans="1:26" ht="78" x14ac:dyDescent="0.35">
      <c r="A456" s="9">
        <v>451</v>
      </c>
      <c r="B456" s="19" t="s">
        <v>675</v>
      </c>
      <c r="C456" s="19" t="s">
        <v>676</v>
      </c>
      <c r="D456" s="18">
        <v>281</v>
      </c>
      <c r="E456" s="21" t="s">
        <v>677</v>
      </c>
      <c r="F456" s="18" t="s">
        <v>686</v>
      </c>
      <c r="G456" s="33" t="s">
        <v>572</v>
      </c>
      <c r="H456" s="18" t="s">
        <v>503</v>
      </c>
      <c r="I456" s="18" t="s">
        <v>410</v>
      </c>
      <c r="J456" s="18"/>
      <c r="K456" s="18" t="s">
        <v>443</v>
      </c>
      <c r="L456" s="18" t="s">
        <v>558</v>
      </c>
      <c r="M456" s="23">
        <f t="shared" si="11"/>
        <v>10862296.470000014</v>
      </c>
      <c r="N456" s="23">
        <v>7505349.5700000152</v>
      </c>
      <c r="O456" s="23">
        <v>367549.04999999935</v>
      </c>
      <c r="P456" s="23">
        <v>2989397.8499999996</v>
      </c>
      <c r="Q456" s="23"/>
      <c r="R456" s="23"/>
      <c r="S456" s="23">
        <f t="shared" si="9"/>
        <v>10862296.470000014</v>
      </c>
      <c r="T456" s="23"/>
      <c r="U456" s="23"/>
      <c r="V456" s="23"/>
      <c r="W456" s="25"/>
      <c r="X456" s="25"/>
      <c r="Y456" s="25"/>
      <c r="Z456" s="26">
        <v>1</v>
      </c>
    </row>
    <row r="457" spans="1:26" ht="65" x14ac:dyDescent="0.35">
      <c r="A457" s="18">
        <v>452</v>
      </c>
      <c r="B457" s="19" t="s">
        <v>675</v>
      </c>
      <c r="C457" s="19" t="s">
        <v>698</v>
      </c>
      <c r="D457" s="18">
        <v>314</v>
      </c>
      <c r="E457" s="21" t="s">
        <v>699</v>
      </c>
      <c r="F457" s="18" t="s">
        <v>182</v>
      </c>
      <c r="G457" s="33" t="s">
        <v>573</v>
      </c>
      <c r="H457" s="18" t="s">
        <v>504</v>
      </c>
      <c r="I457" s="18" t="s">
        <v>62</v>
      </c>
      <c r="J457" s="18"/>
      <c r="K457" s="18" t="s">
        <v>443</v>
      </c>
      <c r="L457" s="18" t="s">
        <v>559</v>
      </c>
      <c r="M457" s="23">
        <f t="shared" si="11"/>
        <v>13115105.219999999</v>
      </c>
      <c r="N457" s="23">
        <v>3236141.4899999797</v>
      </c>
      <c r="O457" s="23"/>
      <c r="P457" s="23"/>
      <c r="Q457" s="23">
        <v>9878963.7300000191</v>
      </c>
      <c r="R457" s="23"/>
      <c r="S457" s="23">
        <f t="shared" si="9"/>
        <v>13115105.219999999</v>
      </c>
      <c r="T457" s="23"/>
      <c r="U457" s="23"/>
      <c r="V457" s="23"/>
      <c r="W457" s="25"/>
      <c r="X457" s="25"/>
      <c r="Y457" s="25"/>
      <c r="Z457" s="26">
        <v>1</v>
      </c>
    </row>
    <row r="458" spans="1:26" ht="65" x14ac:dyDescent="0.35">
      <c r="A458" s="18">
        <v>453</v>
      </c>
      <c r="B458" s="19" t="s">
        <v>675</v>
      </c>
      <c r="C458" s="19" t="s">
        <v>698</v>
      </c>
      <c r="D458" s="18">
        <v>314</v>
      </c>
      <c r="E458" s="21" t="s">
        <v>699</v>
      </c>
      <c r="F458" s="18" t="s">
        <v>182</v>
      </c>
      <c r="G458" s="33" t="s">
        <v>574</v>
      </c>
      <c r="H458" s="18" t="s">
        <v>505</v>
      </c>
      <c r="I458" s="18" t="s">
        <v>182</v>
      </c>
      <c r="J458" s="18"/>
      <c r="K458" s="18" t="s">
        <v>443</v>
      </c>
      <c r="L458" s="18" t="s">
        <v>558</v>
      </c>
      <c r="M458" s="23">
        <f t="shared" si="11"/>
        <v>2534482.9999999995</v>
      </c>
      <c r="N458" s="23">
        <v>2154310.5499999998</v>
      </c>
      <c r="O458" s="23">
        <v>380172.44999999984</v>
      </c>
      <c r="P458" s="23"/>
      <c r="Q458" s="23"/>
      <c r="R458" s="23"/>
      <c r="S458" s="23">
        <f t="shared" si="9"/>
        <v>2534482.9999999995</v>
      </c>
      <c r="T458" s="23"/>
      <c r="U458" s="23"/>
      <c r="V458" s="23"/>
      <c r="W458" s="25"/>
      <c r="X458" s="25"/>
      <c r="Y458" s="25"/>
      <c r="Z458" s="26">
        <v>1</v>
      </c>
    </row>
    <row r="459" spans="1:26" ht="65" x14ac:dyDescent="0.35">
      <c r="A459" s="18">
        <v>454</v>
      </c>
      <c r="B459" s="19" t="s">
        <v>675</v>
      </c>
      <c r="C459" s="19" t="s">
        <v>698</v>
      </c>
      <c r="D459" s="18">
        <v>314</v>
      </c>
      <c r="E459" s="21" t="s">
        <v>699</v>
      </c>
      <c r="F459" s="18" t="s">
        <v>182</v>
      </c>
      <c r="G459" s="33" t="s">
        <v>575</v>
      </c>
      <c r="H459" s="18" t="s">
        <v>506</v>
      </c>
      <c r="I459" s="18" t="s">
        <v>182</v>
      </c>
      <c r="J459" s="18"/>
      <c r="K459" s="18" t="s">
        <v>443</v>
      </c>
      <c r="L459" s="18" t="s">
        <v>559</v>
      </c>
      <c r="M459" s="23">
        <f t="shared" si="11"/>
        <v>14627404.180000007</v>
      </c>
      <c r="N459" s="23">
        <v>12788487.780000009</v>
      </c>
      <c r="O459" s="23">
        <v>308778.85999999975</v>
      </c>
      <c r="P459" s="23">
        <v>1530137.5399999996</v>
      </c>
      <c r="Q459" s="23"/>
      <c r="R459" s="23"/>
      <c r="S459" s="23">
        <f t="shared" ref="S459:S503" si="12">M459</f>
        <v>14627404.180000007</v>
      </c>
      <c r="T459" s="23"/>
      <c r="U459" s="23"/>
      <c r="V459" s="23"/>
      <c r="W459" s="25"/>
      <c r="X459" s="25"/>
      <c r="Y459" s="25"/>
      <c r="Z459" s="26">
        <v>1</v>
      </c>
    </row>
    <row r="460" spans="1:26" ht="104" x14ac:dyDescent="0.35">
      <c r="A460" s="18">
        <v>455</v>
      </c>
      <c r="B460" s="19" t="s">
        <v>675</v>
      </c>
      <c r="C460" s="19" t="s">
        <v>676</v>
      </c>
      <c r="D460" s="18">
        <v>282</v>
      </c>
      <c r="E460" s="21" t="s">
        <v>687</v>
      </c>
      <c r="F460" s="18" t="s">
        <v>688</v>
      </c>
      <c r="G460" s="33" t="s">
        <v>576</v>
      </c>
      <c r="H460" s="18" t="s">
        <v>507</v>
      </c>
      <c r="I460" s="18" t="s">
        <v>182</v>
      </c>
      <c r="J460" s="18"/>
      <c r="K460" s="18" t="s">
        <v>443</v>
      </c>
      <c r="L460" s="18" t="s">
        <v>559</v>
      </c>
      <c r="M460" s="23">
        <f t="shared" si="11"/>
        <v>4889316.0700000012</v>
      </c>
      <c r="N460" s="23">
        <v>3480544.4000000004</v>
      </c>
      <c r="O460" s="23">
        <v>63750</v>
      </c>
      <c r="P460" s="23">
        <v>191250</v>
      </c>
      <c r="Q460" s="23">
        <v>1153771.6700000006</v>
      </c>
      <c r="R460" s="23"/>
      <c r="S460" s="23">
        <f t="shared" si="12"/>
        <v>4889316.0700000012</v>
      </c>
      <c r="T460" s="23"/>
      <c r="U460" s="23"/>
      <c r="V460" s="23"/>
      <c r="W460" s="25"/>
      <c r="X460" s="25"/>
      <c r="Y460" s="25"/>
      <c r="Z460" s="26">
        <v>1</v>
      </c>
    </row>
    <row r="461" spans="1:26" ht="104" x14ac:dyDescent="0.35">
      <c r="A461" s="9">
        <v>456</v>
      </c>
      <c r="B461" s="19" t="s">
        <v>675</v>
      </c>
      <c r="C461" s="19" t="s">
        <v>676</v>
      </c>
      <c r="D461" s="18">
        <v>282</v>
      </c>
      <c r="E461" s="21" t="s">
        <v>687</v>
      </c>
      <c r="F461" s="18" t="s">
        <v>688</v>
      </c>
      <c r="G461" s="33" t="s">
        <v>577</v>
      </c>
      <c r="H461" s="18" t="s">
        <v>508</v>
      </c>
      <c r="I461" s="18" t="s">
        <v>410</v>
      </c>
      <c r="J461" s="18"/>
      <c r="K461" s="18" t="s">
        <v>443</v>
      </c>
      <c r="L461" s="18" t="s">
        <v>558</v>
      </c>
      <c r="M461" s="23">
        <f t="shared" si="11"/>
        <v>8716136.0100000016</v>
      </c>
      <c r="N461" s="23">
        <v>6696849.910000002</v>
      </c>
      <c r="O461" s="23">
        <v>364493.69999999984</v>
      </c>
      <c r="P461" s="23">
        <v>1654792.4000000004</v>
      </c>
      <c r="Q461" s="23"/>
      <c r="R461" s="23"/>
      <c r="S461" s="23">
        <f t="shared" si="12"/>
        <v>8716136.0100000016</v>
      </c>
      <c r="T461" s="23"/>
      <c r="U461" s="23"/>
      <c r="V461" s="23"/>
      <c r="W461" s="25"/>
      <c r="X461" s="25"/>
      <c r="Y461" s="25"/>
      <c r="Z461" s="26">
        <v>1</v>
      </c>
    </row>
    <row r="462" spans="1:26" ht="65" x14ac:dyDescent="0.35">
      <c r="A462" s="18">
        <v>457</v>
      </c>
      <c r="B462" s="19" t="s">
        <v>675</v>
      </c>
      <c r="C462" s="19" t="s">
        <v>676</v>
      </c>
      <c r="D462" s="18">
        <v>287</v>
      </c>
      <c r="E462" s="21" t="s">
        <v>692</v>
      </c>
      <c r="F462" s="18" t="s">
        <v>410</v>
      </c>
      <c r="G462" s="33" t="s">
        <v>578</v>
      </c>
      <c r="H462" s="18" t="s">
        <v>509</v>
      </c>
      <c r="I462" s="18" t="s">
        <v>169</v>
      </c>
      <c r="J462" s="18"/>
      <c r="K462" s="18" t="s">
        <v>443</v>
      </c>
      <c r="L462" s="18" t="s">
        <v>558</v>
      </c>
      <c r="M462" s="23">
        <f t="shared" si="11"/>
        <v>5010448.1400000006</v>
      </c>
      <c r="N462" s="23">
        <v>4258880.91</v>
      </c>
      <c r="O462" s="23">
        <v>751567.23000000045</v>
      </c>
      <c r="P462" s="23"/>
      <c r="Q462" s="23"/>
      <c r="R462" s="23"/>
      <c r="S462" s="23">
        <f t="shared" si="12"/>
        <v>5010448.1400000006</v>
      </c>
      <c r="T462" s="23"/>
      <c r="U462" s="23"/>
      <c r="V462" s="23"/>
      <c r="W462" s="25"/>
      <c r="X462" s="25"/>
      <c r="Y462" s="25"/>
      <c r="Z462" s="26">
        <v>1</v>
      </c>
    </row>
    <row r="463" spans="1:26" ht="91" x14ac:dyDescent="0.35">
      <c r="A463" s="18">
        <v>458</v>
      </c>
      <c r="B463" s="19" t="s">
        <v>675</v>
      </c>
      <c r="C463" s="19" t="s">
        <v>676</v>
      </c>
      <c r="D463" s="18">
        <v>284</v>
      </c>
      <c r="E463" s="21" t="s">
        <v>689</v>
      </c>
      <c r="F463" s="18" t="s">
        <v>410</v>
      </c>
      <c r="G463" s="33" t="s">
        <v>579</v>
      </c>
      <c r="H463" s="18" t="s">
        <v>510</v>
      </c>
      <c r="I463" s="18" t="s">
        <v>410</v>
      </c>
      <c r="J463" s="18"/>
      <c r="K463" s="18" t="s">
        <v>443</v>
      </c>
      <c r="L463" s="18" t="s">
        <v>559</v>
      </c>
      <c r="M463" s="23">
        <f t="shared" si="11"/>
        <v>1118636.0400000038</v>
      </c>
      <c r="N463" s="23">
        <v>848679.55000000447</v>
      </c>
      <c r="O463" s="23"/>
      <c r="P463" s="23"/>
      <c r="Q463" s="23">
        <v>269956.48999999929</v>
      </c>
      <c r="R463" s="23"/>
      <c r="S463" s="23">
        <f t="shared" si="12"/>
        <v>1118636.0400000038</v>
      </c>
      <c r="T463" s="23"/>
      <c r="U463" s="23"/>
      <c r="V463" s="23"/>
      <c r="W463" s="25"/>
      <c r="X463" s="25"/>
      <c r="Y463" s="25"/>
      <c r="Z463" s="26">
        <v>1</v>
      </c>
    </row>
    <row r="464" spans="1:26" ht="78" x14ac:dyDescent="0.35">
      <c r="A464" s="18">
        <v>459</v>
      </c>
      <c r="B464" s="19" t="s">
        <v>675</v>
      </c>
      <c r="C464" s="19" t="s">
        <v>676</v>
      </c>
      <c r="D464" s="18">
        <v>289</v>
      </c>
      <c r="E464" s="21" t="s">
        <v>694</v>
      </c>
      <c r="F464" s="18" t="s">
        <v>410</v>
      </c>
      <c r="G464" s="33" t="s">
        <v>580</v>
      </c>
      <c r="H464" s="18" t="s">
        <v>511</v>
      </c>
      <c r="I464" s="18" t="s">
        <v>410</v>
      </c>
      <c r="J464" s="18"/>
      <c r="K464" s="18" t="s">
        <v>443</v>
      </c>
      <c r="L464" s="18" t="s">
        <v>559</v>
      </c>
      <c r="M464" s="23">
        <f t="shared" si="11"/>
        <v>37848924.390000045</v>
      </c>
      <c r="N464" s="23">
        <v>24551078.590000063</v>
      </c>
      <c r="O464" s="23"/>
      <c r="P464" s="23">
        <v>238433.60000000009</v>
      </c>
      <c r="Q464" s="23">
        <v>13059412.199999977</v>
      </c>
      <c r="R464" s="23"/>
      <c r="S464" s="23">
        <f t="shared" si="12"/>
        <v>37848924.390000045</v>
      </c>
      <c r="T464" s="23"/>
      <c r="U464" s="23"/>
      <c r="V464" s="23"/>
      <c r="W464" s="25"/>
      <c r="X464" s="25"/>
      <c r="Y464" s="25"/>
      <c r="Z464" s="26">
        <v>1</v>
      </c>
    </row>
    <row r="465" spans="1:26" ht="39" x14ac:dyDescent="0.35">
      <c r="A465" s="18">
        <v>460</v>
      </c>
      <c r="B465" s="19" t="s">
        <v>675</v>
      </c>
      <c r="C465" s="19" t="s">
        <v>676</v>
      </c>
      <c r="D465" s="18">
        <v>292</v>
      </c>
      <c r="E465" s="21" t="s">
        <v>697</v>
      </c>
      <c r="F465" s="18" t="s">
        <v>410</v>
      </c>
      <c r="G465" s="33" t="s">
        <v>581</v>
      </c>
      <c r="H465" s="18" t="s">
        <v>512</v>
      </c>
      <c r="I465" s="18" t="s">
        <v>410</v>
      </c>
      <c r="J465" s="18"/>
      <c r="K465" s="18" t="s">
        <v>443</v>
      </c>
      <c r="L465" s="18" t="s">
        <v>559</v>
      </c>
      <c r="M465" s="23">
        <f t="shared" si="11"/>
        <v>891972.1100000001</v>
      </c>
      <c r="N465" s="23">
        <v>758176.29</v>
      </c>
      <c r="O465" s="23">
        <v>133795.82000000007</v>
      </c>
      <c r="P465" s="23"/>
      <c r="Q465" s="23"/>
      <c r="R465" s="23"/>
      <c r="S465" s="23">
        <f t="shared" si="12"/>
        <v>891972.1100000001</v>
      </c>
      <c r="T465" s="23"/>
      <c r="U465" s="23"/>
      <c r="V465" s="23"/>
      <c r="W465" s="25"/>
      <c r="X465" s="25"/>
      <c r="Y465" s="25"/>
      <c r="Z465" s="26">
        <v>1</v>
      </c>
    </row>
    <row r="466" spans="1:26" ht="39" x14ac:dyDescent="0.35">
      <c r="A466" s="9">
        <v>461</v>
      </c>
      <c r="B466" s="19" t="s">
        <v>675</v>
      </c>
      <c r="C466" s="19" t="s">
        <v>676</v>
      </c>
      <c r="D466" s="18">
        <v>290</v>
      </c>
      <c r="E466" s="21" t="s">
        <v>695</v>
      </c>
      <c r="F466" s="18" t="s">
        <v>410</v>
      </c>
      <c r="G466" s="33" t="s">
        <v>582</v>
      </c>
      <c r="H466" s="18" t="s">
        <v>513</v>
      </c>
      <c r="I466" s="18" t="s">
        <v>410</v>
      </c>
      <c r="J466" s="18"/>
      <c r="K466" s="18" t="s">
        <v>443</v>
      </c>
      <c r="L466" s="18" t="s">
        <v>559</v>
      </c>
      <c r="M466" s="23">
        <f t="shared" si="11"/>
        <v>6236488.6099999994</v>
      </c>
      <c r="N466" s="23">
        <v>5280373.0600000005</v>
      </c>
      <c r="O466" s="23">
        <v>860711.0299999998</v>
      </c>
      <c r="P466" s="23"/>
      <c r="Q466" s="23">
        <v>95404.51999999999</v>
      </c>
      <c r="R466" s="23"/>
      <c r="S466" s="23">
        <f t="shared" si="12"/>
        <v>6236488.6099999994</v>
      </c>
      <c r="T466" s="23"/>
      <c r="U466" s="23"/>
      <c r="V466" s="23"/>
      <c r="W466" s="25"/>
      <c r="X466" s="25"/>
      <c r="Y466" s="25"/>
      <c r="Z466" s="26">
        <v>1</v>
      </c>
    </row>
    <row r="467" spans="1:26" ht="78" x14ac:dyDescent="0.35">
      <c r="A467" s="18">
        <v>462</v>
      </c>
      <c r="B467" s="19" t="s">
        <v>711</v>
      </c>
      <c r="C467" s="19" t="s">
        <v>712</v>
      </c>
      <c r="D467" s="18">
        <v>369</v>
      </c>
      <c r="E467" s="21" t="s">
        <v>715</v>
      </c>
      <c r="F467" s="18" t="s">
        <v>716</v>
      </c>
      <c r="G467" s="33" t="s">
        <v>583</v>
      </c>
      <c r="H467" s="18" t="s">
        <v>514</v>
      </c>
      <c r="I467" s="18" t="s">
        <v>410</v>
      </c>
      <c r="J467" s="18"/>
      <c r="K467" s="18" t="s">
        <v>443</v>
      </c>
      <c r="L467" s="18" t="s">
        <v>559</v>
      </c>
      <c r="M467" s="23">
        <f t="shared" si="11"/>
        <v>185822.24</v>
      </c>
      <c r="N467" s="23">
        <v>157948.91</v>
      </c>
      <c r="O467" s="23">
        <v>27873.329999999998</v>
      </c>
      <c r="P467" s="23"/>
      <c r="Q467" s="23"/>
      <c r="R467" s="23"/>
      <c r="S467" s="23">
        <f t="shared" si="12"/>
        <v>185822.24</v>
      </c>
      <c r="T467" s="23"/>
      <c r="U467" s="23"/>
      <c r="V467" s="23"/>
      <c r="W467" s="25"/>
      <c r="X467" s="25"/>
      <c r="Y467" s="25"/>
      <c r="Z467" s="26">
        <v>1</v>
      </c>
    </row>
    <row r="468" spans="1:26" ht="65" x14ac:dyDescent="0.35">
      <c r="A468" s="18">
        <v>463</v>
      </c>
      <c r="B468" s="19" t="s">
        <v>711</v>
      </c>
      <c r="C468" s="19" t="s">
        <v>718</v>
      </c>
      <c r="D468" s="18">
        <v>383</v>
      </c>
      <c r="E468" s="21" t="s">
        <v>723</v>
      </c>
      <c r="F468" s="18" t="s">
        <v>75</v>
      </c>
      <c r="G468" s="33" t="s">
        <v>584</v>
      </c>
      <c r="H468" s="18" t="s">
        <v>515</v>
      </c>
      <c r="I468" s="18" t="s">
        <v>75</v>
      </c>
      <c r="J468" s="18"/>
      <c r="K468" s="18" t="s">
        <v>443</v>
      </c>
      <c r="L468" s="18" t="s">
        <v>558</v>
      </c>
      <c r="M468" s="23">
        <f t="shared" si="11"/>
        <v>13483610.049999991</v>
      </c>
      <c r="N468" s="23">
        <v>10741209.969999991</v>
      </c>
      <c r="O468" s="23">
        <v>610892.87999999989</v>
      </c>
      <c r="P468" s="23">
        <v>2117709.7499999991</v>
      </c>
      <c r="Q468" s="23">
        <v>8321.570000000007</v>
      </c>
      <c r="R468" s="23">
        <v>5475.8799999999464</v>
      </c>
      <c r="S468" s="23">
        <f t="shared" si="12"/>
        <v>13483610.049999991</v>
      </c>
      <c r="T468" s="23"/>
      <c r="U468" s="23"/>
      <c r="V468" s="23"/>
      <c r="W468" s="25"/>
      <c r="X468" s="25"/>
      <c r="Y468" s="25"/>
      <c r="Z468" s="26">
        <v>1</v>
      </c>
    </row>
    <row r="469" spans="1:26" ht="91" x14ac:dyDescent="0.35">
      <c r="A469" s="18">
        <v>464</v>
      </c>
      <c r="B469" s="19" t="s">
        <v>675</v>
      </c>
      <c r="C469" s="19" t="s">
        <v>705</v>
      </c>
      <c r="D469" s="18">
        <v>332</v>
      </c>
      <c r="E469" s="21" t="s">
        <v>706</v>
      </c>
      <c r="F469" s="18" t="s">
        <v>410</v>
      </c>
      <c r="G469" s="33" t="s">
        <v>585</v>
      </c>
      <c r="H469" s="18" t="s">
        <v>516</v>
      </c>
      <c r="I469" s="18" t="s">
        <v>75</v>
      </c>
      <c r="J469" s="18"/>
      <c r="K469" s="18" t="s">
        <v>443</v>
      </c>
      <c r="L469" s="18" t="s">
        <v>558</v>
      </c>
      <c r="M469" s="23">
        <f t="shared" si="11"/>
        <v>3083815.4999999981</v>
      </c>
      <c r="N469" s="23">
        <v>2588504.6499999985</v>
      </c>
      <c r="O469" s="23">
        <v>429481.00999999978</v>
      </c>
      <c r="P469" s="23">
        <v>364.15999999968335</v>
      </c>
      <c r="Q469" s="23">
        <v>65465.679999999935</v>
      </c>
      <c r="R469" s="23"/>
      <c r="S469" s="23">
        <f t="shared" si="12"/>
        <v>3083815.4999999981</v>
      </c>
      <c r="T469" s="23"/>
      <c r="U469" s="23"/>
      <c r="V469" s="23"/>
      <c r="W469" s="25"/>
      <c r="X469" s="25"/>
      <c r="Y469" s="25"/>
      <c r="Z469" s="26">
        <v>1</v>
      </c>
    </row>
    <row r="470" spans="1:26" ht="39" x14ac:dyDescent="0.35">
      <c r="A470" s="18">
        <v>465</v>
      </c>
      <c r="B470" s="19" t="s">
        <v>675</v>
      </c>
      <c r="C470" s="19" t="s">
        <v>676</v>
      </c>
      <c r="D470" s="18">
        <v>288</v>
      </c>
      <c r="E470" s="21" t="s">
        <v>693</v>
      </c>
      <c r="F470" s="18" t="s">
        <v>410</v>
      </c>
      <c r="G470" s="33" t="s">
        <v>586</v>
      </c>
      <c r="H470" s="18" t="s">
        <v>517</v>
      </c>
      <c r="I470" s="18" t="s">
        <v>410</v>
      </c>
      <c r="J470" s="18"/>
      <c r="K470" s="18" t="s">
        <v>443</v>
      </c>
      <c r="L470" s="18" t="s">
        <v>558</v>
      </c>
      <c r="M470" s="23">
        <f t="shared" si="11"/>
        <v>43529596.32000003</v>
      </c>
      <c r="N470" s="23">
        <v>29345921.550000012</v>
      </c>
      <c r="O470" s="23">
        <v>2604220.9900000077</v>
      </c>
      <c r="P470" s="23">
        <v>9672643.1000000015</v>
      </c>
      <c r="Q470" s="23">
        <v>1906810.6800000062</v>
      </c>
      <c r="R470" s="23"/>
      <c r="S470" s="23">
        <f t="shared" si="12"/>
        <v>43529596.32000003</v>
      </c>
      <c r="T470" s="23"/>
      <c r="U470" s="23"/>
      <c r="V470" s="23"/>
      <c r="W470" s="25"/>
      <c r="X470" s="25"/>
      <c r="Y470" s="25"/>
      <c r="Z470" s="26">
        <v>1</v>
      </c>
    </row>
    <row r="471" spans="1:26" ht="117" x14ac:dyDescent="0.35">
      <c r="A471" s="9">
        <v>466</v>
      </c>
      <c r="B471" s="19" t="s">
        <v>675</v>
      </c>
      <c r="C471" s="19" t="s">
        <v>698</v>
      </c>
      <c r="D471" s="18">
        <v>312</v>
      </c>
      <c r="E471" s="21" t="s">
        <v>1107</v>
      </c>
      <c r="F471" s="18" t="s">
        <v>182</v>
      </c>
      <c r="G471" s="33" t="s">
        <v>587</v>
      </c>
      <c r="H471" s="18" t="s">
        <v>518</v>
      </c>
      <c r="I471" s="18" t="s">
        <v>410</v>
      </c>
      <c r="J471" s="18"/>
      <c r="K471" s="18" t="s">
        <v>443</v>
      </c>
      <c r="L471" s="18" t="s">
        <v>558</v>
      </c>
      <c r="M471" s="23">
        <f t="shared" si="11"/>
        <v>4774867.8999999985</v>
      </c>
      <c r="N471" s="23">
        <v>4058637.7199999988</v>
      </c>
      <c r="O471" s="23">
        <v>716230.18000000017</v>
      </c>
      <c r="P471" s="23"/>
      <c r="Q471" s="23"/>
      <c r="R471" s="23"/>
      <c r="S471" s="23">
        <f t="shared" si="12"/>
        <v>4774867.8999999985</v>
      </c>
      <c r="T471" s="23"/>
      <c r="U471" s="23"/>
      <c r="V471" s="23"/>
      <c r="W471" s="25"/>
      <c r="X471" s="25"/>
      <c r="Y471" s="25"/>
      <c r="Z471" s="26">
        <v>1</v>
      </c>
    </row>
    <row r="472" spans="1:26" ht="91" x14ac:dyDescent="0.35">
      <c r="A472" s="18">
        <v>467</v>
      </c>
      <c r="B472" s="19" t="s">
        <v>675</v>
      </c>
      <c r="C472" s="19" t="s">
        <v>698</v>
      </c>
      <c r="D472" s="18">
        <v>313</v>
      </c>
      <c r="E472" s="21" t="s">
        <v>1116</v>
      </c>
      <c r="F472" s="18" t="s">
        <v>182</v>
      </c>
      <c r="G472" s="33" t="s">
        <v>588</v>
      </c>
      <c r="H472" s="18" t="s">
        <v>519</v>
      </c>
      <c r="I472" s="18" t="s">
        <v>182</v>
      </c>
      <c r="J472" s="18"/>
      <c r="K472" s="18" t="s">
        <v>443</v>
      </c>
      <c r="L472" s="18" t="s">
        <v>559</v>
      </c>
      <c r="M472" s="23">
        <f t="shared" si="11"/>
        <v>4752993.6099999994</v>
      </c>
      <c r="N472" s="23">
        <v>4471699.6099999994</v>
      </c>
      <c r="O472" s="23"/>
      <c r="P472" s="23"/>
      <c r="Q472" s="23">
        <v>281294</v>
      </c>
      <c r="R472" s="23"/>
      <c r="S472" s="23">
        <f t="shared" si="12"/>
        <v>4752993.6099999994</v>
      </c>
      <c r="T472" s="23"/>
      <c r="U472" s="23"/>
      <c r="V472" s="23"/>
      <c r="W472" s="25"/>
      <c r="X472" s="25"/>
      <c r="Y472" s="25"/>
      <c r="Z472" s="26">
        <v>1</v>
      </c>
    </row>
    <row r="473" spans="1:26" ht="91" x14ac:dyDescent="0.35">
      <c r="A473" s="18">
        <v>468</v>
      </c>
      <c r="B473" s="19" t="s">
        <v>675</v>
      </c>
      <c r="C473" s="19" t="s">
        <v>698</v>
      </c>
      <c r="D473" s="18">
        <v>313</v>
      </c>
      <c r="E473" s="21" t="s">
        <v>1116</v>
      </c>
      <c r="F473" s="18" t="s">
        <v>182</v>
      </c>
      <c r="G473" s="33" t="s">
        <v>589</v>
      </c>
      <c r="H473" s="18" t="s">
        <v>520</v>
      </c>
      <c r="I473" s="18" t="s">
        <v>182</v>
      </c>
      <c r="J473" s="18"/>
      <c r="K473" s="18" t="s">
        <v>443</v>
      </c>
      <c r="L473" s="18" t="s">
        <v>559</v>
      </c>
      <c r="M473" s="23">
        <f t="shared" si="11"/>
        <v>5020549.82</v>
      </c>
      <c r="N473" s="23">
        <v>2183636.86</v>
      </c>
      <c r="O473" s="23"/>
      <c r="P473" s="23"/>
      <c r="Q473" s="23">
        <v>2836912.9600000009</v>
      </c>
      <c r="R473" s="23"/>
      <c r="S473" s="23">
        <f t="shared" si="12"/>
        <v>5020549.82</v>
      </c>
      <c r="T473" s="23"/>
      <c r="U473" s="23"/>
      <c r="V473" s="23"/>
      <c r="W473" s="25"/>
      <c r="X473" s="25"/>
      <c r="Y473" s="25"/>
      <c r="Z473" s="26">
        <v>1</v>
      </c>
    </row>
    <row r="474" spans="1:26" ht="91" x14ac:dyDescent="0.35">
      <c r="A474" s="18">
        <v>469</v>
      </c>
      <c r="B474" s="19" t="s">
        <v>675</v>
      </c>
      <c r="C474" s="19" t="s">
        <v>698</v>
      </c>
      <c r="D474" s="18">
        <v>313</v>
      </c>
      <c r="E474" s="21" t="s">
        <v>1116</v>
      </c>
      <c r="F474" s="18" t="s">
        <v>182</v>
      </c>
      <c r="G474" s="33" t="s">
        <v>590</v>
      </c>
      <c r="H474" s="18" t="s">
        <v>521</v>
      </c>
      <c r="I474" s="18" t="s">
        <v>182</v>
      </c>
      <c r="J474" s="18"/>
      <c r="K474" s="18" t="s">
        <v>443</v>
      </c>
      <c r="L474" s="18" t="s">
        <v>559</v>
      </c>
      <c r="M474" s="23">
        <f t="shared" si="11"/>
        <v>22725797.109999996</v>
      </c>
      <c r="N474" s="23">
        <v>20617060.129999995</v>
      </c>
      <c r="O474" s="23">
        <v>727660.96</v>
      </c>
      <c r="P474" s="23">
        <v>1381076.0200000005</v>
      </c>
      <c r="Q474" s="23"/>
      <c r="R474" s="23"/>
      <c r="S474" s="23">
        <f t="shared" si="12"/>
        <v>22725797.109999996</v>
      </c>
      <c r="T474" s="23"/>
      <c r="U474" s="23"/>
      <c r="V474" s="23"/>
      <c r="W474" s="25"/>
      <c r="X474" s="25"/>
      <c r="Y474" s="25"/>
      <c r="Z474" s="26">
        <v>1</v>
      </c>
    </row>
    <row r="475" spans="1:26" ht="117" x14ac:dyDescent="0.35">
      <c r="A475" s="18">
        <v>470</v>
      </c>
      <c r="B475" s="19" t="s">
        <v>675</v>
      </c>
      <c r="C475" s="19" t="s">
        <v>698</v>
      </c>
      <c r="D475" s="18">
        <v>312</v>
      </c>
      <c r="E475" s="21" t="s">
        <v>1107</v>
      </c>
      <c r="F475" s="18" t="s">
        <v>182</v>
      </c>
      <c r="G475" s="33" t="s">
        <v>591</v>
      </c>
      <c r="H475" s="18" t="s">
        <v>522</v>
      </c>
      <c r="I475" s="18" t="s">
        <v>182</v>
      </c>
      <c r="J475" s="18"/>
      <c r="K475" s="18" t="s">
        <v>443</v>
      </c>
      <c r="L475" s="18" t="s">
        <v>559</v>
      </c>
      <c r="M475" s="23">
        <f t="shared" si="11"/>
        <v>3088720.3600000013</v>
      </c>
      <c r="N475" s="23">
        <v>2236341.5300000012</v>
      </c>
      <c r="O475" s="23">
        <v>157698.45999999996</v>
      </c>
      <c r="P475" s="23">
        <v>694680.37000000011</v>
      </c>
      <c r="Q475" s="23"/>
      <c r="R475" s="23"/>
      <c r="S475" s="23">
        <f t="shared" si="12"/>
        <v>3088720.3600000013</v>
      </c>
      <c r="T475" s="23"/>
      <c r="U475" s="23"/>
      <c r="V475" s="23"/>
      <c r="W475" s="25"/>
      <c r="X475" s="25"/>
      <c r="Y475" s="25"/>
      <c r="Z475" s="26">
        <v>1</v>
      </c>
    </row>
    <row r="476" spans="1:26" ht="117" x14ac:dyDescent="0.35">
      <c r="A476" s="9">
        <v>471</v>
      </c>
      <c r="B476" s="19" t="s">
        <v>675</v>
      </c>
      <c r="C476" s="19" t="s">
        <v>698</v>
      </c>
      <c r="D476" s="18">
        <v>312</v>
      </c>
      <c r="E476" s="21" t="s">
        <v>1107</v>
      </c>
      <c r="F476" s="18" t="s">
        <v>182</v>
      </c>
      <c r="G476" s="33" t="s">
        <v>592</v>
      </c>
      <c r="H476" s="18" t="s">
        <v>523</v>
      </c>
      <c r="I476" s="18" t="s">
        <v>182</v>
      </c>
      <c r="J476" s="18"/>
      <c r="K476" s="18" t="s">
        <v>443</v>
      </c>
      <c r="L476" s="18" t="s">
        <v>559</v>
      </c>
      <c r="M476" s="23">
        <f t="shared" si="11"/>
        <v>2345290.3299999954</v>
      </c>
      <c r="N476" s="23">
        <v>1698928.3199999928</v>
      </c>
      <c r="O476" s="23">
        <v>299962.63000000268</v>
      </c>
      <c r="P476" s="23"/>
      <c r="Q476" s="23"/>
      <c r="R476" s="23">
        <v>346399.37999999989</v>
      </c>
      <c r="S476" s="23">
        <f t="shared" si="12"/>
        <v>2345290.3299999954</v>
      </c>
      <c r="T476" s="23"/>
      <c r="U476" s="23"/>
      <c r="V476" s="23"/>
      <c r="W476" s="25"/>
      <c r="X476" s="25"/>
      <c r="Y476" s="25"/>
      <c r="Z476" s="26">
        <v>1</v>
      </c>
    </row>
    <row r="477" spans="1:26" ht="117" x14ac:dyDescent="0.35">
      <c r="A477" s="18">
        <v>472</v>
      </c>
      <c r="B477" s="19" t="s">
        <v>675</v>
      </c>
      <c r="C477" s="19" t="s">
        <v>698</v>
      </c>
      <c r="D477" s="18">
        <v>312</v>
      </c>
      <c r="E477" s="21" t="s">
        <v>1107</v>
      </c>
      <c r="F477" s="18" t="s">
        <v>182</v>
      </c>
      <c r="G477" s="33" t="s">
        <v>593</v>
      </c>
      <c r="H477" s="18" t="s">
        <v>524</v>
      </c>
      <c r="I477" s="18" t="s">
        <v>182</v>
      </c>
      <c r="J477" s="18"/>
      <c r="K477" s="18" t="s">
        <v>443</v>
      </c>
      <c r="L477" s="18" t="s">
        <v>559</v>
      </c>
      <c r="M477" s="23">
        <f t="shared" si="11"/>
        <v>17350.95</v>
      </c>
      <c r="N477" s="23">
        <v>14748.31</v>
      </c>
      <c r="O477" s="23">
        <v>2602.64</v>
      </c>
      <c r="P477" s="23"/>
      <c r="Q477" s="23"/>
      <c r="R477" s="23"/>
      <c r="S477" s="23">
        <f t="shared" si="12"/>
        <v>17350.95</v>
      </c>
      <c r="T477" s="23"/>
      <c r="U477" s="23"/>
      <c r="V477" s="23"/>
      <c r="W477" s="25"/>
      <c r="X477" s="25"/>
      <c r="Y477" s="25"/>
      <c r="Z477" s="26">
        <v>1</v>
      </c>
    </row>
    <row r="478" spans="1:26" ht="117" x14ac:dyDescent="0.35">
      <c r="A478" s="18">
        <v>473</v>
      </c>
      <c r="B478" s="19" t="s">
        <v>675</v>
      </c>
      <c r="C478" s="19" t="s">
        <v>698</v>
      </c>
      <c r="D478" s="18">
        <v>312</v>
      </c>
      <c r="E478" s="21" t="s">
        <v>1107</v>
      </c>
      <c r="F478" s="18" t="s">
        <v>182</v>
      </c>
      <c r="G478" s="33" t="s">
        <v>594</v>
      </c>
      <c r="H478" s="18" t="s">
        <v>525</v>
      </c>
      <c r="I478" s="18" t="s">
        <v>182</v>
      </c>
      <c r="J478" s="18"/>
      <c r="K478" s="18" t="s">
        <v>443</v>
      </c>
      <c r="L478" s="18" t="s">
        <v>559</v>
      </c>
      <c r="M478" s="23">
        <f t="shared" si="11"/>
        <v>6508439.0100000007</v>
      </c>
      <c r="N478" s="23">
        <v>6178653.1300000008</v>
      </c>
      <c r="O478" s="23"/>
      <c r="P478" s="23"/>
      <c r="Q478" s="23">
        <v>329785.87999999989</v>
      </c>
      <c r="R478" s="23"/>
      <c r="S478" s="23">
        <f t="shared" si="12"/>
        <v>6508439.0100000007</v>
      </c>
      <c r="T478" s="23"/>
      <c r="U478" s="23"/>
      <c r="V478" s="23"/>
      <c r="W478" s="25"/>
      <c r="X478" s="25"/>
      <c r="Y478" s="25"/>
      <c r="Z478" s="26">
        <v>1</v>
      </c>
    </row>
    <row r="479" spans="1:26" ht="91" x14ac:dyDescent="0.35">
      <c r="A479" s="18">
        <v>474</v>
      </c>
      <c r="B479" s="19" t="s">
        <v>655</v>
      </c>
      <c r="C479" s="34" t="s">
        <v>665</v>
      </c>
      <c r="D479" s="18">
        <v>221</v>
      </c>
      <c r="E479" s="37" t="s">
        <v>666</v>
      </c>
      <c r="F479" s="18" t="s">
        <v>669</v>
      </c>
      <c r="G479" s="33" t="s">
        <v>595</v>
      </c>
      <c r="H479" s="18" t="s">
        <v>526</v>
      </c>
      <c r="I479" s="18" t="s">
        <v>182</v>
      </c>
      <c r="J479" s="18"/>
      <c r="K479" s="18" t="s">
        <v>443</v>
      </c>
      <c r="L479" s="18" t="s">
        <v>558</v>
      </c>
      <c r="M479" s="23">
        <f t="shared" si="11"/>
        <v>8253836.2199999988</v>
      </c>
      <c r="N479" s="23">
        <v>7015760.7800000012</v>
      </c>
      <c r="O479" s="23">
        <v>1238075.4399999976</v>
      </c>
      <c r="P479" s="23"/>
      <c r="Q479" s="23"/>
      <c r="R479" s="23"/>
      <c r="S479" s="23">
        <f t="shared" si="12"/>
        <v>8253836.2199999988</v>
      </c>
      <c r="T479" s="23"/>
      <c r="U479" s="23"/>
      <c r="V479" s="23"/>
      <c r="W479" s="25"/>
      <c r="X479" s="25"/>
      <c r="Y479" s="25"/>
      <c r="Z479" s="26">
        <v>1</v>
      </c>
    </row>
    <row r="480" spans="1:26" ht="91" x14ac:dyDescent="0.35">
      <c r="A480" s="18">
        <v>475</v>
      </c>
      <c r="B480" s="19" t="s">
        <v>655</v>
      </c>
      <c r="C480" s="34" t="s">
        <v>665</v>
      </c>
      <c r="D480" s="18">
        <v>221</v>
      </c>
      <c r="E480" s="37" t="s">
        <v>666</v>
      </c>
      <c r="F480" s="18" t="s">
        <v>669</v>
      </c>
      <c r="G480" s="33" t="s">
        <v>596</v>
      </c>
      <c r="H480" s="18" t="s">
        <v>527</v>
      </c>
      <c r="I480" s="18" t="s">
        <v>69</v>
      </c>
      <c r="J480" s="18"/>
      <c r="K480" s="18" t="s">
        <v>443</v>
      </c>
      <c r="L480" s="18" t="s">
        <v>443</v>
      </c>
      <c r="M480" s="23">
        <f t="shared" si="11"/>
        <v>52297.929999999993</v>
      </c>
      <c r="N480" s="23">
        <v>44453.239999999991</v>
      </c>
      <c r="O480" s="23">
        <v>7844.6900000000023</v>
      </c>
      <c r="P480" s="23"/>
      <c r="Q480" s="23"/>
      <c r="R480" s="23"/>
      <c r="S480" s="23">
        <f t="shared" si="12"/>
        <v>52297.929999999993</v>
      </c>
      <c r="T480" s="23"/>
      <c r="U480" s="23"/>
      <c r="V480" s="23"/>
      <c r="W480" s="25"/>
      <c r="X480" s="25"/>
      <c r="Y480" s="25"/>
      <c r="Z480" s="26">
        <v>1</v>
      </c>
    </row>
    <row r="481" spans="1:26" ht="39" x14ac:dyDescent="0.35">
      <c r="A481" s="9">
        <v>476</v>
      </c>
      <c r="B481" s="19" t="s">
        <v>655</v>
      </c>
      <c r="C481" s="34" t="s">
        <v>665</v>
      </c>
      <c r="D481" s="18">
        <v>223</v>
      </c>
      <c r="E481" s="37" t="s">
        <v>667</v>
      </c>
      <c r="F481" s="18" t="s">
        <v>69</v>
      </c>
      <c r="G481" s="33" t="s">
        <v>597</v>
      </c>
      <c r="H481" s="18" t="s">
        <v>528</v>
      </c>
      <c r="I481" s="18" t="s">
        <v>69</v>
      </c>
      <c r="J481" s="18"/>
      <c r="K481" s="18" t="s">
        <v>443</v>
      </c>
      <c r="L481" s="18" t="s">
        <v>443</v>
      </c>
      <c r="M481" s="23">
        <f t="shared" si="11"/>
        <v>2388493.3399999887</v>
      </c>
      <c r="N481" s="23">
        <v>2388493.3399999887</v>
      </c>
      <c r="O481" s="23"/>
      <c r="P481" s="23"/>
      <c r="Q481" s="23"/>
      <c r="R481" s="23"/>
      <c r="S481" s="23">
        <f t="shared" si="12"/>
        <v>2388493.3399999887</v>
      </c>
      <c r="T481" s="23"/>
      <c r="U481" s="23"/>
      <c r="V481" s="23"/>
      <c r="W481" s="25"/>
      <c r="X481" s="25"/>
      <c r="Y481" s="25"/>
      <c r="Z481" s="26">
        <v>1</v>
      </c>
    </row>
    <row r="482" spans="1:26" ht="91" x14ac:dyDescent="0.35">
      <c r="A482" s="18">
        <v>477</v>
      </c>
      <c r="B482" s="19" t="s">
        <v>655</v>
      </c>
      <c r="C482" s="34" t="s">
        <v>665</v>
      </c>
      <c r="D482" s="18">
        <v>221</v>
      </c>
      <c r="E482" s="37" t="s">
        <v>666</v>
      </c>
      <c r="F482" s="18" t="s">
        <v>669</v>
      </c>
      <c r="G482" s="33" t="s">
        <v>598</v>
      </c>
      <c r="H482" s="18" t="s">
        <v>529</v>
      </c>
      <c r="I482" s="18" t="s">
        <v>69</v>
      </c>
      <c r="J482" s="18"/>
      <c r="K482" s="18" t="s">
        <v>443</v>
      </c>
      <c r="L482" s="18" t="s">
        <v>443</v>
      </c>
      <c r="M482" s="23">
        <f t="shared" si="11"/>
        <v>936674.19000000018</v>
      </c>
      <c r="N482" s="23">
        <v>796173.06000000029</v>
      </c>
      <c r="O482" s="23">
        <v>140501.12999999995</v>
      </c>
      <c r="P482" s="23"/>
      <c r="Q482" s="23"/>
      <c r="R482" s="23"/>
      <c r="S482" s="23">
        <f t="shared" si="12"/>
        <v>936674.19000000018</v>
      </c>
      <c r="T482" s="23"/>
      <c r="U482" s="23"/>
      <c r="V482" s="23"/>
      <c r="W482" s="25"/>
      <c r="X482" s="25"/>
      <c r="Y482" s="25"/>
      <c r="Z482" s="26">
        <v>1</v>
      </c>
    </row>
    <row r="483" spans="1:26" ht="91" x14ac:dyDescent="0.35">
      <c r="A483" s="18">
        <v>478</v>
      </c>
      <c r="B483" s="19" t="s">
        <v>655</v>
      </c>
      <c r="C483" s="34" t="s">
        <v>665</v>
      </c>
      <c r="D483" s="18">
        <v>221</v>
      </c>
      <c r="E483" s="37" t="s">
        <v>666</v>
      </c>
      <c r="F483" s="18" t="s">
        <v>669</v>
      </c>
      <c r="G483" s="33" t="s">
        <v>599</v>
      </c>
      <c r="H483" s="18" t="s">
        <v>530</v>
      </c>
      <c r="I483" s="18" t="s">
        <v>66</v>
      </c>
      <c r="J483" s="18"/>
      <c r="K483" s="18" t="s">
        <v>443</v>
      </c>
      <c r="L483" s="18" t="s">
        <v>443</v>
      </c>
      <c r="M483" s="23">
        <f t="shared" si="11"/>
        <v>975575.11999999976</v>
      </c>
      <c r="N483" s="23">
        <v>829238.85999999987</v>
      </c>
      <c r="O483" s="23">
        <v>146336.25999999989</v>
      </c>
      <c r="P483" s="23"/>
      <c r="Q483" s="23"/>
      <c r="R483" s="23"/>
      <c r="S483" s="23">
        <f t="shared" si="12"/>
        <v>975575.11999999976</v>
      </c>
      <c r="T483" s="23"/>
      <c r="U483" s="23"/>
      <c r="V483" s="23"/>
      <c r="W483" s="25"/>
      <c r="X483" s="25"/>
      <c r="Y483" s="25"/>
      <c r="Z483" s="26">
        <v>1</v>
      </c>
    </row>
    <row r="484" spans="1:26" ht="91" x14ac:dyDescent="0.35">
      <c r="A484" s="18">
        <v>479</v>
      </c>
      <c r="B484" s="19" t="s">
        <v>655</v>
      </c>
      <c r="C484" s="34" t="s">
        <v>665</v>
      </c>
      <c r="D484" s="18">
        <v>221</v>
      </c>
      <c r="E484" s="37" t="s">
        <v>666</v>
      </c>
      <c r="F484" s="18" t="s">
        <v>669</v>
      </c>
      <c r="G484" s="33" t="s">
        <v>600</v>
      </c>
      <c r="H484" s="18" t="s">
        <v>531</v>
      </c>
      <c r="I484" s="18" t="s">
        <v>69</v>
      </c>
      <c r="J484" s="18"/>
      <c r="K484" s="18" t="s">
        <v>443</v>
      </c>
      <c r="L484" s="18" t="s">
        <v>443</v>
      </c>
      <c r="M484" s="23">
        <f t="shared" si="11"/>
        <v>13621669.439999998</v>
      </c>
      <c r="N484" s="23">
        <v>10144605.739999998</v>
      </c>
      <c r="O484" s="23"/>
      <c r="P484" s="23"/>
      <c r="Q484" s="23">
        <v>3477063.6999999993</v>
      </c>
      <c r="R484" s="23"/>
      <c r="S484" s="23">
        <f t="shared" si="12"/>
        <v>13621669.439999998</v>
      </c>
      <c r="T484" s="23"/>
      <c r="U484" s="23"/>
      <c r="V484" s="23"/>
      <c r="W484" s="25"/>
      <c r="X484" s="25"/>
      <c r="Y484" s="25"/>
      <c r="Z484" s="26">
        <v>1</v>
      </c>
    </row>
    <row r="485" spans="1:26" ht="52" x14ac:dyDescent="0.35">
      <c r="A485" s="18">
        <v>480</v>
      </c>
      <c r="B485" s="19" t="s">
        <v>726</v>
      </c>
      <c r="C485" s="34" t="s">
        <v>741</v>
      </c>
      <c r="D485" s="18">
        <v>441</v>
      </c>
      <c r="E485" s="21" t="s">
        <v>746</v>
      </c>
      <c r="F485" s="18" t="s">
        <v>31</v>
      </c>
      <c r="G485" s="33" t="s">
        <v>601</v>
      </c>
      <c r="H485" s="18" t="s">
        <v>532</v>
      </c>
      <c r="I485" s="18" t="s">
        <v>69</v>
      </c>
      <c r="J485" s="18"/>
      <c r="K485" s="18" t="s">
        <v>443</v>
      </c>
      <c r="L485" s="18" t="s">
        <v>443</v>
      </c>
      <c r="M485" s="23">
        <f t="shared" si="11"/>
        <v>2986383.4899999998</v>
      </c>
      <c r="N485" s="23">
        <v>2538425.9699999997</v>
      </c>
      <c r="O485" s="23">
        <v>447957.52</v>
      </c>
      <c r="P485" s="23"/>
      <c r="Q485" s="23"/>
      <c r="R485" s="23"/>
      <c r="S485" s="23">
        <f t="shared" si="12"/>
        <v>2986383.4899999998</v>
      </c>
      <c r="T485" s="23"/>
      <c r="U485" s="23"/>
      <c r="V485" s="23"/>
      <c r="W485" s="25"/>
      <c r="X485" s="25"/>
      <c r="Y485" s="25"/>
      <c r="Z485" s="26">
        <v>1</v>
      </c>
    </row>
    <row r="486" spans="1:26" ht="65" x14ac:dyDescent="0.35">
      <c r="A486" s="9">
        <v>481</v>
      </c>
      <c r="B486" s="31" t="s">
        <v>621</v>
      </c>
      <c r="C486" s="18" t="s">
        <v>636</v>
      </c>
      <c r="D486" s="18">
        <v>117</v>
      </c>
      <c r="E486" s="32" t="s">
        <v>637</v>
      </c>
      <c r="F486" s="18" t="s">
        <v>638</v>
      </c>
      <c r="G486" s="33" t="s">
        <v>602</v>
      </c>
      <c r="H486" s="18" t="s">
        <v>533</v>
      </c>
      <c r="I486" s="18" t="s">
        <v>69</v>
      </c>
      <c r="J486" s="18"/>
      <c r="K486" s="18" t="s">
        <v>443</v>
      </c>
      <c r="L486" s="18" t="s">
        <v>443</v>
      </c>
      <c r="M486" s="23">
        <f t="shared" si="11"/>
        <v>429313.75999999995</v>
      </c>
      <c r="N486" s="23">
        <v>364916.68999999994</v>
      </c>
      <c r="O486" s="23">
        <v>64397.070000000007</v>
      </c>
      <c r="P486" s="23"/>
      <c r="Q486" s="23"/>
      <c r="R486" s="23"/>
      <c r="S486" s="23">
        <f t="shared" si="12"/>
        <v>429313.75999999995</v>
      </c>
      <c r="T486" s="23"/>
      <c r="U486" s="23"/>
      <c r="V486" s="23"/>
      <c r="W486" s="25"/>
      <c r="X486" s="25"/>
      <c r="Y486" s="25"/>
      <c r="Z486" s="26">
        <v>1</v>
      </c>
    </row>
    <row r="487" spans="1:26" ht="91" x14ac:dyDescent="0.35">
      <c r="A487" s="18">
        <v>482</v>
      </c>
      <c r="B487" s="31" t="s">
        <v>621</v>
      </c>
      <c r="C487" s="31" t="s">
        <v>626</v>
      </c>
      <c r="D487" s="18">
        <v>89</v>
      </c>
      <c r="E487" s="33" t="s">
        <v>629</v>
      </c>
      <c r="F487" s="18" t="s">
        <v>632</v>
      </c>
      <c r="G487" s="33" t="s">
        <v>603</v>
      </c>
      <c r="H487" s="18" t="s">
        <v>534</v>
      </c>
      <c r="I487" s="18" t="s">
        <v>69</v>
      </c>
      <c r="J487" s="18"/>
      <c r="K487" s="18" t="s">
        <v>443</v>
      </c>
      <c r="L487" s="18" t="s">
        <v>443</v>
      </c>
      <c r="M487" s="23">
        <f t="shared" si="11"/>
        <v>94734.600000000035</v>
      </c>
      <c r="N487" s="23">
        <v>80524.400000000023</v>
      </c>
      <c r="O487" s="23">
        <v>14210.200000000012</v>
      </c>
      <c r="P487" s="23"/>
      <c r="Q487" s="23"/>
      <c r="R487" s="23"/>
      <c r="S487" s="23">
        <f t="shared" si="12"/>
        <v>94734.600000000035</v>
      </c>
      <c r="T487" s="23"/>
      <c r="U487" s="23"/>
      <c r="V487" s="23"/>
      <c r="W487" s="25"/>
      <c r="X487" s="25"/>
      <c r="Y487" s="25"/>
      <c r="Z487" s="26">
        <v>1</v>
      </c>
    </row>
    <row r="488" spans="1:26" ht="52" x14ac:dyDescent="0.35">
      <c r="A488" s="18">
        <v>483</v>
      </c>
      <c r="B488" s="19" t="s">
        <v>726</v>
      </c>
      <c r="C488" s="19" t="s">
        <v>727</v>
      </c>
      <c r="D488" s="18">
        <v>408</v>
      </c>
      <c r="E488" s="21" t="s">
        <v>731</v>
      </c>
      <c r="F488" s="18" t="s">
        <v>732</v>
      </c>
      <c r="G488" s="33" t="s">
        <v>604</v>
      </c>
      <c r="H488" s="18" t="s">
        <v>535</v>
      </c>
      <c r="I488" s="18" t="s">
        <v>69</v>
      </c>
      <c r="J488" s="18"/>
      <c r="K488" s="18" t="s">
        <v>443</v>
      </c>
      <c r="L488" s="18" t="s">
        <v>443</v>
      </c>
      <c r="M488" s="23">
        <f t="shared" si="11"/>
        <v>1096124.67</v>
      </c>
      <c r="N488" s="23">
        <v>931705.96999999974</v>
      </c>
      <c r="O488" s="23">
        <v>164418.70000000007</v>
      </c>
      <c r="P488" s="23"/>
      <c r="Q488" s="23"/>
      <c r="R488" s="23"/>
      <c r="S488" s="23">
        <f t="shared" si="12"/>
        <v>1096124.67</v>
      </c>
      <c r="T488" s="23"/>
      <c r="U488" s="23"/>
      <c r="V488" s="23"/>
      <c r="W488" s="25"/>
      <c r="X488" s="25"/>
      <c r="Y488" s="25"/>
      <c r="Z488" s="26">
        <v>1</v>
      </c>
    </row>
    <row r="489" spans="1:26" ht="78" x14ac:dyDescent="0.35">
      <c r="A489" s="18">
        <v>484</v>
      </c>
      <c r="B489" s="31" t="s">
        <v>621</v>
      </c>
      <c r="C489" s="18" t="s">
        <v>636</v>
      </c>
      <c r="D489" s="18">
        <v>118</v>
      </c>
      <c r="E489" s="32" t="s">
        <v>639</v>
      </c>
      <c r="F489" s="18" t="s">
        <v>638</v>
      </c>
      <c r="G489" s="33" t="s">
        <v>605</v>
      </c>
      <c r="H489" s="18" t="s">
        <v>536</v>
      </c>
      <c r="I489" s="18" t="s">
        <v>69</v>
      </c>
      <c r="J489" s="18"/>
      <c r="K489" s="18" t="s">
        <v>443</v>
      </c>
      <c r="L489" s="18" t="s">
        <v>443</v>
      </c>
      <c r="M489" s="23">
        <f t="shared" si="11"/>
        <v>1102157.7899999998</v>
      </c>
      <c r="N489" s="23">
        <v>936834.12999999989</v>
      </c>
      <c r="O489" s="23">
        <v>165323.65999999992</v>
      </c>
      <c r="P489" s="23"/>
      <c r="Q489" s="23"/>
      <c r="R489" s="23"/>
      <c r="S489" s="23">
        <f t="shared" si="12"/>
        <v>1102157.7899999998</v>
      </c>
      <c r="T489" s="23"/>
      <c r="U489" s="23"/>
      <c r="V489" s="23"/>
      <c r="W489" s="25"/>
      <c r="X489" s="25"/>
      <c r="Y489" s="25"/>
      <c r="Z489" s="26">
        <v>1</v>
      </c>
    </row>
    <row r="490" spans="1:26" ht="65" x14ac:dyDescent="0.35">
      <c r="A490" s="18">
        <v>485</v>
      </c>
      <c r="B490" s="31" t="s">
        <v>621</v>
      </c>
      <c r="C490" s="18" t="s">
        <v>636</v>
      </c>
      <c r="D490" s="18">
        <v>119</v>
      </c>
      <c r="E490" s="33" t="s">
        <v>640</v>
      </c>
      <c r="F490" s="18" t="s">
        <v>69</v>
      </c>
      <c r="G490" s="33" t="s">
        <v>606</v>
      </c>
      <c r="H490" s="18" t="s">
        <v>537</v>
      </c>
      <c r="I490" s="18" t="s">
        <v>69</v>
      </c>
      <c r="J490" s="18"/>
      <c r="K490" s="18" t="s">
        <v>443</v>
      </c>
      <c r="L490" s="18" t="s">
        <v>443</v>
      </c>
      <c r="M490" s="23">
        <f t="shared" si="11"/>
        <v>140300.93000000002</v>
      </c>
      <c r="N490" s="23">
        <v>119255.79000000004</v>
      </c>
      <c r="O490" s="23">
        <v>21045.139999999985</v>
      </c>
      <c r="P490" s="23"/>
      <c r="Q490" s="23"/>
      <c r="R490" s="23"/>
      <c r="S490" s="23">
        <f t="shared" si="12"/>
        <v>140300.93000000002</v>
      </c>
      <c r="T490" s="23"/>
      <c r="U490" s="23"/>
      <c r="V490" s="23"/>
      <c r="W490" s="25"/>
      <c r="X490" s="25"/>
      <c r="Y490" s="25"/>
      <c r="Z490" s="26">
        <v>1</v>
      </c>
    </row>
    <row r="491" spans="1:26" ht="91" x14ac:dyDescent="0.35">
      <c r="A491" s="9">
        <v>486</v>
      </c>
      <c r="B491" s="31" t="s">
        <v>621</v>
      </c>
      <c r="C491" s="31" t="s">
        <v>626</v>
      </c>
      <c r="D491" s="18">
        <v>89</v>
      </c>
      <c r="E491" s="33" t="s">
        <v>629</v>
      </c>
      <c r="F491" s="18" t="s">
        <v>632</v>
      </c>
      <c r="G491" s="33" t="s">
        <v>607</v>
      </c>
      <c r="H491" s="18" t="s">
        <v>538</v>
      </c>
      <c r="I491" s="18" t="s">
        <v>69</v>
      </c>
      <c r="J491" s="18"/>
      <c r="K491" s="18" t="s">
        <v>443</v>
      </c>
      <c r="L491" s="18" t="s">
        <v>443</v>
      </c>
      <c r="M491" s="23">
        <f t="shared" si="11"/>
        <v>488623.57</v>
      </c>
      <c r="N491" s="23">
        <v>415330.04000000004</v>
      </c>
      <c r="O491" s="23">
        <v>73293.52999999997</v>
      </c>
      <c r="P491" s="23"/>
      <c r="Q491" s="23"/>
      <c r="R491" s="23"/>
      <c r="S491" s="23">
        <f t="shared" si="12"/>
        <v>488623.57</v>
      </c>
      <c r="T491" s="23"/>
      <c r="U491" s="23"/>
      <c r="V491" s="23"/>
      <c r="W491" s="25"/>
      <c r="X491" s="25"/>
      <c r="Y491" s="25"/>
      <c r="Z491" s="26">
        <v>1</v>
      </c>
    </row>
    <row r="492" spans="1:26" ht="65" x14ac:dyDescent="0.35">
      <c r="A492" s="18">
        <v>487</v>
      </c>
      <c r="B492" s="31" t="s">
        <v>621</v>
      </c>
      <c r="C492" s="18" t="s">
        <v>636</v>
      </c>
      <c r="D492" s="18">
        <v>117</v>
      </c>
      <c r="E492" s="32" t="s">
        <v>637</v>
      </c>
      <c r="F492" s="18" t="s">
        <v>638</v>
      </c>
      <c r="G492" s="33" t="s">
        <v>608</v>
      </c>
      <c r="H492" s="18" t="s">
        <v>539</v>
      </c>
      <c r="I492" s="18" t="s">
        <v>69</v>
      </c>
      <c r="J492" s="18"/>
      <c r="K492" s="18" t="s">
        <v>443</v>
      </c>
      <c r="L492" s="18" t="s">
        <v>443</v>
      </c>
      <c r="M492" s="23">
        <f t="shared" si="11"/>
        <v>3609971.5799999996</v>
      </c>
      <c r="N492" s="23">
        <v>3068475.84</v>
      </c>
      <c r="O492" s="23">
        <v>541495.73999999976</v>
      </c>
      <c r="P492" s="23"/>
      <c r="Q492" s="23"/>
      <c r="R492" s="23"/>
      <c r="S492" s="23">
        <f t="shared" si="12"/>
        <v>3609971.5799999996</v>
      </c>
      <c r="T492" s="23"/>
      <c r="U492" s="23"/>
      <c r="V492" s="23"/>
      <c r="W492" s="25"/>
      <c r="X492" s="25"/>
      <c r="Y492" s="25"/>
      <c r="Z492" s="26">
        <v>1</v>
      </c>
    </row>
    <row r="493" spans="1:26" ht="65" x14ac:dyDescent="0.35">
      <c r="A493" s="18">
        <v>488</v>
      </c>
      <c r="B493" s="31" t="s">
        <v>621</v>
      </c>
      <c r="C493" s="18" t="s">
        <v>636</v>
      </c>
      <c r="D493" s="18">
        <v>119</v>
      </c>
      <c r="E493" s="33" t="s">
        <v>640</v>
      </c>
      <c r="F493" s="18" t="s">
        <v>69</v>
      </c>
      <c r="G493" s="33" t="s">
        <v>609</v>
      </c>
      <c r="H493" s="18" t="s">
        <v>540</v>
      </c>
      <c r="I493" s="18" t="s">
        <v>69</v>
      </c>
      <c r="J493" s="18"/>
      <c r="K493" s="18" t="s">
        <v>443</v>
      </c>
      <c r="L493" s="18" t="s">
        <v>443</v>
      </c>
      <c r="M493" s="23">
        <f t="shared" si="11"/>
        <v>817560.59999999939</v>
      </c>
      <c r="N493" s="23">
        <v>694926.49999999953</v>
      </c>
      <c r="O493" s="23">
        <v>122634.09999999992</v>
      </c>
      <c r="P493" s="23"/>
      <c r="Q493" s="23"/>
      <c r="R493" s="23"/>
      <c r="S493" s="23">
        <f t="shared" si="12"/>
        <v>817560.59999999939</v>
      </c>
      <c r="T493" s="23"/>
      <c r="U493" s="23"/>
      <c r="V493" s="23"/>
      <c r="W493" s="25"/>
      <c r="X493" s="25"/>
      <c r="Y493" s="25"/>
      <c r="Z493" s="26">
        <v>1</v>
      </c>
    </row>
    <row r="494" spans="1:26" ht="65" x14ac:dyDescent="0.35">
      <c r="A494" s="18">
        <v>489</v>
      </c>
      <c r="B494" s="31" t="s">
        <v>621</v>
      </c>
      <c r="C494" s="18" t="s">
        <v>636</v>
      </c>
      <c r="D494" s="18">
        <v>117</v>
      </c>
      <c r="E494" s="32" t="s">
        <v>637</v>
      </c>
      <c r="F494" s="18" t="s">
        <v>638</v>
      </c>
      <c r="G494" s="33" t="s">
        <v>610</v>
      </c>
      <c r="H494" s="18" t="s">
        <v>541</v>
      </c>
      <c r="I494" s="18" t="s">
        <v>69</v>
      </c>
      <c r="J494" s="18"/>
      <c r="K494" s="18" t="s">
        <v>443</v>
      </c>
      <c r="L494" s="18" t="s">
        <v>443</v>
      </c>
      <c r="M494" s="23">
        <f t="shared" si="11"/>
        <v>1969037.5000000021</v>
      </c>
      <c r="N494" s="23">
        <v>1673681.8400000022</v>
      </c>
      <c r="O494" s="23">
        <v>295355.65999999997</v>
      </c>
      <c r="P494" s="23"/>
      <c r="Q494" s="23"/>
      <c r="R494" s="23"/>
      <c r="S494" s="23">
        <f t="shared" si="12"/>
        <v>1969037.5000000021</v>
      </c>
      <c r="T494" s="23"/>
      <c r="U494" s="23"/>
      <c r="V494" s="23"/>
      <c r="W494" s="25"/>
      <c r="X494" s="25"/>
      <c r="Y494" s="25"/>
      <c r="Z494" s="26">
        <v>1</v>
      </c>
    </row>
    <row r="495" spans="1:26" ht="104" x14ac:dyDescent="0.35">
      <c r="A495" s="18">
        <v>490</v>
      </c>
      <c r="B495" s="31" t="s">
        <v>621</v>
      </c>
      <c r="C495" s="31" t="s">
        <v>622</v>
      </c>
      <c r="D495" s="18">
        <v>70</v>
      </c>
      <c r="E495" s="33" t="s">
        <v>630</v>
      </c>
      <c r="F495" s="18" t="s">
        <v>79</v>
      </c>
      <c r="G495" s="33" t="s">
        <v>611</v>
      </c>
      <c r="H495" s="18" t="s">
        <v>542</v>
      </c>
      <c r="I495" s="18" t="s">
        <v>79</v>
      </c>
      <c r="J495" s="18"/>
      <c r="K495" s="18" t="s">
        <v>443</v>
      </c>
      <c r="L495" s="18" t="s">
        <v>443</v>
      </c>
      <c r="M495" s="23">
        <f t="shared" si="11"/>
        <v>183716.54999999981</v>
      </c>
      <c r="N495" s="23">
        <v>156159.06999999983</v>
      </c>
      <c r="O495" s="23">
        <v>27557.479999999981</v>
      </c>
      <c r="P495" s="23"/>
      <c r="Q495" s="23"/>
      <c r="R495" s="23"/>
      <c r="S495" s="23">
        <f t="shared" si="12"/>
        <v>183716.54999999981</v>
      </c>
      <c r="T495" s="23"/>
      <c r="U495" s="23"/>
      <c r="V495" s="23"/>
      <c r="W495" s="25"/>
      <c r="X495" s="25"/>
      <c r="Y495" s="25"/>
      <c r="Z495" s="26">
        <v>1</v>
      </c>
    </row>
    <row r="496" spans="1:26" ht="65" x14ac:dyDescent="0.35">
      <c r="A496" s="9">
        <v>491</v>
      </c>
      <c r="B496" s="19" t="s">
        <v>711</v>
      </c>
      <c r="C496" s="19" t="s">
        <v>712</v>
      </c>
      <c r="D496" s="18">
        <v>367</v>
      </c>
      <c r="E496" s="21" t="s">
        <v>713</v>
      </c>
      <c r="F496" s="18" t="s">
        <v>714</v>
      </c>
      <c r="G496" s="33" t="s">
        <v>612</v>
      </c>
      <c r="H496" s="18" t="s">
        <v>543</v>
      </c>
      <c r="I496" s="18" t="s">
        <v>79</v>
      </c>
      <c r="J496" s="18"/>
      <c r="K496" s="18" t="s">
        <v>443</v>
      </c>
      <c r="L496" s="18" t="s">
        <v>443</v>
      </c>
      <c r="M496" s="23">
        <f t="shared" si="11"/>
        <v>1947409.8200000003</v>
      </c>
      <c r="N496" s="23">
        <v>1655298.3400000003</v>
      </c>
      <c r="O496" s="23">
        <v>292111.48</v>
      </c>
      <c r="P496" s="23"/>
      <c r="Q496" s="23"/>
      <c r="R496" s="23"/>
      <c r="S496" s="23">
        <f t="shared" si="12"/>
        <v>1947409.8200000003</v>
      </c>
      <c r="T496" s="23"/>
      <c r="U496" s="23"/>
      <c r="V496" s="23"/>
      <c r="W496" s="25"/>
      <c r="X496" s="25"/>
      <c r="Y496" s="25"/>
      <c r="Z496" s="26">
        <v>1</v>
      </c>
    </row>
    <row r="497" spans="1:26" ht="65" x14ac:dyDescent="0.35">
      <c r="A497" s="18">
        <v>492</v>
      </c>
      <c r="B497" s="19" t="s">
        <v>711</v>
      </c>
      <c r="C497" s="19" t="s">
        <v>712</v>
      </c>
      <c r="D497" s="18">
        <v>367</v>
      </c>
      <c r="E497" s="21" t="s">
        <v>713</v>
      </c>
      <c r="F497" s="18" t="s">
        <v>714</v>
      </c>
      <c r="G497" s="33" t="s">
        <v>613</v>
      </c>
      <c r="H497" s="18" t="s">
        <v>544</v>
      </c>
      <c r="I497" s="18" t="s">
        <v>79</v>
      </c>
      <c r="J497" s="18"/>
      <c r="K497" s="18" t="s">
        <v>443</v>
      </c>
      <c r="L497" s="18" t="s">
        <v>443</v>
      </c>
      <c r="M497" s="23">
        <f t="shared" si="11"/>
        <v>2223360.5400000033</v>
      </c>
      <c r="N497" s="23">
        <v>1889856.5500000026</v>
      </c>
      <c r="O497" s="23">
        <v>333503.99000000069</v>
      </c>
      <c r="P497" s="23"/>
      <c r="Q497" s="23"/>
      <c r="R497" s="23"/>
      <c r="S497" s="23">
        <f t="shared" si="12"/>
        <v>2223360.5400000033</v>
      </c>
      <c r="T497" s="23"/>
      <c r="U497" s="23"/>
      <c r="V497" s="23"/>
      <c r="W497" s="25"/>
      <c r="X497" s="25"/>
      <c r="Y497" s="25"/>
      <c r="Z497" s="26">
        <v>1</v>
      </c>
    </row>
    <row r="498" spans="1:26" ht="91" x14ac:dyDescent="0.35">
      <c r="A498" s="18">
        <v>493</v>
      </c>
      <c r="B498" s="31" t="s">
        <v>621</v>
      </c>
      <c r="C498" s="31" t="s">
        <v>622</v>
      </c>
      <c r="D498" s="18">
        <v>69</v>
      </c>
      <c r="E498" s="32" t="s">
        <v>624</v>
      </c>
      <c r="F498" s="18" t="s">
        <v>79</v>
      </c>
      <c r="G498" s="33" t="s">
        <v>614</v>
      </c>
      <c r="H498" s="18" t="s">
        <v>545</v>
      </c>
      <c r="I498" s="18" t="s">
        <v>79</v>
      </c>
      <c r="J498" s="18"/>
      <c r="K498" s="18" t="s">
        <v>443</v>
      </c>
      <c r="L498" s="18" t="s">
        <v>443</v>
      </c>
      <c r="M498" s="23">
        <f t="shared" ref="M498:M503" si="13">SUM(N498:R498)</f>
        <v>2537677.7999999998</v>
      </c>
      <c r="N498" s="23">
        <v>2157026.13</v>
      </c>
      <c r="O498" s="23">
        <v>380651.66999999993</v>
      </c>
      <c r="P498" s="23"/>
      <c r="Q498" s="23"/>
      <c r="R498" s="23"/>
      <c r="S498" s="23">
        <f t="shared" si="12"/>
        <v>2537677.7999999998</v>
      </c>
      <c r="T498" s="23"/>
      <c r="U498" s="23"/>
      <c r="V498" s="23"/>
      <c r="W498" s="25"/>
      <c r="X498" s="25"/>
      <c r="Y498" s="25"/>
      <c r="Z498" s="26">
        <v>1</v>
      </c>
    </row>
    <row r="499" spans="1:26" ht="91" x14ac:dyDescent="0.35">
      <c r="A499" s="18">
        <v>494</v>
      </c>
      <c r="B499" s="31" t="s">
        <v>621</v>
      </c>
      <c r="C499" s="31" t="s">
        <v>622</v>
      </c>
      <c r="D499" s="18">
        <v>69</v>
      </c>
      <c r="E499" s="32" t="s">
        <v>624</v>
      </c>
      <c r="F499" s="18" t="s">
        <v>79</v>
      </c>
      <c r="G499" s="33" t="s">
        <v>615</v>
      </c>
      <c r="H499" s="18" t="s">
        <v>546</v>
      </c>
      <c r="I499" s="18" t="s">
        <v>79</v>
      </c>
      <c r="J499" s="18"/>
      <c r="K499" s="18" t="s">
        <v>443</v>
      </c>
      <c r="L499" s="18" t="s">
        <v>443</v>
      </c>
      <c r="M499" s="23">
        <f t="shared" si="13"/>
        <v>2963452.59</v>
      </c>
      <c r="N499" s="23">
        <v>2518934.71</v>
      </c>
      <c r="O499" s="23">
        <v>444517.88000000012</v>
      </c>
      <c r="P499" s="23"/>
      <c r="Q499" s="23"/>
      <c r="R499" s="23"/>
      <c r="S499" s="23">
        <f t="shared" si="12"/>
        <v>2963452.59</v>
      </c>
      <c r="T499" s="23"/>
      <c r="U499" s="23"/>
      <c r="V499" s="23"/>
      <c r="W499" s="25"/>
      <c r="X499" s="25"/>
      <c r="Y499" s="25"/>
      <c r="Z499" s="26">
        <v>1</v>
      </c>
    </row>
    <row r="500" spans="1:26" ht="91" x14ac:dyDescent="0.35">
      <c r="A500" s="18">
        <v>495</v>
      </c>
      <c r="B500" s="31" t="s">
        <v>621</v>
      </c>
      <c r="C500" s="31" t="s">
        <v>622</v>
      </c>
      <c r="D500" s="18">
        <v>69</v>
      </c>
      <c r="E500" s="32" t="s">
        <v>624</v>
      </c>
      <c r="F500" s="18" t="s">
        <v>79</v>
      </c>
      <c r="G500" s="33" t="s">
        <v>616</v>
      </c>
      <c r="H500" s="18" t="s">
        <v>547</v>
      </c>
      <c r="I500" s="18" t="s">
        <v>79</v>
      </c>
      <c r="J500" s="18"/>
      <c r="K500" s="18" t="s">
        <v>443</v>
      </c>
      <c r="L500" s="18" t="s">
        <v>443</v>
      </c>
      <c r="M500" s="23">
        <f t="shared" si="13"/>
        <v>383580.75</v>
      </c>
      <c r="N500" s="23">
        <v>326043.64</v>
      </c>
      <c r="O500" s="23">
        <v>57537.11</v>
      </c>
      <c r="P500" s="23"/>
      <c r="Q500" s="23"/>
      <c r="R500" s="23"/>
      <c r="S500" s="23">
        <f t="shared" si="12"/>
        <v>383580.75</v>
      </c>
      <c r="T500" s="23"/>
      <c r="U500" s="23"/>
      <c r="V500" s="23"/>
      <c r="W500" s="25"/>
      <c r="X500" s="25"/>
      <c r="Y500" s="25"/>
      <c r="Z500" s="26">
        <v>1</v>
      </c>
    </row>
    <row r="501" spans="1:26" ht="65" x14ac:dyDescent="0.35">
      <c r="A501" s="9">
        <v>496</v>
      </c>
      <c r="B501" s="31" t="s">
        <v>621</v>
      </c>
      <c r="C501" s="18" t="s">
        <v>636</v>
      </c>
      <c r="D501" s="18">
        <v>117</v>
      </c>
      <c r="E501" s="32" t="s">
        <v>637</v>
      </c>
      <c r="F501" s="18" t="s">
        <v>638</v>
      </c>
      <c r="G501" s="33" t="s">
        <v>617</v>
      </c>
      <c r="H501" s="18" t="s">
        <v>548</v>
      </c>
      <c r="I501" s="18" t="s">
        <v>69</v>
      </c>
      <c r="J501" s="18"/>
      <c r="K501" s="18" t="s">
        <v>443</v>
      </c>
      <c r="L501" s="18" t="s">
        <v>558</v>
      </c>
      <c r="M501" s="23">
        <f t="shared" si="13"/>
        <v>16094738.280000007</v>
      </c>
      <c r="N501" s="23">
        <v>11503376.630000006</v>
      </c>
      <c r="O501" s="23">
        <v>1558166.41</v>
      </c>
      <c r="P501" s="23">
        <v>3033195.2399999998</v>
      </c>
      <c r="Q501" s="23"/>
      <c r="R501" s="23"/>
      <c r="S501" s="23">
        <f t="shared" si="12"/>
        <v>16094738.280000007</v>
      </c>
      <c r="T501" s="23"/>
      <c r="U501" s="23"/>
      <c r="V501" s="23"/>
      <c r="W501" s="25"/>
      <c r="X501" s="25"/>
      <c r="Y501" s="25"/>
      <c r="Z501" s="26">
        <v>1</v>
      </c>
    </row>
    <row r="502" spans="1:26" ht="65" x14ac:dyDescent="0.35">
      <c r="A502" s="18">
        <v>497</v>
      </c>
      <c r="B502" s="31" t="s">
        <v>621</v>
      </c>
      <c r="C502" s="18" t="s">
        <v>636</v>
      </c>
      <c r="D502" s="18">
        <v>119</v>
      </c>
      <c r="E502" s="33" t="s">
        <v>640</v>
      </c>
      <c r="F502" s="18" t="s">
        <v>69</v>
      </c>
      <c r="G502" s="33" t="s">
        <v>618</v>
      </c>
      <c r="H502" s="18" t="s">
        <v>549</v>
      </c>
      <c r="I502" s="18" t="s">
        <v>69</v>
      </c>
      <c r="J502" s="18"/>
      <c r="K502" s="18" t="s">
        <v>443</v>
      </c>
      <c r="L502" s="18" t="s">
        <v>558</v>
      </c>
      <c r="M502" s="23">
        <f t="shared" si="13"/>
        <v>1308718.3399999999</v>
      </c>
      <c r="N502" s="23">
        <v>1112410.5899999999</v>
      </c>
      <c r="O502" s="23">
        <v>196307.75</v>
      </c>
      <c r="P502" s="23"/>
      <c r="Q502" s="23"/>
      <c r="R502" s="23"/>
      <c r="S502" s="23">
        <f t="shared" si="12"/>
        <v>1308718.3399999999</v>
      </c>
      <c r="T502" s="23"/>
      <c r="U502" s="23"/>
      <c r="V502" s="23"/>
      <c r="W502" s="25"/>
      <c r="X502" s="25"/>
      <c r="Y502" s="25"/>
      <c r="Z502" s="26">
        <v>1</v>
      </c>
    </row>
    <row r="503" spans="1:26" ht="117" x14ac:dyDescent="0.35">
      <c r="A503" s="18">
        <v>498</v>
      </c>
      <c r="B503" s="31" t="s">
        <v>621</v>
      </c>
      <c r="C503" s="31" t="s">
        <v>622</v>
      </c>
      <c r="D503" s="18">
        <v>72</v>
      </c>
      <c r="E503" s="33" t="s">
        <v>625</v>
      </c>
      <c r="F503" s="18" t="s">
        <v>79</v>
      </c>
      <c r="G503" s="33" t="s">
        <v>685</v>
      </c>
      <c r="H503" s="45" t="s">
        <v>684</v>
      </c>
      <c r="I503" s="18" t="s">
        <v>79</v>
      </c>
      <c r="J503" s="18"/>
      <c r="K503" s="18" t="s">
        <v>443</v>
      </c>
      <c r="L503" s="18" t="s">
        <v>558</v>
      </c>
      <c r="M503" s="23">
        <f t="shared" si="13"/>
        <v>26527917.759999935</v>
      </c>
      <c r="N503" s="23">
        <v>20638253.129999936</v>
      </c>
      <c r="O503" s="23">
        <v>4322041.1800000025</v>
      </c>
      <c r="P503" s="23"/>
      <c r="Q503" s="23">
        <v>1567623.4499999946</v>
      </c>
      <c r="R503" s="23"/>
      <c r="S503" s="23">
        <f t="shared" si="12"/>
        <v>26527917.759999935</v>
      </c>
      <c r="T503" s="23"/>
      <c r="U503" s="23"/>
      <c r="V503" s="23"/>
      <c r="W503" s="25"/>
      <c r="X503" s="25"/>
      <c r="Y503" s="25"/>
      <c r="Z503" s="26">
        <v>1</v>
      </c>
    </row>
    <row r="504" spans="1:26" ht="65" x14ac:dyDescent="0.35">
      <c r="A504" s="18">
        <v>499</v>
      </c>
      <c r="B504" s="31" t="s">
        <v>621</v>
      </c>
      <c r="C504" s="18" t="s">
        <v>636</v>
      </c>
      <c r="D504" s="18">
        <v>121</v>
      </c>
      <c r="E504" s="32" t="s">
        <v>641</v>
      </c>
      <c r="F504" s="18" t="s">
        <v>635</v>
      </c>
      <c r="G504" s="33" t="s">
        <v>1117</v>
      </c>
      <c r="H504" s="18"/>
      <c r="I504" s="18" t="s">
        <v>69</v>
      </c>
      <c r="J504" s="18"/>
      <c r="K504" s="18" t="s">
        <v>25</v>
      </c>
      <c r="L504" s="18" t="s">
        <v>619</v>
      </c>
      <c r="M504" s="23">
        <f>SUM(N504:R504)</f>
        <v>11800000</v>
      </c>
      <c r="N504" s="23"/>
      <c r="O504" s="23">
        <v>11800000</v>
      </c>
      <c r="P504" s="23"/>
      <c r="Q504" s="23"/>
      <c r="R504" s="23"/>
      <c r="S504" s="23">
        <f>M504</f>
        <v>11800000</v>
      </c>
      <c r="T504" s="23"/>
      <c r="U504" s="23"/>
      <c r="V504" s="23"/>
      <c r="W504" s="25"/>
      <c r="X504" s="25"/>
      <c r="Y504" s="25"/>
      <c r="Z504" s="26">
        <v>1</v>
      </c>
    </row>
    <row r="505" spans="1:26" ht="91" x14ac:dyDescent="0.35">
      <c r="A505" s="18">
        <v>500</v>
      </c>
      <c r="B505" s="19" t="s">
        <v>655</v>
      </c>
      <c r="C505" s="34" t="s">
        <v>665</v>
      </c>
      <c r="D505" s="18">
        <v>224</v>
      </c>
      <c r="E505" s="33" t="s">
        <v>668</v>
      </c>
      <c r="F505" s="18" t="s">
        <v>96</v>
      </c>
      <c r="G505" s="42" t="s">
        <v>1118</v>
      </c>
      <c r="H505" s="18"/>
      <c r="I505" s="18" t="s">
        <v>96</v>
      </c>
      <c r="J505" s="18"/>
      <c r="K505" s="18" t="s">
        <v>25</v>
      </c>
      <c r="L505" s="18" t="s">
        <v>619</v>
      </c>
      <c r="M505" s="23">
        <f>SUM(N505:R505)</f>
        <v>41600000</v>
      </c>
      <c r="N505" s="23"/>
      <c r="O505" s="23">
        <v>41600000</v>
      </c>
      <c r="P505" s="23"/>
      <c r="Q505" s="23"/>
      <c r="R505" s="23"/>
      <c r="S505" s="23">
        <f>M505</f>
        <v>41600000</v>
      </c>
      <c r="T505" s="23"/>
      <c r="U505" s="23"/>
      <c r="V505" s="23"/>
      <c r="W505" s="25"/>
      <c r="X505" s="25"/>
      <c r="Y505" s="25"/>
      <c r="Z505" s="26">
        <v>1</v>
      </c>
    </row>
    <row r="506" spans="1:26" ht="78" x14ac:dyDescent="0.35">
      <c r="A506" s="9">
        <v>501</v>
      </c>
      <c r="B506" s="19" t="s">
        <v>655</v>
      </c>
      <c r="C506" s="34" t="s">
        <v>665</v>
      </c>
      <c r="D506" s="18">
        <v>224</v>
      </c>
      <c r="E506" s="33" t="s">
        <v>668</v>
      </c>
      <c r="F506" s="18" t="s">
        <v>96</v>
      </c>
      <c r="G506" s="42" t="s">
        <v>620</v>
      </c>
      <c r="H506" s="18"/>
      <c r="I506" s="18" t="s">
        <v>69</v>
      </c>
      <c r="J506" s="18"/>
      <c r="K506" s="18" t="s">
        <v>25</v>
      </c>
      <c r="L506" s="18" t="s">
        <v>619</v>
      </c>
      <c r="M506" s="23">
        <f>SUM(N506:R506)</f>
        <v>75600000</v>
      </c>
      <c r="N506" s="23"/>
      <c r="O506" s="23">
        <v>75600000</v>
      </c>
      <c r="P506" s="23"/>
      <c r="Q506" s="23"/>
      <c r="R506" s="23"/>
      <c r="S506" s="23">
        <f>M506</f>
        <v>75600000</v>
      </c>
      <c r="T506" s="23"/>
      <c r="U506" s="23"/>
      <c r="V506" s="23"/>
      <c r="W506" s="25"/>
      <c r="X506" s="25"/>
      <c r="Y506" s="25"/>
      <c r="Z506" s="26">
        <v>1</v>
      </c>
    </row>
    <row r="507" spans="1:26" ht="117" x14ac:dyDescent="0.35">
      <c r="A507" s="18">
        <v>502</v>
      </c>
      <c r="B507" s="31" t="s">
        <v>726</v>
      </c>
      <c r="C507" s="31" t="s">
        <v>727</v>
      </c>
      <c r="D507" s="18">
        <v>408</v>
      </c>
      <c r="E507" s="33" t="s">
        <v>731</v>
      </c>
      <c r="F507" s="18" t="s">
        <v>732</v>
      </c>
      <c r="G507" s="33" t="s">
        <v>751</v>
      </c>
      <c r="H507" s="18"/>
      <c r="I507" s="18" t="s">
        <v>54</v>
      </c>
      <c r="J507" s="18"/>
      <c r="K507" s="18" t="s">
        <v>25</v>
      </c>
      <c r="L507" s="18" t="s">
        <v>119</v>
      </c>
      <c r="M507" s="23">
        <f t="shared" ref="M507:M514" si="14">SUM(N507:R507)</f>
        <v>8470</v>
      </c>
      <c r="N507" s="23"/>
      <c r="O507" s="23">
        <v>8470</v>
      </c>
      <c r="P507" s="23"/>
      <c r="Q507" s="23"/>
      <c r="R507" s="23"/>
      <c r="S507" s="23"/>
      <c r="T507" s="23">
        <f>M507</f>
        <v>8470</v>
      </c>
      <c r="U507" s="23"/>
      <c r="V507" s="23"/>
      <c r="W507" s="25"/>
      <c r="X507" s="25"/>
      <c r="Y507" s="25"/>
      <c r="Z507" s="26">
        <v>1</v>
      </c>
    </row>
    <row r="508" spans="1:26" ht="182" x14ac:dyDescent="0.35">
      <c r="A508" s="18">
        <v>503</v>
      </c>
      <c r="B508" s="31" t="s">
        <v>726</v>
      </c>
      <c r="C508" s="31" t="s">
        <v>727</v>
      </c>
      <c r="D508" s="18">
        <v>409</v>
      </c>
      <c r="E508" s="33" t="s">
        <v>759</v>
      </c>
      <c r="F508" s="18" t="s">
        <v>760</v>
      </c>
      <c r="G508" s="33" t="s">
        <v>752</v>
      </c>
      <c r="H508" s="18"/>
      <c r="I508" s="18" t="s">
        <v>54</v>
      </c>
      <c r="J508" s="18"/>
      <c r="K508" s="18" t="s">
        <v>25</v>
      </c>
      <c r="L508" s="18" t="s">
        <v>119</v>
      </c>
      <c r="M508" s="23">
        <f t="shared" si="14"/>
        <v>200444</v>
      </c>
      <c r="N508" s="23"/>
      <c r="O508" s="23">
        <v>200444</v>
      </c>
      <c r="P508" s="23"/>
      <c r="Q508" s="23"/>
      <c r="R508" s="23"/>
      <c r="S508" s="23"/>
      <c r="T508" s="23">
        <f t="shared" ref="T508:T571" si="15">M508</f>
        <v>200444</v>
      </c>
      <c r="U508" s="23"/>
      <c r="V508" s="23"/>
      <c r="W508" s="25"/>
      <c r="X508" s="25"/>
      <c r="Y508" s="25"/>
      <c r="Z508" s="26">
        <v>1</v>
      </c>
    </row>
    <row r="509" spans="1:26" ht="91" x14ac:dyDescent="0.35">
      <c r="A509" s="18">
        <v>504</v>
      </c>
      <c r="B509" s="31" t="s">
        <v>726</v>
      </c>
      <c r="C509" s="31" t="s">
        <v>727</v>
      </c>
      <c r="D509" s="18">
        <v>409</v>
      </c>
      <c r="E509" s="33" t="s">
        <v>759</v>
      </c>
      <c r="F509" s="18" t="s">
        <v>760</v>
      </c>
      <c r="G509" s="33" t="s">
        <v>753</v>
      </c>
      <c r="H509" s="18"/>
      <c r="I509" s="18" t="s">
        <v>54</v>
      </c>
      <c r="J509" s="18"/>
      <c r="K509" s="18" t="s">
        <v>25</v>
      </c>
      <c r="L509" s="18" t="s">
        <v>119</v>
      </c>
      <c r="M509" s="23">
        <f t="shared" si="14"/>
        <v>281783</v>
      </c>
      <c r="N509" s="23"/>
      <c r="O509" s="23">
        <v>281783</v>
      </c>
      <c r="P509" s="23"/>
      <c r="Q509" s="23"/>
      <c r="R509" s="23"/>
      <c r="S509" s="23"/>
      <c r="T509" s="23">
        <f t="shared" si="15"/>
        <v>281783</v>
      </c>
      <c r="U509" s="23"/>
      <c r="V509" s="23"/>
      <c r="W509" s="25"/>
      <c r="X509" s="25"/>
      <c r="Y509" s="25"/>
      <c r="Z509" s="26">
        <v>1</v>
      </c>
    </row>
    <row r="510" spans="1:26" ht="91" x14ac:dyDescent="0.35">
      <c r="A510" s="18">
        <v>505</v>
      </c>
      <c r="B510" s="31" t="s">
        <v>726</v>
      </c>
      <c r="C510" s="31" t="s">
        <v>727</v>
      </c>
      <c r="D510" s="18">
        <v>409</v>
      </c>
      <c r="E510" s="33" t="s">
        <v>759</v>
      </c>
      <c r="F510" s="18" t="s">
        <v>760</v>
      </c>
      <c r="G510" s="33" t="s">
        <v>754</v>
      </c>
      <c r="H510" s="18"/>
      <c r="I510" s="18" t="s">
        <v>54</v>
      </c>
      <c r="J510" s="18"/>
      <c r="K510" s="18" t="s">
        <v>25</v>
      </c>
      <c r="L510" s="18" t="s">
        <v>119</v>
      </c>
      <c r="M510" s="23">
        <f t="shared" si="14"/>
        <v>309844</v>
      </c>
      <c r="N510" s="23"/>
      <c r="O510" s="23">
        <v>309844</v>
      </c>
      <c r="P510" s="23"/>
      <c r="Q510" s="23"/>
      <c r="R510" s="23"/>
      <c r="S510" s="23"/>
      <c r="T510" s="23">
        <f t="shared" si="15"/>
        <v>309844</v>
      </c>
      <c r="U510" s="23"/>
      <c r="V510" s="23"/>
      <c r="W510" s="25"/>
      <c r="X510" s="25"/>
      <c r="Y510" s="25"/>
      <c r="Z510" s="26">
        <v>1</v>
      </c>
    </row>
    <row r="511" spans="1:26" ht="91" x14ac:dyDescent="0.35">
      <c r="A511" s="9">
        <v>506</v>
      </c>
      <c r="B511" s="31" t="s">
        <v>726</v>
      </c>
      <c r="C511" s="31" t="s">
        <v>727</v>
      </c>
      <c r="D511" s="18">
        <v>409</v>
      </c>
      <c r="E511" s="33" t="s">
        <v>759</v>
      </c>
      <c r="F511" s="18" t="s">
        <v>760</v>
      </c>
      <c r="G511" s="33" t="s">
        <v>755</v>
      </c>
      <c r="H511" s="18"/>
      <c r="I511" s="18" t="s">
        <v>54</v>
      </c>
      <c r="J511" s="18"/>
      <c r="K511" s="18" t="s">
        <v>25</v>
      </c>
      <c r="L511" s="18" t="s">
        <v>119</v>
      </c>
      <c r="M511" s="23">
        <f t="shared" si="14"/>
        <v>457394</v>
      </c>
      <c r="N511" s="23"/>
      <c r="O511" s="23">
        <v>457394</v>
      </c>
      <c r="P511" s="23"/>
      <c r="Q511" s="23"/>
      <c r="R511" s="23"/>
      <c r="S511" s="23"/>
      <c r="T511" s="23">
        <f t="shared" si="15"/>
        <v>457394</v>
      </c>
      <c r="U511" s="23"/>
      <c r="V511" s="23"/>
      <c r="W511" s="25"/>
      <c r="X511" s="25"/>
      <c r="Y511" s="25"/>
      <c r="Z511" s="26">
        <v>1</v>
      </c>
    </row>
    <row r="512" spans="1:26" ht="91" x14ac:dyDescent="0.35">
      <c r="A512" s="18">
        <v>507</v>
      </c>
      <c r="B512" s="31" t="s">
        <v>726</v>
      </c>
      <c r="C512" s="31" t="s">
        <v>727</v>
      </c>
      <c r="D512" s="18">
        <v>409</v>
      </c>
      <c r="E512" s="33" t="s">
        <v>759</v>
      </c>
      <c r="F512" s="18" t="s">
        <v>760</v>
      </c>
      <c r="G512" s="33" t="s">
        <v>756</v>
      </c>
      <c r="H512" s="18"/>
      <c r="I512" s="18" t="s">
        <v>54</v>
      </c>
      <c r="J512" s="18"/>
      <c r="K512" s="18" t="s">
        <v>25</v>
      </c>
      <c r="L512" s="18" t="s">
        <v>119</v>
      </c>
      <c r="M512" s="23">
        <f t="shared" si="14"/>
        <v>188785</v>
      </c>
      <c r="N512" s="23"/>
      <c r="O512" s="23">
        <v>188785</v>
      </c>
      <c r="P512" s="23"/>
      <c r="Q512" s="23"/>
      <c r="R512" s="23"/>
      <c r="S512" s="23"/>
      <c r="T512" s="23">
        <f t="shared" si="15"/>
        <v>188785</v>
      </c>
      <c r="U512" s="23"/>
      <c r="V512" s="23"/>
      <c r="W512" s="25"/>
      <c r="X512" s="25"/>
      <c r="Y512" s="25"/>
      <c r="Z512" s="26">
        <v>1</v>
      </c>
    </row>
    <row r="513" spans="1:26" ht="156" x14ac:dyDescent="0.35">
      <c r="A513" s="18">
        <v>508</v>
      </c>
      <c r="B513" s="31" t="s">
        <v>726</v>
      </c>
      <c r="C513" s="31" t="s">
        <v>727</v>
      </c>
      <c r="D513" s="18">
        <v>408</v>
      </c>
      <c r="E513" s="33" t="s">
        <v>731</v>
      </c>
      <c r="F513" s="18" t="s">
        <v>732</v>
      </c>
      <c r="G513" s="33" t="s">
        <v>757</v>
      </c>
      <c r="H513" s="18"/>
      <c r="I513" s="18" t="s">
        <v>54</v>
      </c>
      <c r="J513" s="18"/>
      <c r="K513" s="18" t="s">
        <v>25</v>
      </c>
      <c r="L513" s="18" t="s">
        <v>119</v>
      </c>
      <c r="M513" s="23">
        <f t="shared" si="14"/>
        <v>8470</v>
      </c>
      <c r="N513" s="23"/>
      <c r="O513" s="23">
        <v>8470</v>
      </c>
      <c r="P513" s="23"/>
      <c r="Q513" s="23"/>
      <c r="R513" s="23"/>
      <c r="S513" s="23"/>
      <c r="T513" s="23">
        <f t="shared" si="15"/>
        <v>8470</v>
      </c>
      <c r="U513" s="23"/>
      <c r="V513" s="23"/>
      <c r="W513" s="25"/>
      <c r="X513" s="25"/>
      <c r="Y513" s="25"/>
      <c r="Z513" s="26">
        <v>1</v>
      </c>
    </row>
    <row r="514" spans="1:26" ht="182" x14ac:dyDescent="0.35">
      <c r="A514" s="18">
        <v>509</v>
      </c>
      <c r="B514" s="31" t="s">
        <v>726</v>
      </c>
      <c r="C514" s="31" t="s">
        <v>727</v>
      </c>
      <c r="D514" s="18">
        <v>407</v>
      </c>
      <c r="E514" s="33" t="s">
        <v>730</v>
      </c>
      <c r="F514" s="18" t="s">
        <v>75</v>
      </c>
      <c r="G514" s="33" t="s">
        <v>758</v>
      </c>
      <c r="H514" s="18"/>
      <c r="I514" s="18" t="s">
        <v>54</v>
      </c>
      <c r="J514" s="18"/>
      <c r="K514" s="18" t="s">
        <v>25</v>
      </c>
      <c r="L514" s="18" t="s">
        <v>119</v>
      </c>
      <c r="M514" s="23">
        <f t="shared" si="14"/>
        <v>310000</v>
      </c>
      <c r="N514" s="23"/>
      <c r="O514" s="23">
        <v>310000</v>
      </c>
      <c r="P514" s="23"/>
      <c r="Q514" s="23"/>
      <c r="R514" s="23"/>
      <c r="S514" s="23"/>
      <c r="T514" s="23">
        <f t="shared" si="15"/>
        <v>310000</v>
      </c>
      <c r="U514" s="23"/>
      <c r="V514" s="23"/>
      <c r="W514" s="25"/>
      <c r="X514" s="25"/>
      <c r="Y514" s="25"/>
      <c r="Z514" s="26">
        <v>1</v>
      </c>
    </row>
    <row r="515" spans="1:26" ht="182" x14ac:dyDescent="0.35">
      <c r="A515" s="18">
        <v>510</v>
      </c>
      <c r="B515" s="18" t="s">
        <v>675</v>
      </c>
      <c r="C515" s="18" t="s">
        <v>698</v>
      </c>
      <c r="D515" s="18">
        <v>318</v>
      </c>
      <c r="E515" s="33" t="s">
        <v>803</v>
      </c>
      <c r="F515" s="18" t="s">
        <v>62</v>
      </c>
      <c r="G515" s="33" t="s">
        <v>761</v>
      </c>
      <c r="H515" s="18"/>
      <c r="I515" s="18" t="s">
        <v>62</v>
      </c>
      <c r="J515" s="18"/>
      <c r="K515" s="18" t="s">
        <v>25</v>
      </c>
      <c r="L515" s="18" t="s">
        <v>119</v>
      </c>
      <c r="M515" s="23">
        <v>41670389</v>
      </c>
      <c r="N515" s="23"/>
      <c r="O515" s="23">
        <v>41670389</v>
      </c>
      <c r="P515" s="23"/>
      <c r="Q515" s="23"/>
      <c r="R515" s="23"/>
      <c r="S515" s="23"/>
      <c r="T515" s="23">
        <f t="shared" si="15"/>
        <v>41670389</v>
      </c>
      <c r="U515" s="23"/>
      <c r="V515" s="23"/>
      <c r="W515" s="25"/>
      <c r="X515" s="25"/>
      <c r="Y515" s="25"/>
      <c r="Z515" s="26">
        <v>1</v>
      </c>
    </row>
    <row r="516" spans="1:26" ht="182" x14ac:dyDescent="0.35">
      <c r="A516" s="9">
        <v>511</v>
      </c>
      <c r="B516" s="18" t="s">
        <v>675</v>
      </c>
      <c r="C516" s="18" t="s">
        <v>698</v>
      </c>
      <c r="D516" s="18">
        <v>318</v>
      </c>
      <c r="E516" s="33" t="s">
        <v>803</v>
      </c>
      <c r="F516" s="18" t="s">
        <v>62</v>
      </c>
      <c r="G516" s="33" t="s">
        <v>762</v>
      </c>
      <c r="H516" s="18"/>
      <c r="I516" s="18" t="s">
        <v>62</v>
      </c>
      <c r="J516" s="18"/>
      <c r="K516" s="18" t="s">
        <v>25</v>
      </c>
      <c r="L516" s="18" t="s">
        <v>119</v>
      </c>
      <c r="M516" s="23">
        <v>21503676</v>
      </c>
      <c r="N516" s="23"/>
      <c r="O516" s="23">
        <v>21503676</v>
      </c>
      <c r="P516" s="23"/>
      <c r="Q516" s="23"/>
      <c r="R516" s="23"/>
      <c r="S516" s="23"/>
      <c r="T516" s="23">
        <f t="shared" si="15"/>
        <v>21503676</v>
      </c>
      <c r="U516" s="23"/>
      <c r="V516" s="23"/>
      <c r="W516" s="25"/>
      <c r="X516" s="25"/>
      <c r="Y516" s="25"/>
      <c r="Z516" s="26">
        <v>1</v>
      </c>
    </row>
    <row r="517" spans="1:26" ht="182" x14ac:dyDescent="0.35">
      <c r="A517" s="18">
        <v>512</v>
      </c>
      <c r="B517" s="18" t="s">
        <v>675</v>
      </c>
      <c r="C517" s="18" t="s">
        <v>698</v>
      </c>
      <c r="D517" s="18">
        <v>318</v>
      </c>
      <c r="E517" s="33" t="s">
        <v>803</v>
      </c>
      <c r="F517" s="18" t="s">
        <v>62</v>
      </c>
      <c r="G517" s="33" t="s">
        <v>763</v>
      </c>
      <c r="H517" s="18"/>
      <c r="I517" s="18" t="s">
        <v>62</v>
      </c>
      <c r="J517" s="18"/>
      <c r="K517" s="18" t="s">
        <v>25</v>
      </c>
      <c r="L517" s="18" t="s">
        <v>119</v>
      </c>
      <c r="M517" s="23">
        <v>25724906</v>
      </c>
      <c r="N517" s="23"/>
      <c r="O517" s="23">
        <v>25724906</v>
      </c>
      <c r="P517" s="23"/>
      <c r="Q517" s="23"/>
      <c r="R517" s="23"/>
      <c r="S517" s="23"/>
      <c r="T517" s="23">
        <f t="shared" si="15"/>
        <v>25724906</v>
      </c>
      <c r="U517" s="23"/>
      <c r="V517" s="23"/>
      <c r="W517" s="25"/>
      <c r="X517" s="25"/>
      <c r="Y517" s="25"/>
      <c r="Z517" s="26">
        <v>1</v>
      </c>
    </row>
    <row r="518" spans="1:26" ht="182" x14ac:dyDescent="0.35">
      <c r="A518" s="18">
        <v>513</v>
      </c>
      <c r="B518" s="18" t="s">
        <v>675</v>
      </c>
      <c r="C518" s="18" t="s">
        <v>698</v>
      </c>
      <c r="D518" s="18">
        <v>318</v>
      </c>
      <c r="E518" s="33" t="s">
        <v>803</v>
      </c>
      <c r="F518" s="18" t="s">
        <v>62</v>
      </c>
      <c r="G518" s="33" t="s">
        <v>764</v>
      </c>
      <c r="H518" s="18"/>
      <c r="I518" s="18" t="s">
        <v>62</v>
      </c>
      <c r="J518" s="18"/>
      <c r="K518" s="18" t="s">
        <v>25</v>
      </c>
      <c r="L518" s="18" t="s">
        <v>119</v>
      </c>
      <c r="M518" s="23">
        <v>777256</v>
      </c>
      <c r="N518" s="23"/>
      <c r="O518" s="23">
        <v>777256</v>
      </c>
      <c r="P518" s="23"/>
      <c r="Q518" s="23"/>
      <c r="R518" s="23"/>
      <c r="S518" s="23"/>
      <c r="T518" s="23">
        <f t="shared" si="15"/>
        <v>777256</v>
      </c>
      <c r="U518" s="23"/>
      <c r="V518" s="23"/>
      <c r="W518" s="25"/>
      <c r="X518" s="25"/>
      <c r="Y518" s="25"/>
      <c r="Z518" s="26">
        <v>1</v>
      </c>
    </row>
    <row r="519" spans="1:26" ht="182" x14ac:dyDescent="0.35">
      <c r="A519" s="18">
        <v>514</v>
      </c>
      <c r="B519" s="18" t="s">
        <v>675</v>
      </c>
      <c r="C519" s="18" t="s">
        <v>698</v>
      </c>
      <c r="D519" s="18">
        <v>318</v>
      </c>
      <c r="E519" s="33" t="s">
        <v>803</v>
      </c>
      <c r="F519" s="18" t="s">
        <v>62</v>
      </c>
      <c r="G519" s="33" t="s">
        <v>765</v>
      </c>
      <c r="H519" s="18"/>
      <c r="I519" s="18" t="s">
        <v>62</v>
      </c>
      <c r="J519" s="18"/>
      <c r="K519" s="18" t="s">
        <v>25</v>
      </c>
      <c r="L519" s="18" t="s">
        <v>119</v>
      </c>
      <c r="M519" s="23">
        <v>1588421</v>
      </c>
      <c r="N519" s="23"/>
      <c r="O519" s="23">
        <v>1588421</v>
      </c>
      <c r="P519" s="23"/>
      <c r="Q519" s="23"/>
      <c r="R519" s="23"/>
      <c r="S519" s="23"/>
      <c r="T519" s="23">
        <f t="shared" si="15"/>
        <v>1588421</v>
      </c>
      <c r="U519" s="23"/>
      <c r="V519" s="23"/>
      <c r="W519" s="25"/>
      <c r="X519" s="25"/>
      <c r="Y519" s="25"/>
      <c r="Z519" s="26">
        <v>1</v>
      </c>
    </row>
    <row r="520" spans="1:26" ht="182" x14ac:dyDescent="0.35">
      <c r="A520" s="18">
        <v>515</v>
      </c>
      <c r="B520" s="18" t="s">
        <v>675</v>
      </c>
      <c r="C520" s="18" t="s">
        <v>698</v>
      </c>
      <c r="D520" s="18">
        <v>318</v>
      </c>
      <c r="E520" s="33" t="s">
        <v>803</v>
      </c>
      <c r="F520" s="18" t="s">
        <v>62</v>
      </c>
      <c r="G520" s="33" t="s">
        <v>766</v>
      </c>
      <c r="H520" s="18"/>
      <c r="I520" s="18" t="s">
        <v>62</v>
      </c>
      <c r="J520" s="18"/>
      <c r="K520" s="18" t="s">
        <v>25</v>
      </c>
      <c r="L520" s="18" t="s">
        <v>119</v>
      </c>
      <c r="M520" s="23">
        <v>293766</v>
      </c>
      <c r="N520" s="23"/>
      <c r="O520" s="23">
        <v>293766</v>
      </c>
      <c r="P520" s="23"/>
      <c r="Q520" s="23"/>
      <c r="R520" s="23"/>
      <c r="S520" s="23"/>
      <c r="T520" s="23">
        <f t="shared" si="15"/>
        <v>293766</v>
      </c>
      <c r="U520" s="23"/>
      <c r="V520" s="23"/>
      <c r="W520" s="25"/>
      <c r="X520" s="25"/>
      <c r="Y520" s="25"/>
      <c r="Z520" s="26">
        <v>1</v>
      </c>
    </row>
    <row r="521" spans="1:26" ht="182" x14ac:dyDescent="0.35">
      <c r="A521" s="9">
        <v>516</v>
      </c>
      <c r="B521" s="18" t="s">
        <v>675</v>
      </c>
      <c r="C521" s="18" t="s">
        <v>698</v>
      </c>
      <c r="D521" s="18">
        <v>318</v>
      </c>
      <c r="E521" s="33" t="s">
        <v>803</v>
      </c>
      <c r="F521" s="18" t="s">
        <v>62</v>
      </c>
      <c r="G521" s="33" t="s">
        <v>767</v>
      </c>
      <c r="H521" s="18"/>
      <c r="I521" s="18" t="s">
        <v>62</v>
      </c>
      <c r="J521" s="18"/>
      <c r="K521" s="18" t="s">
        <v>25</v>
      </c>
      <c r="L521" s="18" t="s">
        <v>119</v>
      </c>
      <c r="M521" s="23">
        <v>19286639</v>
      </c>
      <c r="N521" s="23"/>
      <c r="O521" s="23">
        <v>19286639</v>
      </c>
      <c r="P521" s="23"/>
      <c r="Q521" s="23"/>
      <c r="R521" s="23"/>
      <c r="S521" s="23"/>
      <c r="T521" s="23">
        <f t="shared" si="15"/>
        <v>19286639</v>
      </c>
      <c r="U521" s="23"/>
      <c r="V521" s="23"/>
      <c r="W521" s="25"/>
      <c r="X521" s="25"/>
      <c r="Y521" s="25"/>
      <c r="Z521" s="26">
        <v>1</v>
      </c>
    </row>
    <row r="522" spans="1:26" ht="182" x14ac:dyDescent="0.35">
      <c r="A522" s="18">
        <v>517</v>
      </c>
      <c r="B522" s="18" t="s">
        <v>675</v>
      </c>
      <c r="C522" s="18" t="s">
        <v>698</v>
      </c>
      <c r="D522" s="18">
        <v>318</v>
      </c>
      <c r="E522" s="33" t="s">
        <v>803</v>
      </c>
      <c r="F522" s="18" t="s">
        <v>62</v>
      </c>
      <c r="G522" s="33" t="s">
        <v>768</v>
      </c>
      <c r="H522" s="18"/>
      <c r="I522" s="18" t="s">
        <v>62</v>
      </c>
      <c r="J522" s="18"/>
      <c r="K522" s="18" t="s">
        <v>25</v>
      </c>
      <c r="L522" s="18" t="s">
        <v>119</v>
      </c>
      <c r="M522" s="23">
        <v>5485928</v>
      </c>
      <c r="N522" s="23"/>
      <c r="O522" s="23">
        <v>5485928</v>
      </c>
      <c r="P522" s="23"/>
      <c r="Q522" s="23"/>
      <c r="R522" s="23"/>
      <c r="S522" s="23"/>
      <c r="T522" s="23">
        <f t="shared" si="15"/>
        <v>5485928</v>
      </c>
      <c r="U522" s="23"/>
      <c r="V522" s="23"/>
      <c r="W522" s="25"/>
      <c r="X522" s="25"/>
      <c r="Y522" s="25"/>
      <c r="Z522" s="26">
        <v>1</v>
      </c>
    </row>
    <row r="523" spans="1:26" ht="182" x14ac:dyDescent="0.35">
      <c r="A523" s="18">
        <v>518</v>
      </c>
      <c r="B523" s="18" t="s">
        <v>675</v>
      </c>
      <c r="C523" s="18" t="s">
        <v>698</v>
      </c>
      <c r="D523" s="18">
        <v>318</v>
      </c>
      <c r="E523" s="33" t="s">
        <v>803</v>
      </c>
      <c r="F523" s="18" t="s">
        <v>62</v>
      </c>
      <c r="G523" s="33" t="s">
        <v>769</v>
      </c>
      <c r="H523" s="18"/>
      <c r="I523" s="18" t="s">
        <v>62</v>
      </c>
      <c r="J523" s="18"/>
      <c r="K523" s="18" t="s">
        <v>25</v>
      </c>
      <c r="L523" s="18" t="s">
        <v>119</v>
      </c>
      <c r="M523" s="23">
        <v>7716</v>
      </c>
      <c r="N523" s="23"/>
      <c r="O523" s="23">
        <v>7716</v>
      </c>
      <c r="P523" s="23"/>
      <c r="Q523" s="23"/>
      <c r="R523" s="23"/>
      <c r="S523" s="23"/>
      <c r="T523" s="23">
        <f t="shared" si="15"/>
        <v>7716</v>
      </c>
      <c r="U523" s="23"/>
      <c r="V523" s="23"/>
      <c r="W523" s="25"/>
      <c r="X523" s="25"/>
      <c r="Y523" s="25"/>
      <c r="Z523" s="26">
        <v>1</v>
      </c>
    </row>
    <row r="524" spans="1:26" ht="182" x14ac:dyDescent="0.35">
      <c r="A524" s="18">
        <v>519</v>
      </c>
      <c r="B524" s="18" t="s">
        <v>675</v>
      </c>
      <c r="C524" s="18" t="s">
        <v>698</v>
      </c>
      <c r="D524" s="18">
        <v>318</v>
      </c>
      <c r="E524" s="33" t="s">
        <v>803</v>
      </c>
      <c r="F524" s="18" t="s">
        <v>62</v>
      </c>
      <c r="G524" s="33" t="s">
        <v>770</v>
      </c>
      <c r="H524" s="18"/>
      <c r="I524" s="18" t="s">
        <v>62</v>
      </c>
      <c r="J524" s="18"/>
      <c r="K524" s="18" t="s">
        <v>25</v>
      </c>
      <c r="L524" s="18" t="s">
        <v>119</v>
      </c>
      <c r="M524" s="23">
        <v>374944</v>
      </c>
      <c r="N524" s="23"/>
      <c r="O524" s="23">
        <v>374944</v>
      </c>
      <c r="P524" s="23"/>
      <c r="Q524" s="23"/>
      <c r="R524" s="23"/>
      <c r="S524" s="23"/>
      <c r="T524" s="23">
        <f t="shared" si="15"/>
        <v>374944</v>
      </c>
      <c r="U524" s="23"/>
      <c r="V524" s="23"/>
      <c r="W524" s="25"/>
      <c r="X524" s="25"/>
      <c r="Y524" s="25"/>
      <c r="Z524" s="26">
        <v>1</v>
      </c>
    </row>
    <row r="525" spans="1:26" ht="182" x14ac:dyDescent="0.35">
      <c r="A525" s="18">
        <v>520</v>
      </c>
      <c r="B525" s="18" t="s">
        <v>675</v>
      </c>
      <c r="C525" s="18" t="s">
        <v>698</v>
      </c>
      <c r="D525" s="18">
        <v>318</v>
      </c>
      <c r="E525" s="33" t="s">
        <v>803</v>
      </c>
      <c r="F525" s="18" t="s">
        <v>62</v>
      </c>
      <c r="G525" s="33" t="s">
        <v>771</v>
      </c>
      <c r="H525" s="18"/>
      <c r="I525" s="18" t="s">
        <v>62</v>
      </c>
      <c r="J525" s="18"/>
      <c r="K525" s="18" t="s">
        <v>25</v>
      </c>
      <c r="L525" s="18" t="s">
        <v>119</v>
      </c>
      <c r="M525" s="23">
        <v>14914</v>
      </c>
      <c r="N525" s="23"/>
      <c r="O525" s="23">
        <v>14914</v>
      </c>
      <c r="P525" s="23"/>
      <c r="Q525" s="23"/>
      <c r="R525" s="23"/>
      <c r="S525" s="23"/>
      <c r="T525" s="23">
        <f t="shared" si="15"/>
        <v>14914</v>
      </c>
      <c r="U525" s="23"/>
      <c r="V525" s="23"/>
      <c r="W525" s="25"/>
      <c r="X525" s="25"/>
      <c r="Y525" s="25"/>
      <c r="Z525" s="26">
        <v>1</v>
      </c>
    </row>
    <row r="526" spans="1:26" ht="182" x14ac:dyDescent="0.35">
      <c r="A526" s="9">
        <v>521</v>
      </c>
      <c r="B526" s="18" t="s">
        <v>675</v>
      </c>
      <c r="C526" s="18" t="s">
        <v>698</v>
      </c>
      <c r="D526" s="18">
        <v>318</v>
      </c>
      <c r="E526" s="33" t="s">
        <v>803</v>
      </c>
      <c r="F526" s="18" t="s">
        <v>62</v>
      </c>
      <c r="G526" s="33" t="s">
        <v>772</v>
      </c>
      <c r="H526" s="18"/>
      <c r="I526" s="18" t="s">
        <v>62</v>
      </c>
      <c r="J526" s="18"/>
      <c r="K526" s="18" t="s">
        <v>25</v>
      </c>
      <c r="L526" s="18" t="s">
        <v>119</v>
      </c>
      <c r="M526" s="23">
        <v>35007</v>
      </c>
      <c r="N526" s="23"/>
      <c r="O526" s="23">
        <v>35007</v>
      </c>
      <c r="P526" s="23"/>
      <c r="Q526" s="23"/>
      <c r="R526" s="23"/>
      <c r="S526" s="23"/>
      <c r="T526" s="23">
        <f t="shared" si="15"/>
        <v>35007</v>
      </c>
      <c r="U526" s="23"/>
      <c r="V526" s="23"/>
      <c r="W526" s="25"/>
      <c r="X526" s="25"/>
      <c r="Y526" s="25"/>
      <c r="Z526" s="26">
        <v>1</v>
      </c>
    </row>
    <row r="527" spans="1:26" ht="182" x14ac:dyDescent="0.35">
      <c r="A527" s="18">
        <v>522</v>
      </c>
      <c r="B527" s="18" t="s">
        <v>675</v>
      </c>
      <c r="C527" s="18" t="s">
        <v>698</v>
      </c>
      <c r="D527" s="18">
        <v>318</v>
      </c>
      <c r="E527" s="33" t="s">
        <v>803</v>
      </c>
      <c r="F527" s="18" t="s">
        <v>62</v>
      </c>
      <c r="G527" s="33" t="s">
        <v>773</v>
      </c>
      <c r="H527" s="18"/>
      <c r="I527" s="18" t="s">
        <v>62</v>
      </c>
      <c r="J527" s="18"/>
      <c r="K527" s="18" t="s">
        <v>25</v>
      </c>
      <c r="L527" s="18" t="s">
        <v>119</v>
      </c>
      <c r="M527" s="23">
        <v>46075</v>
      </c>
      <c r="N527" s="23"/>
      <c r="O527" s="23">
        <v>46075</v>
      </c>
      <c r="P527" s="23"/>
      <c r="Q527" s="23"/>
      <c r="R527" s="23"/>
      <c r="S527" s="23"/>
      <c r="T527" s="23">
        <f t="shared" si="15"/>
        <v>46075</v>
      </c>
      <c r="U527" s="23"/>
      <c r="V527" s="23"/>
      <c r="W527" s="25"/>
      <c r="X527" s="25"/>
      <c r="Y527" s="25"/>
      <c r="Z527" s="26">
        <v>1</v>
      </c>
    </row>
    <row r="528" spans="1:26" ht="182" x14ac:dyDescent="0.35">
      <c r="A528" s="18">
        <v>523</v>
      </c>
      <c r="B528" s="18" t="s">
        <v>675</v>
      </c>
      <c r="C528" s="18" t="s">
        <v>698</v>
      </c>
      <c r="D528" s="18">
        <v>318</v>
      </c>
      <c r="E528" s="33" t="s">
        <v>803</v>
      </c>
      <c r="F528" s="18" t="s">
        <v>62</v>
      </c>
      <c r="G528" s="33" t="s">
        <v>774</v>
      </c>
      <c r="H528" s="18"/>
      <c r="I528" s="18" t="s">
        <v>62</v>
      </c>
      <c r="J528" s="18"/>
      <c r="K528" s="18" t="s">
        <v>25</v>
      </c>
      <c r="L528" s="18" t="s">
        <v>119</v>
      </c>
      <c r="M528" s="23">
        <v>774</v>
      </c>
      <c r="N528" s="23"/>
      <c r="O528" s="23">
        <v>774</v>
      </c>
      <c r="P528" s="23"/>
      <c r="Q528" s="23"/>
      <c r="R528" s="23"/>
      <c r="S528" s="23"/>
      <c r="T528" s="23">
        <f t="shared" si="15"/>
        <v>774</v>
      </c>
      <c r="U528" s="23"/>
      <c r="V528" s="23"/>
      <c r="W528" s="25"/>
      <c r="X528" s="25"/>
      <c r="Y528" s="25"/>
      <c r="Z528" s="26">
        <v>1</v>
      </c>
    </row>
    <row r="529" spans="1:26" ht="182" x14ac:dyDescent="0.35">
      <c r="A529" s="18">
        <v>524</v>
      </c>
      <c r="B529" s="18" t="s">
        <v>675</v>
      </c>
      <c r="C529" s="18" t="s">
        <v>698</v>
      </c>
      <c r="D529" s="18">
        <v>318</v>
      </c>
      <c r="E529" s="33" t="s">
        <v>803</v>
      </c>
      <c r="F529" s="18" t="s">
        <v>62</v>
      </c>
      <c r="G529" s="33" t="s">
        <v>775</v>
      </c>
      <c r="H529" s="18"/>
      <c r="I529" s="18" t="s">
        <v>62</v>
      </c>
      <c r="J529" s="18"/>
      <c r="K529" s="18" t="s">
        <v>25</v>
      </c>
      <c r="L529" s="18" t="s">
        <v>119</v>
      </c>
      <c r="M529" s="23">
        <v>24336</v>
      </c>
      <c r="N529" s="23"/>
      <c r="O529" s="23">
        <v>24336</v>
      </c>
      <c r="P529" s="23"/>
      <c r="Q529" s="23"/>
      <c r="R529" s="23"/>
      <c r="S529" s="23"/>
      <c r="T529" s="23">
        <f t="shared" si="15"/>
        <v>24336</v>
      </c>
      <c r="U529" s="23"/>
      <c r="V529" s="23"/>
      <c r="W529" s="25"/>
      <c r="X529" s="25"/>
      <c r="Y529" s="25"/>
      <c r="Z529" s="26">
        <v>1</v>
      </c>
    </row>
    <row r="530" spans="1:26" ht="182" x14ac:dyDescent="0.35">
      <c r="A530" s="18">
        <v>525</v>
      </c>
      <c r="B530" s="18" t="s">
        <v>675</v>
      </c>
      <c r="C530" s="18" t="s">
        <v>698</v>
      </c>
      <c r="D530" s="18">
        <v>318</v>
      </c>
      <c r="E530" s="33" t="s">
        <v>803</v>
      </c>
      <c r="F530" s="18" t="s">
        <v>62</v>
      </c>
      <c r="G530" s="33" t="s">
        <v>776</v>
      </c>
      <c r="H530" s="18"/>
      <c r="I530" s="18" t="s">
        <v>62</v>
      </c>
      <c r="J530" s="18"/>
      <c r="K530" s="18" t="s">
        <v>25</v>
      </c>
      <c r="L530" s="18" t="s">
        <v>119</v>
      </c>
      <c r="M530" s="23">
        <v>13359</v>
      </c>
      <c r="N530" s="23"/>
      <c r="O530" s="23">
        <v>13359</v>
      </c>
      <c r="P530" s="23"/>
      <c r="Q530" s="23"/>
      <c r="R530" s="23"/>
      <c r="S530" s="23"/>
      <c r="T530" s="23">
        <f t="shared" si="15"/>
        <v>13359</v>
      </c>
      <c r="U530" s="23"/>
      <c r="V530" s="23"/>
      <c r="W530" s="25"/>
      <c r="X530" s="25"/>
      <c r="Y530" s="25"/>
      <c r="Z530" s="26">
        <v>1</v>
      </c>
    </row>
    <row r="531" spans="1:26" ht="182" x14ac:dyDescent="0.35">
      <c r="A531" s="9">
        <v>526</v>
      </c>
      <c r="B531" s="18" t="s">
        <v>675</v>
      </c>
      <c r="C531" s="18" t="s">
        <v>698</v>
      </c>
      <c r="D531" s="18">
        <v>318</v>
      </c>
      <c r="E531" s="33" t="s">
        <v>803</v>
      </c>
      <c r="F531" s="18" t="s">
        <v>62</v>
      </c>
      <c r="G531" s="33" t="s">
        <v>777</v>
      </c>
      <c r="H531" s="18"/>
      <c r="I531" s="18" t="s">
        <v>62</v>
      </c>
      <c r="J531" s="18"/>
      <c r="K531" s="18" t="s">
        <v>25</v>
      </c>
      <c r="L531" s="18" t="s">
        <v>119</v>
      </c>
      <c r="M531" s="23">
        <v>5415</v>
      </c>
      <c r="N531" s="23"/>
      <c r="O531" s="23">
        <v>5415</v>
      </c>
      <c r="P531" s="23"/>
      <c r="Q531" s="23"/>
      <c r="R531" s="23"/>
      <c r="S531" s="23"/>
      <c r="T531" s="23">
        <f t="shared" si="15"/>
        <v>5415</v>
      </c>
      <c r="U531" s="23"/>
      <c r="V531" s="23"/>
      <c r="W531" s="25"/>
      <c r="X531" s="25"/>
      <c r="Y531" s="25"/>
      <c r="Z531" s="26">
        <v>1</v>
      </c>
    </row>
    <row r="532" spans="1:26" ht="91" x14ac:dyDescent="0.35">
      <c r="A532" s="18">
        <v>527</v>
      </c>
      <c r="B532" s="18" t="s">
        <v>675</v>
      </c>
      <c r="C532" s="18" t="s">
        <v>698</v>
      </c>
      <c r="D532" s="18">
        <v>318</v>
      </c>
      <c r="E532" s="33" t="s">
        <v>803</v>
      </c>
      <c r="F532" s="18" t="s">
        <v>62</v>
      </c>
      <c r="G532" s="33" t="s">
        <v>778</v>
      </c>
      <c r="H532" s="18"/>
      <c r="I532" s="18" t="s">
        <v>62</v>
      </c>
      <c r="J532" s="18"/>
      <c r="K532" s="18" t="s">
        <v>25</v>
      </c>
      <c r="L532" s="18" t="s">
        <v>119</v>
      </c>
      <c r="M532" s="23">
        <v>193483000</v>
      </c>
      <c r="N532" s="23"/>
      <c r="O532" s="23">
        <v>193483000</v>
      </c>
      <c r="P532" s="23"/>
      <c r="Q532" s="23"/>
      <c r="R532" s="23"/>
      <c r="S532" s="23"/>
      <c r="T532" s="23">
        <f t="shared" si="15"/>
        <v>193483000</v>
      </c>
      <c r="U532" s="23"/>
      <c r="V532" s="23"/>
      <c r="W532" s="25"/>
      <c r="X532" s="25"/>
      <c r="Y532" s="25"/>
      <c r="Z532" s="26">
        <v>1</v>
      </c>
    </row>
    <row r="533" spans="1:26" ht="182" x14ac:dyDescent="0.35">
      <c r="A533" s="18">
        <v>528</v>
      </c>
      <c r="B533" s="18" t="s">
        <v>675</v>
      </c>
      <c r="C533" s="18" t="s">
        <v>698</v>
      </c>
      <c r="D533" s="18">
        <v>318</v>
      </c>
      <c r="E533" s="33" t="s">
        <v>803</v>
      </c>
      <c r="F533" s="18" t="s">
        <v>62</v>
      </c>
      <c r="G533" s="33" t="s">
        <v>779</v>
      </c>
      <c r="H533" s="18"/>
      <c r="I533" s="18" t="s">
        <v>62</v>
      </c>
      <c r="J533" s="18"/>
      <c r="K533" s="18" t="s">
        <v>25</v>
      </c>
      <c r="L533" s="18" t="s">
        <v>119</v>
      </c>
      <c r="M533" s="23">
        <v>159719</v>
      </c>
      <c r="N533" s="23"/>
      <c r="O533" s="23">
        <v>159719</v>
      </c>
      <c r="P533" s="23"/>
      <c r="Q533" s="23"/>
      <c r="R533" s="23"/>
      <c r="S533" s="23"/>
      <c r="T533" s="23">
        <f t="shared" si="15"/>
        <v>159719</v>
      </c>
      <c r="U533" s="23"/>
      <c r="V533" s="23"/>
      <c r="W533" s="25"/>
      <c r="X533" s="25"/>
      <c r="Y533" s="25"/>
      <c r="Z533" s="26">
        <v>1</v>
      </c>
    </row>
    <row r="534" spans="1:26" ht="182" x14ac:dyDescent="0.35">
      <c r="A534" s="18">
        <v>529</v>
      </c>
      <c r="B534" s="18" t="s">
        <v>675</v>
      </c>
      <c r="C534" s="18" t="s">
        <v>698</v>
      </c>
      <c r="D534" s="18">
        <v>318</v>
      </c>
      <c r="E534" s="33" t="s">
        <v>803</v>
      </c>
      <c r="F534" s="18" t="s">
        <v>62</v>
      </c>
      <c r="G534" s="33" t="s">
        <v>780</v>
      </c>
      <c r="H534" s="18"/>
      <c r="I534" s="18" t="s">
        <v>62</v>
      </c>
      <c r="J534" s="18"/>
      <c r="K534" s="18" t="s">
        <v>25</v>
      </c>
      <c r="L534" s="18" t="s">
        <v>119</v>
      </c>
      <c r="M534" s="23">
        <v>1268709</v>
      </c>
      <c r="N534" s="23"/>
      <c r="O534" s="23">
        <v>1268709</v>
      </c>
      <c r="P534" s="23"/>
      <c r="Q534" s="23"/>
      <c r="R534" s="23"/>
      <c r="S534" s="23"/>
      <c r="T534" s="23">
        <f t="shared" si="15"/>
        <v>1268709</v>
      </c>
      <c r="U534" s="23"/>
      <c r="V534" s="23"/>
      <c r="W534" s="25"/>
      <c r="X534" s="25"/>
      <c r="Y534" s="25"/>
      <c r="Z534" s="26">
        <v>1</v>
      </c>
    </row>
    <row r="535" spans="1:26" ht="182" x14ac:dyDescent="0.35">
      <c r="A535" s="18">
        <v>530</v>
      </c>
      <c r="B535" s="18" t="s">
        <v>675</v>
      </c>
      <c r="C535" s="18" t="s">
        <v>698</v>
      </c>
      <c r="D535" s="18">
        <v>318</v>
      </c>
      <c r="E535" s="33" t="s">
        <v>803</v>
      </c>
      <c r="F535" s="18" t="s">
        <v>62</v>
      </c>
      <c r="G535" s="33" t="s">
        <v>781</v>
      </c>
      <c r="H535" s="18"/>
      <c r="I535" s="18" t="s">
        <v>62</v>
      </c>
      <c r="J535" s="18"/>
      <c r="K535" s="18" t="s">
        <v>25</v>
      </c>
      <c r="L535" s="18" t="s">
        <v>119</v>
      </c>
      <c r="M535" s="23">
        <v>1306474</v>
      </c>
      <c r="N535" s="23"/>
      <c r="O535" s="23">
        <v>1306474</v>
      </c>
      <c r="P535" s="23"/>
      <c r="Q535" s="23"/>
      <c r="R535" s="23"/>
      <c r="S535" s="23"/>
      <c r="T535" s="23">
        <f t="shared" si="15"/>
        <v>1306474</v>
      </c>
      <c r="U535" s="23"/>
      <c r="V535" s="23"/>
      <c r="W535" s="25"/>
      <c r="X535" s="25"/>
      <c r="Y535" s="25"/>
      <c r="Z535" s="26">
        <v>1</v>
      </c>
    </row>
    <row r="536" spans="1:26" ht="182" x14ac:dyDescent="0.35">
      <c r="A536" s="9">
        <v>531</v>
      </c>
      <c r="B536" s="18" t="s">
        <v>675</v>
      </c>
      <c r="C536" s="18" t="s">
        <v>698</v>
      </c>
      <c r="D536" s="18">
        <v>318</v>
      </c>
      <c r="E536" s="33" t="s">
        <v>803</v>
      </c>
      <c r="F536" s="18" t="s">
        <v>62</v>
      </c>
      <c r="G536" s="33" t="s">
        <v>782</v>
      </c>
      <c r="H536" s="18"/>
      <c r="I536" s="18" t="s">
        <v>62</v>
      </c>
      <c r="J536" s="18"/>
      <c r="K536" s="18" t="s">
        <v>25</v>
      </c>
      <c r="L536" s="18" t="s">
        <v>119</v>
      </c>
      <c r="M536" s="23">
        <v>224549</v>
      </c>
      <c r="N536" s="23"/>
      <c r="O536" s="23">
        <v>224549</v>
      </c>
      <c r="P536" s="23"/>
      <c r="Q536" s="23"/>
      <c r="R536" s="23"/>
      <c r="S536" s="23"/>
      <c r="T536" s="23">
        <f t="shared" si="15"/>
        <v>224549</v>
      </c>
      <c r="U536" s="23"/>
      <c r="V536" s="23"/>
      <c r="W536" s="25"/>
      <c r="X536" s="25"/>
      <c r="Y536" s="25"/>
      <c r="Z536" s="26">
        <v>1</v>
      </c>
    </row>
    <row r="537" spans="1:26" ht="182" x14ac:dyDescent="0.35">
      <c r="A537" s="18">
        <v>532</v>
      </c>
      <c r="B537" s="18" t="s">
        <v>675</v>
      </c>
      <c r="C537" s="18" t="s">
        <v>698</v>
      </c>
      <c r="D537" s="18">
        <v>318</v>
      </c>
      <c r="E537" s="33" t="s">
        <v>803</v>
      </c>
      <c r="F537" s="18" t="s">
        <v>62</v>
      </c>
      <c r="G537" s="33" t="s">
        <v>783</v>
      </c>
      <c r="H537" s="18"/>
      <c r="I537" s="18" t="s">
        <v>62</v>
      </c>
      <c r="J537" s="18"/>
      <c r="K537" s="18" t="s">
        <v>25</v>
      </c>
      <c r="L537" s="18" t="s">
        <v>119</v>
      </c>
      <c r="M537" s="23">
        <v>31768</v>
      </c>
      <c r="N537" s="23"/>
      <c r="O537" s="23">
        <v>31768</v>
      </c>
      <c r="P537" s="23"/>
      <c r="Q537" s="23"/>
      <c r="R537" s="23"/>
      <c r="S537" s="23"/>
      <c r="T537" s="23">
        <f t="shared" si="15"/>
        <v>31768</v>
      </c>
      <c r="U537" s="23"/>
      <c r="V537" s="23"/>
      <c r="W537" s="25"/>
      <c r="X537" s="25"/>
      <c r="Y537" s="25"/>
      <c r="Z537" s="26">
        <v>1</v>
      </c>
    </row>
    <row r="538" spans="1:26" ht="182" x14ac:dyDescent="0.35">
      <c r="A538" s="18">
        <v>533</v>
      </c>
      <c r="B538" s="18" t="s">
        <v>675</v>
      </c>
      <c r="C538" s="18" t="s">
        <v>698</v>
      </c>
      <c r="D538" s="18">
        <v>318</v>
      </c>
      <c r="E538" s="33" t="s">
        <v>803</v>
      </c>
      <c r="F538" s="18" t="s">
        <v>62</v>
      </c>
      <c r="G538" s="33" t="s">
        <v>784</v>
      </c>
      <c r="H538" s="18"/>
      <c r="I538" s="18" t="s">
        <v>62</v>
      </c>
      <c r="J538" s="18"/>
      <c r="K538" s="18" t="s">
        <v>25</v>
      </c>
      <c r="L538" s="18" t="s">
        <v>119</v>
      </c>
      <c r="M538" s="23">
        <v>414224</v>
      </c>
      <c r="N538" s="23"/>
      <c r="O538" s="23">
        <v>414224</v>
      </c>
      <c r="P538" s="23"/>
      <c r="Q538" s="23"/>
      <c r="R538" s="23"/>
      <c r="S538" s="23"/>
      <c r="T538" s="23">
        <f t="shared" si="15"/>
        <v>414224</v>
      </c>
      <c r="U538" s="23"/>
      <c r="V538" s="23"/>
      <c r="W538" s="25"/>
      <c r="X538" s="25"/>
      <c r="Y538" s="25"/>
      <c r="Z538" s="26">
        <v>1</v>
      </c>
    </row>
    <row r="539" spans="1:26" ht="182" x14ac:dyDescent="0.35">
      <c r="A539" s="18">
        <v>534</v>
      </c>
      <c r="B539" s="18" t="s">
        <v>675</v>
      </c>
      <c r="C539" s="18" t="s">
        <v>698</v>
      </c>
      <c r="D539" s="18">
        <v>318</v>
      </c>
      <c r="E539" s="33" t="s">
        <v>803</v>
      </c>
      <c r="F539" s="18" t="s">
        <v>62</v>
      </c>
      <c r="G539" s="33" t="s">
        <v>785</v>
      </c>
      <c r="H539" s="18"/>
      <c r="I539" s="18" t="s">
        <v>62</v>
      </c>
      <c r="J539" s="18"/>
      <c r="K539" s="18" t="s">
        <v>25</v>
      </c>
      <c r="L539" s="18" t="s">
        <v>119</v>
      </c>
      <c r="M539" s="23">
        <v>6301577</v>
      </c>
      <c r="N539" s="23"/>
      <c r="O539" s="23">
        <v>6301577</v>
      </c>
      <c r="P539" s="23"/>
      <c r="Q539" s="23"/>
      <c r="R539" s="23"/>
      <c r="S539" s="23"/>
      <c r="T539" s="23">
        <f t="shared" si="15"/>
        <v>6301577</v>
      </c>
      <c r="U539" s="23"/>
      <c r="V539" s="23"/>
      <c r="W539" s="25"/>
      <c r="X539" s="25"/>
      <c r="Y539" s="25"/>
      <c r="Z539" s="26">
        <v>1</v>
      </c>
    </row>
    <row r="540" spans="1:26" ht="182" x14ac:dyDescent="0.35">
      <c r="A540" s="18">
        <v>535</v>
      </c>
      <c r="B540" s="18" t="s">
        <v>675</v>
      </c>
      <c r="C540" s="18" t="s">
        <v>698</v>
      </c>
      <c r="D540" s="18">
        <v>318</v>
      </c>
      <c r="E540" s="33" t="s">
        <v>803</v>
      </c>
      <c r="F540" s="18" t="s">
        <v>62</v>
      </c>
      <c r="G540" s="33" t="s">
        <v>786</v>
      </c>
      <c r="H540" s="18"/>
      <c r="I540" s="18" t="s">
        <v>62</v>
      </c>
      <c r="J540" s="18"/>
      <c r="K540" s="18" t="s">
        <v>25</v>
      </c>
      <c r="L540" s="18" t="s">
        <v>119</v>
      </c>
      <c r="M540" s="23">
        <v>36673162</v>
      </c>
      <c r="N540" s="23"/>
      <c r="O540" s="23">
        <v>36673162</v>
      </c>
      <c r="P540" s="23"/>
      <c r="Q540" s="23"/>
      <c r="R540" s="23"/>
      <c r="S540" s="23"/>
      <c r="T540" s="23">
        <f t="shared" si="15"/>
        <v>36673162</v>
      </c>
      <c r="U540" s="23"/>
      <c r="V540" s="23"/>
      <c r="W540" s="25"/>
      <c r="X540" s="25"/>
      <c r="Y540" s="25"/>
      <c r="Z540" s="26">
        <v>1</v>
      </c>
    </row>
    <row r="541" spans="1:26" ht="182" x14ac:dyDescent="0.35">
      <c r="A541" s="9">
        <v>536</v>
      </c>
      <c r="B541" s="18" t="s">
        <v>675</v>
      </c>
      <c r="C541" s="18" t="s">
        <v>698</v>
      </c>
      <c r="D541" s="18">
        <v>318</v>
      </c>
      <c r="E541" s="33" t="s">
        <v>803</v>
      </c>
      <c r="F541" s="18" t="s">
        <v>62</v>
      </c>
      <c r="G541" s="33" t="s">
        <v>787</v>
      </c>
      <c r="H541" s="18"/>
      <c r="I541" s="18" t="s">
        <v>62</v>
      </c>
      <c r="J541" s="18"/>
      <c r="K541" s="18" t="s">
        <v>25</v>
      </c>
      <c r="L541" s="18" t="s">
        <v>119</v>
      </c>
      <c r="M541" s="23">
        <v>139307</v>
      </c>
      <c r="N541" s="23"/>
      <c r="O541" s="23">
        <v>139307</v>
      </c>
      <c r="P541" s="23"/>
      <c r="Q541" s="23"/>
      <c r="R541" s="23"/>
      <c r="S541" s="23"/>
      <c r="T541" s="23">
        <f t="shared" si="15"/>
        <v>139307</v>
      </c>
      <c r="U541" s="23"/>
      <c r="V541" s="23"/>
      <c r="W541" s="25"/>
      <c r="X541" s="25"/>
      <c r="Y541" s="25"/>
      <c r="Z541" s="26">
        <v>1</v>
      </c>
    </row>
    <row r="542" spans="1:26" ht="182" x14ac:dyDescent="0.35">
      <c r="A542" s="18">
        <v>537</v>
      </c>
      <c r="B542" s="18" t="s">
        <v>675</v>
      </c>
      <c r="C542" s="18" t="s">
        <v>698</v>
      </c>
      <c r="D542" s="18">
        <v>318</v>
      </c>
      <c r="E542" s="33" t="s">
        <v>803</v>
      </c>
      <c r="F542" s="18" t="s">
        <v>62</v>
      </c>
      <c r="G542" s="33" t="s">
        <v>788</v>
      </c>
      <c r="H542" s="18"/>
      <c r="I542" s="18" t="s">
        <v>62</v>
      </c>
      <c r="J542" s="18"/>
      <c r="K542" s="18" t="s">
        <v>25</v>
      </c>
      <c r="L542" s="18" t="s">
        <v>119</v>
      </c>
      <c r="M542" s="23">
        <v>93891</v>
      </c>
      <c r="N542" s="23"/>
      <c r="O542" s="23">
        <v>93891</v>
      </c>
      <c r="P542" s="23"/>
      <c r="Q542" s="23"/>
      <c r="R542" s="23"/>
      <c r="S542" s="23"/>
      <c r="T542" s="23">
        <f t="shared" si="15"/>
        <v>93891</v>
      </c>
      <c r="U542" s="23"/>
      <c r="V542" s="23"/>
      <c r="W542" s="25"/>
      <c r="X542" s="25"/>
      <c r="Y542" s="25"/>
      <c r="Z542" s="26">
        <v>1</v>
      </c>
    </row>
    <row r="543" spans="1:26" ht="182" x14ac:dyDescent="0.35">
      <c r="A543" s="18">
        <v>538</v>
      </c>
      <c r="B543" s="18" t="s">
        <v>675</v>
      </c>
      <c r="C543" s="18" t="s">
        <v>698</v>
      </c>
      <c r="D543" s="18">
        <v>318</v>
      </c>
      <c r="E543" s="33" t="s">
        <v>803</v>
      </c>
      <c r="F543" s="18" t="s">
        <v>62</v>
      </c>
      <c r="G543" s="33" t="s">
        <v>789</v>
      </c>
      <c r="H543" s="18"/>
      <c r="I543" s="18" t="s">
        <v>62</v>
      </c>
      <c r="J543" s="18"/>
      <c r="K543" s="18" t="s">
        <v>25</v>
      </c>
      <c r="L543" s="18" t="s">
        <v>119</v>
      </c>
      <c r="M543" s="23">
        <v>326236</v>
      </c>
      <c r="N543" s="23"/>
      <c r="O543" s="23">
        <v>326236</v>
      </c>
      <c r="P543" s="23"/>
      <c r="Q543" s="23"/>
      <c r="R543" s="23"/>
      <c r="S543" s="23"/>
      <c r="T543" s="23">
        <f t="shared" si="15"/>
        <v>326236</v>
      </c>
      <c r="U543" s="23"/>
      <c r="V543" s="23"/>
      <c r="W543" s="25"/>
      <c r="X543" s="25"/>
      <c r="Y543" s="25"/>
      <c r="Z543" s="26">
        <v>1</v>
      </c>
    </row>
    <row r="544" spans="1:26" ht="182" x14ac:dyDescent="0.35">
      <c r="A544" s="18">
        <v>539</v>
      </c>
      <c r="B544" s="18" t="s">
        <v>675</v>
      </c>
      <c r="C544" s="18" t="s">
        <v>698</v>
      </c>
      <c r="D544" s="18">
        <v>318</v>
      </c>
      <c r="E544" s="33" t="s">
        <v>803</v>
      </c>
      <c r="F544" s="18" t="s">
        <v>62</v>
      </c>
      <c r="G544" s="33" t="s">
        <v>790</v>
      </c>
      <c r="H544" s="18"/>
      <c r="I544" s="18" t="s">
        <v>62</v>
      </c>
      <c r="J544" s="18"/>
      <c r="K544" s="18" t="s">
        <v>25</v>
      </c>
      <c r="L544" s="18" t="s">
        <v>119</v>
      </c>
      <c r="M544" s="23">
        <v>17747464</v>
      </c>
      <c r="N544" s="23"/>
      <c r="O544" s="23">
        <v>17747464</v>
      </c>
      <c r="P544" s="23"/>
      <c r="Q544" s="23"/>
      <c r="R544" s="23"/>
      <c r="S544" s="23"/>
      <c r="T544" s="23">
        <f t="shared" si="15"/>
        <v>17747464</v>
      </c>
      <c r="U544" s="23"/>
      <c r="V544" s="23"/>
      <c r="W544" s="25"/>
      <c r="X544" s="25"/>
      <c r="Y544" s="25"/>
      <c r="Z544" s="26">
        <v>1</v>
      </c>
    </row>
    <row r="545" spans="1:26" ht="182" x14ac:dyDescent="0.35">
      <c r="A545" s="18">
        <v>540</v>
      </c>
      <c r="B545" s="18" t="s">
        <v>675</v>
      </c>
      <c r="C545" s="18" t="s">
        <v>698</v>
      </c>
      <c r="D545" s="18">
        <v>318</v>
      </c>
      <c r="E545" s="33" t="s">
        <v>803</v>
      </c>
      <c r="F545" s="18" t="s">
        <v>62</v>
      </c>
      <c r="G545" s="33" t="s">
        <v>791</v>
      </c>
      <c r="H545" s="18"/>
      <c r="I545" s="18" t="s">
        <v>62</v>
      </c>
      <c r="J545" s="18"/>
      <c r="K545" s="18" t="s">
        <v>25</v>
      </c>
      <c r="L545" s="18" t="s">
        <v>119</v>
      </c>
      <c r="M545" s="23">
        <v>2696815</v>
      </c>
      <c r="N545" s="23"/>
      <c r="O545" s="23">
        <v>2696815</v>
      </c>
      <c r="P545" s="23"/>
      <c r="Q545" s="23"/>
      <c r="R545" s="23"/>
      <c r="S545" s="23"/>
      <c r="T545" s="23">
        <f t="shared" si="15"/>
        <v>2696815</v>
      </c>
      <c r="U545" s="23"/>
      <c r="V545" s="23"/>
      <c r="W545" s="25"/>
      <c r="X545" s="25"/>
      <c r="Y545" s="25"/>
      <c r="Z545" s="26">
        <v>1</v>
      </c>
    </row>
    <row r="546" spans="1:26" ht="182" x14ac:dyDescent="0.35">
      <c r="A546" s="9">
        <v>541</v>
      </c>
      <c r="B546" s="18" t="s">
        <v>675</v>
      </c>
      <c r="C546" s="18" t="s">
        <v>698</v>
      </c>
      <c r="D546" s="18">
        <v>318</v>
      </c>
      <c r="E546" s="33" t="s">
        <v>803</v>
      </c>
      <c r="F546" s="18" t="s">
        <v>62</v>
      </c>
      <c r="G546" s="33" t="s">
        <v>792</v>
      </c>
      <c r="H546" s="18"/>
      <c r="I546" s="18" t="s">
        <v>62</v>
      </c>
      <c r="J546" s="18"/>
      <c r="K546" s="18" t="s">
        <v>25</v>
      </c>
      <c r="L546" s="18" t="s">
        <v>119</v>
      </c>
      <c r="M546" s="23">
        <v>56304693</v>
      </c>
      <c r="N546" s="23"/>
      <c r="O546" s="23">
        <v>56304693</v>
      </c>
      <c r="P546" s="23"/>
      <c r="Q546" s="23"/>
      <c r="R546" s="23"/>
      <c r="S546" s="23"/>
      <c r="T546" s="23">
        <f t="shared" si="15"/>
        <v>56304693</v>
      </c>
      <c r="U546" s="23"/>
      <c r="V546" s="23"/>
      <c r="W546" s="25"/>
      <c r="X546" s="25"/>
      <c r="Y546" s="25"/>
      <c r="Z546" s="26">
        <v>1</v>
      </c>
    </row>
    <row r="547" spans="1:26" ht="91" x14ac:dyDescent="0.35">
      <c r="A547" s="18">
        <v>542</v>
      </c>
      <c r="B547" s="18" t="s">
        <v>675</v>
      </c>
      <c r="C547" s="18" t="s">
        <v>698</v>
      </c>
      <c r="D547" s="18">
        <v>318</v>
      </c>
      <c r="E547" s="33" t="s">
        <v>803</v>
      </c>
      <c r="F547" s="18" t="s">
        <v>62</v>
      </c>
      <c r="G547" s="33" t="s">
        <v>793</v>
      </c>
      <c r="H547" s="18"/>
      <c r="I547" s="18" t="s">
        <v>62</v>
      </c>
      <c r="J547" s="18"/>
      <c r="K547" s="18" t="s">
        <v>25</v>
      </c>
      <c r="L547" s="18" t="s">
        <v>119</v>
      </c>
      <c r="M547" s="23">
        <v>236922840</v>
      </c>
      <c r="N547" s="23"/>
      <c r="O547" s="23">
        <v>236922840</v>
      </c>
      <c r="P547" s="23"/>
      <c r="Q547" s="23"/>
      <c r="R547" s="23"/>
      <c r="S547" s="23"/>
      <c r="T547" s="23">
        <f t="shared" si="15"/>
        <v>236922840</v>
      </c>
      <c r="U547" s="23"/>
      <c r="V547" s="23"/>
      <c r="W547" s="25"/>
      <c r="X547" s="25"/>
      <c r="Y547" s="25"/>
      <c r="Z547" s="26">
        <v>1</v>
      </c>
    </row>
    <row r="548" spans="1:26" ht="182" x14ac:dyDescent="0.35">
      <c r="A548" s="18">
        <v>543</v>
      </c>
      <c r="B548" s="18" t="s">
        <v>675</v>
      </c>
      <c r="C548" s="18" t="s">
        <v>698</v>
      </c>
      <c r="D548" s="18">
        <v>318</v>
      </c>
      <c r="E548" s="33" t="s">
        <v>803</v>
      </c>
      <c r="F548" s="18" t="s">
        <v>62</v>
      </c>
      <c r="G548" s="33" t="s">
        <v>794</v>
      </c>
      <c r="H548" s="18"/>
      <c r="I548" s="18" t="s">
        <v>62</v>
      </c>
      <c r="J548" s="18"/>
      <c r="K548" s="18" t="s">
        <v>25</v>
      </c>
      <c r="L548" s="18" t="s">
        <v>119</v>
      </c>
      <c r="M548" s="23">
        <v>8484553</v>
      </c>
      <c r="N548" s="23"/>
      <c r="O548" s="23">
        <v>8484553</v>
      </c>
      <c r="P548" s="23"/>
      <c r="Q548" s="23"/>
      <c r="R548" s="23"/>
      <c r="S548" s="23"/>
      <c r="T548" s="23">
        <f t="shared" si="15"/>
        <v>8484553</v>
      </c>
      <c r="U548" s="23"/>
      <c r="V548" s="23"/>
      <c r="W548" s="25"/>
      <c r="X548" s="25"/>
      <c r="Y548" s="25"/>
      <c r="Z548" s="26">
        <v>1</v>
      </c>
    </row>
    <row r="549" spans="1:26" ht="182" x14ac:dyDescent="0.35">
      <c r="A549" s="18">
        <v>544</v>
      </c>
      <c r="B549" s="18" t="s">
        <v>675</v>
      </c>
      <c r="C549" s="18" t="s">
        <v>698</v>
      </c>
      <c r="D549" s="18">
        <v>318</v>
      </c>
      <c r="E549" s="33" t="s">
        <v>803</v>
      </c>
      <c r="F549" s="18" t="s">
        <v>62</v>
      </c>
      <c r="G549" s="33" t="s">
        <v>795</v>
      </c>
      <c r="H549" s="18"/>
      <c r="I549" s="18" t="s">
        <v>62</v>
      </c>
      <c r="J549" s="18"/>
      <c r="K549" s="18" t="s">
        <v>25</v>
      </c>
      <c r="L549" s="18" t="s">
        <v>119</v>
      </c>
      <c r="M549" s="23">
        <v>445720</v>
      </c>
      <c r="N549" s="23"/>
      <c r="O549" s="23">
        <v>445720</v>
      </c>
      <c r="P549" s="23"/>
      <c r="Q549" s="23"/>
      <c r="R549" s="23"/>
      <c r="S549" s="23"/>
      <c r="T549" s="23">
        <f t="shared" si="15"/>
        <v>445720</v>
      </c>
      <c r="U549" s="23"/>
      <c r="V549" s="23"/>
      <c r="W549" s="25"/>
      <c r="X549" s="25"/>
      <c r="Y549" s="25"/>
      <c r="Z549" s="26">
        <v>1</v>
      </c>
    </row>
    <row r="550" spans="1:26" ht="182" x14ac:dyDescent="0.35">
      <c r="A550" s="18">
        <v>545</v>
      </c>
      <c r="B550" s="18" t="s">
        <v>675</v>
      </c>
      <c r="C550" s="18" t="s">
        <v>698</v>
      </c>
      <c r="D550" s="18">
        <v>318</v>
      </c>
      <c r="E550" s="33" t="s">
        <v>803</v>
      </c>
      <c r="F550" s="18" t="s">
        <v>62</v>
      </c>
      <c r="G550" s="33" t="s">
        <v>796</v>
      </c>
      <c r="H550" s="18"/>
      <c r="I550" s="18" t="s">
        <v>62</v>
      </c>
      <c r="J550" s="18"/>
      <c r="K550" s="18" t="s">
        <v>25</v>
      </c>
      <c r="L550" s="18" t="s">
        <v>119</v>
      </c>
      <c r="M550" s="23">
        <v>5825898</v>
      </c>
      <c r="N550" s="23"/>
      <c r="O550" s="23">
        <v>5825898</v>
      </c>
      <c r="P550" s="23"/>
      <c r="Q550" s="23"/>
      <c r="R550" s="23"/>
      <c r="S550" s="23"/>
      <c r="T550" s="23">
        <f t="shared" si="15"/>
        <v>5825898</v>
      </c>
      <c r="U550" s="23"/>
      <c r="V550" s="23"/>
      <c r="W550" s="25"/>
      <c r="X550" s="25"/>
      <c r="Y550" s="25"/>
      <c r="Z550" s="26">
        <v>1</v>
      </c>
    </row>
    <row r="551" spans="1:26" ht="182" x14ac:dyDescent="0.35">
      <c r="A551" s="9">
        <v>546</v>
      </c>
      <c r="B551" s="18" t="s">
        <v>675</v>
      </c>
      <c r="C551" s="18" t="s">
        <v>698</v>
      </c>
      <c r="D551" s="18">
        <v>318</v>
      </c>
      <c r="E551" s="33" t="s">
        <v>803</v>
      </c>
      <c r="F551" s="18" t="s">
        <v>62</v>
      </c>
      <c r="G551" s="33" t="s">
        <v>797</v>
      </c>
      <c r="H551" s="18"/>
      <c r="I551" s="18" t="s">
        <v>62</v>
      </c>
      <c r="J551" s="18"/>
      <c r="K551" s="18" t="s">
        <v>25</v>
      </c>
      <c r="L551" s="18" t="s">
        <v>119</v>
      </c>
      <c r="M551" s="23">
        <v>1319414</v>
      </c>
      <c r="N551" s="23"/>
      <c r="O551" s="23">
        <v>1319414</v>
      </c>
      <c r="P551" s="23"/>
      <c r="Q551" s="23"/>
      <c r="R551" s="23"/>
      <c r="S551" s="23"/>
      <c r="T551" s="23">
        <f t="shared" si="15"/>
        <v>1319414</v>
      </c>
      <c r="U551" s="23"/>
      <c r="V551" s="23"/>
      <c r="W551" s="25"/>
      <c r="X551" s="25"/>
      <c r="Y551" s="25"/>
      <c r="Z551" s="26">
        <v>1</v>
      </c>
    </row>
    <row r="552" spans="1:26" ht="182" x14ac:dyDescent="0.35">
      <c r="A552" s="18">
        <v>547</v>
      </c>
      <c r="B552" s="18" t="s">
        <v>675</v>
      </c>
      <c r="C552" s="18" t="s">
        <v>698</v>
      </c>
      <c r="D552" s="18">
        <v>318</v>
      </c>
      <c r="E552" s="33" t="s">
        <v>803</v>
      </c>
      <c r="F552" s="18" t="s">
        <v>62</v>
      </c>
      <c r="G552" s="33" t="s">
        <v>798</v>
      </c>
      <c r="H552" s="18"/>
      <c r="I552" s="18" t="s">
        <v>62</v>
      </c>
      <c r="J552" s="18"/>
      <c r="K552" s="18" t="s">
        <v>25</v>
      </c>
      <c r="L552" s="18" t="s">
        <v>119</v>
      </c>
      <c r="M552" s="23">
        <v>4476836</v>
      </c>
      <c r="N552" s="23"/>
      <c r="O552" s="23">
        <v>4476836</v>
      </c>
      <c r="P552" s="23"/>
      <c r="Q552" s="23"/>
      <c r="R552" s="23"/>
      <c r="S552" s="23"/>
      <c r="T552" s="23">
        <f t="shared" si="15"/>
        <v>4476836</v>
      </c>
      <c r="U552" s="23"/>
      <c r="V552" s="23"/>
      <c r="W552" s="25"/>
      <c r="X552" s="25"/>
      <c r="Y552" s="25"/>
      <c r="Z552" s="26">
        <v>1</v>
      </c>
    </row>
    <row r="553" spans="1:26" ht="208" x14ac:dyDescent="0.35">
      <c r="A553" s="18">
        <v>548</v>
      </c>
      <c r="B553" s="18" t="s">
        <v>675</v>
      </c>
      <c r="C553" s="18" t="s">
        <v>698</v>
      </c>
      <c r="D553" s="18">
        <v>318</v>
      </c>
      <c r="E553" s="33" t="s">
        <v>803</v>
      </c>
      <c r="F553" s="18" t="s">
        <v>62</v>
      </c>
      <c r="G553" s="33" t="s">
        <v>802</v>
      </c>
      <c r="H553" s="18"/>
      <c r="I553" s="18" t="s">
        <v>62</v>
      </c>
      <c r="J553" s="18"/>
      <c r="K553" s="18" t="s">
        <v>25</v>
      </c>
      <c r="L553" s="18" t="s">
        <v>119</v>
      </c>
      <c r="M553" s="23">
        <v>2966718</v>
      </c>
      <c r="N553" s="23"/>
      <c r="O553" s="23">
        <v>2966718</v>
      </c>
      <c r="P553" s="23"/>
      <c r="Q553" s="23"/>
      <c r="R553" s="23"/>
      <c r="S553" s="23"/>
      <c r="T553" s="23">
        <f t="shared" si="15"/>
        <v>2966718</v>
      </c>
      <c r="U553" s="23"/>
      <c r="V553" s="23"/>
      <c r="W553" s="25"/>
      <c r="X553" s="25"/>
      <c r="Y553" s="25"/>
      <c r="Z553" s="26">
        <v>1</v>
      </c>
    </row>
    <row r="554" spans="1:26" ht="117" x14ac:dyDescent="0.35">
      <c r="A554" s="18">
        <v>549</v>
      </c>
      <c r="B554" s="18" t="s">
        <v>675</v>
      </c>
      <c r="C554" s="18" t="s">
        <v>698</v>
      </c>
      <c r="D554" s="18">
        <v>318</v>
      </c>
      <c r="E554" s="33" t="s">
        <v>803</v>
      </c>
      <c r="F554" s="18" t="s">
        <v>62</v>
      </c>
      <c r="G554" s="33" t="s">
        <v>799</v>
      </c>
      <c r="H554" s="18"/>
      <c r="I554" s="18" t="s">
        <v>62</v>
      </c>
      <c r="J554" s="18"/>
      <c r="K554" s="18" t="s">
        <v>25</v>
      </c>
      <c r="L554" s="18" t="s">
        <v>119</v>
      </c>
      <c r="M554" s="23">
        <v>169277</v>
      </c>
      <c r="N554" s="23"/>
      <c r="O554" s="23">
        <v>169277</v>
      </c>
      <c r="P554" s="23"/>
      <c r="Q554" s="23"/>
      <c r="R554" s="23"/>
      <c r="S554" s="23"/>
      <c r="T554" s="23">
        <f t="shared" si="15"/>
        <v>169277</v>
      </c>
      <c r="U554" s="23"/>
      <c r="V554" s="23"/>
      <c r="W554" s="25"/>
      <c r="X554" s="25"/>
      <c r="Y554" s="25"/>
      <c r="Z554" s="26">
        <v>1</v>
      </c>
    </row>
    <row r="555" spans="1:26" ht="117" x14ac:dyDescent="0.35">
      <c r="A555" s="18">
        <v>550</v>
      </c>
      <c r="B555" s="18" t="s">
        <v>675</v>
      </c>
      <c r="C555" s="18" t="s">
        <v>698</v>
      </c>
      <c r="D555" s="18">
        <v>318</v>
      </c>
      <c r="E555" s="33" t="s">
        <v>803</v>
      </c>
      <c r="F555" s="18" t="s">
        <v>62</v>
      </c>
      <c r="G555" s="33" t="s">
        <v>800</v>
      </c>
      <c r="H555" s="18"/>
      <c r="I555" s="18" t="s">
        <v>62</v>
      </c>
      <c r="J555" s="18"/>
      <c r="K555" s="18" t="s">
        <v>25</v>
      </c>
      <c r="L555" s="18" t="s">
        <v>119</v>
      </c>
      <c r="M555" s="23">
        <v>467219</v>
      </c>
      <c r="N555" s="23"/>
      <c r="O555" s="23">
        <v>467219</v>
      </c>
      <c r="P555" s="23"/>
      <c r="Q555" s="23"/>
      <c r="R555" s="23"/>
      <c r="S555" s="23"/>
      <c r="T555" s="23">
        <f t="shared" si="15"/>
        <v>467219</v>
      </c>
      <c r="U555" s="23"/>
      <c r="V555" s="23"/>
      <c r="W555" s="25"/>
      <c r="X555" s="25"/>
      <c r="Y555" s="25"/>
      <c r="Z555" s="26">
        <v>1</v>
      </c>
    </row>
    <row r="556" spans="1:26" ht="117" x14ac:dyDescent="0.35">
      <c r="A556" s="9">
        <v>551</v>
      </c>
      <c r="B556" s="18" t="s">
        <v>675</v>
      </c>
      <c r="C556" s="18" t="s">
        <v>698</v>
      </c>
      <c r="D556" s="18">
        <v>318</v>
      </c>
      <c r="E556" s="33" t="s">
        <v>803</v>
      </c>
      <c r="F556" s="18" t="s">
        <v>62</v>
      </c>
      <c r="G556" s="33" t="s">
        <v>801</v>
      </c>
      <c r="H556" s="18"/>
      <c r="I556" s="18" t="s">
        <v>62</v>
      </c>
      <c r="J556" s="18"/>
      <c r="K556" s="18" t="s">
        <v>25</v>
      </c>
      <c r="L556" s="18" t="s">
        <v>119</v>
      </c>
      <c r="M556" s="23">
        <v>11300000</v>
      </c>
      <c r="N556" s="23"/>
      <c r="O556" s="23">
        <v>11300000</v>
      </c>
      <c r="P556" s="23"/>
      <c r="Q556" s="23"/>
      <c r="R556" s="23"/>
      <c r="S556" s="23"/>
      <c r="T556" s="23">
        <f t="shared" si="15"/>
        <v>11300000</v>
      </c>
      <c r="U556" s="23"/>
      <c r="V556" s="23"/>
      <c r="W556" s="25"/>
      <c r="X556" s="25"/>
      <c r="Y556" s="25"/>
      <c r="Z556" s="26">
        <v>1</v>
      </c>
    </row>
    <row r="557" spans="1:26" ht="169" x14ac:dyDescent="0.35">
      <c r="A557" s="18">
        <v>552</v>
      </c>
      <c r="B557" s="18" t="s">
        <v>655</v>
      </c>
      <c r="C557" s="18" t="s">
        <v>665</v>
      </c>
      <c r="D557" s="18">
        <v>221</v>
      </c>
      <c r="E557" s="33" t="s">
        <v>666</v>
      </c>
      <c r="F557" s="18" t="s">
        <v>669</v>
      </c>
      <c r="G557" s="33" t="s">
        <v>804</v>
      </c>
      <c r="H557" s="18"/>
      <c r="I557" s="18" t="s">
        <v>96</v>
      </c>
      <c r="J557" s="18"/>
      <c r="K557" s="18" t="s">
        <v>25</v>
      </c>
      <c r="L557" s="18" t="s">
        <v>119</v>
      </c>
      <c r="M557" s="23">
        <v>25000000</v>
      </c>
      <c r="N557" s="23"/>
      <c r="O557" s="23">
        <v>25000000</v>
      </c>
      <c r="P557" s="23"/>
      <c r="Q557" s="23"/>
      <c r="R557" s="23"/>
      <c r="S557" s="23"/>
      <c r="T557" s="23">
        <f t="shared" si="15"/>
        <v>25000000</v>
      </c>
      <c r="U557" s="23"/>
      <c r="V557" s="23"/>
      <c r="W557" s="25"/>
      <c r="X557" s="25"/>
      <c r="Y557" s="25"/>
      <c r="Z557" s="26">
        <v>1</v>
      </c>
    </row>
    <row r="558" spans="1:26" ht="169" x14ac:dyDescent="0.35">
      <c r="A558" s="18">
        <v>553</v>
      </c>
      <c r="B558" s="18" t="s">
        <v>655</v>
      </c>
      <c r="C558" s="18" t="s">
        <v>665</v>
      </c>
      <c r="D558" s="18">
        <v>221</v>
      </c>
      <c r="E558" s="33" t="s">
        <v>666</v>
      </c>
      <c r="F558" s="18" t="s">
        <v>669</v>
      </c>
      <c r="G558" s="33" t="s">
        <v>805</v>
      </c>
      <c r="H558" s="18"/>
      <c r="I558" s="18" t="s">
        <v>96</v>
      </c>
      <c r="J558" s="18"/>
      <c r="K558" s="18" t="s">
        <v>25</v>
      </c>
      <c r="L558" s="18" t="s">
        <v>119</v>
      </c>
      <c r="M558" s="23">
        <v>39467984</v>
      </c>
      <c r="N558" s="23"/>
      <c r="O558" s="23">
        <v>39467984</v>
      </c>
      <c r="P558" s="23"/>
      <c r="Q558" s="23"/>
      <c r="R558" s="23"/>
      <c r="S558" s="23"/>
      <c r="T558" s="23">
        <f t="shared" si="15"/>
        <v>39467984</v>
      </c>
      <c r="U558" s="23"/>
      <c r="V558" s="23"/>
      <c r="W558" s="25"/>
      <c r="X558" s="25"/>
      <c r="Y558" s="25"/>
      <c r="Z558" s="26">
        <v>1</v>
      </c>
    </row>
    <row r="559" spans="1:26" ht="143" x14ac:dyDescent="0.35">
      <c r="A559" s="18">
        <v>554</v>
      </c>
      <c r="B559" s="18" t="s">
        <v>675</v>
      </c>
      <c r="C559" s="18" t="s">
        <v>698</v>
      </c>
      <c r="D559" s="18">
        <v>316</v>
      </c>
      <c r="E559" s="33" t="s">
        <v>701</v>
      </c>
      <c r="F559" s="18" t="s">
        <v>702</v>
      </c>
      <c r="G559" s="33" t="s">
        <v>806</v>
      </c>
      <c r="H559" s="18"/>
      <c r="I559" s="18" t="s">
        <v>96</v>
      </c>
      <c r="J559" s="18"/>
      <c r="K559" s="18" t="s">
        <v>25</v>
      </c>
      <c r="L559" s="18" t="s">
        <v>119</v>
      </c>
      <c r="M559" s="23">
        <v>80090</v>
      </c>
      <c r="N559" s="23"/>
      <c r="O559" s="23">
        <v>80090</v>
      </c>
      <c r="P559" s="23"/>
      <c r="Q559" s="23"/>
      <c r="R559" s="23"/>
      <c r="S559" s="23"/>
      <c r="T559" s="23">
        <f t="shared" si="15"/>
        <v>80090</v>
      </c>
      <c r="U559" s="23"/>
      <c r="V559" s="23"/>
      <c r="W559" s="25"/>
      <c r="X559" s="25"/>
      <c r="Y559" s="25"/>
      <c r="Z559" s="26">
        <v>1</v>
      </c>
    </row>
    <row r="560" spans="1:26" ht="130" x14ac:dyDescent="0.35">
      <c r="A560" s="18">
        <v>555</v>
      </c>
      <c r="B560" s="18" t="s">
        <v>711</v>
      </c>
      <c r="C560" s="18" t="s">
        <v>718</v>
      </c>
      <c r="D560" s="18">
        <v>380</v>
      </c>
      <c r="E560" s="33" t="s">
        <v>719</v>
      </c>
      <c r="F560" s="18" t="s">
        <v>720</v>
      </c>
      <c r="G560" s="33" t="s">
        <v>807</v>
      </c>
      <c r="H560" s="18"/>
      <c r="I560" s="18" t="s">
        <v>96</v>
      </c>
      <c r="J560" s="18"/>
      <c r="K560" s="18" t="s">
        <v>25</v>
      </c>
      <c r="L560" s="18" t="s">
        <v>119</v>
      </c>
      <c r="M560" s="23">
        <v>3511209</v>
      </c>
      <c r="N560" s="23"/>
      <c r="O560" s="23">
        <v>3511209</v>
      </c>
      <c r="P560" s="23"/>
      <c r="Q560" s="23"/>
      <c r="R560" s="23"/>
      <c r="S560" s="23"/>
      <c r="T560" s="23">
        <f t="shared" si="15"/>
        <v>3511209</v>
      </c>
      <c r="U560" s="23"/>
      <c r="V560" s="23"/>
      <c r="W560" s="25"/>
      <c r="X560" s="25"/>
      <c r="Y560" s="25"/>
      <c r="Z560" s="26">
        <v>1</v>
      </c>
    </row>
    <row r="561" spans="1:26" ht="117" x14ac:dyDescent="0.35">
      <c r="A561" s="9">
        <v>556</v>
      </c>
      <c r="B561" s="18" t="s">
        <v>726</v>
      </c>
      <c r="C561" s="18" t="s">
        <v>741</v>
      </c>
      <c r="D561" s="18">
        <v>440</v>
      </c>
      <c r="E561" s="33" t="s">
        <v>744</v>
      </c>
      <c r="F561" s="18" t="s">
        <v>745</v>
      </c>
      <c r="G561" s="33" t="s">
        <v>808</v>
      </c>
      <c r="H561" s="18"/>
      <c r="I561" s="18" t="s">
        <v>96</v>
      </c>
      <c r="J561" s="18"/>
      <c r="K561" s="18" t="s">
        <v>25</v>
      </c>
      <c r="L561" s="18" t="s">
        <v>119</v>
      </c>
      <c r="M561" s="23">
        <v>4780148</v>
      </c>
      <c r="N561" s="23"/>
      <c r="O561" s="23">
        <v>4780148</v>
      </c>
      <c r="P561" s="23"/>
      <c r="Q561" s="23"/>
      <c r="R561" s="23"/>
      <c r="S561" s="23"/>
      <c r="T561" s="23">
        <f t="shared" si="15"/>
        <v>4780148</v>
      </c>
      <c r="U561" s="23"/>
      <c r="V561" s="23"/>
      <c r="W561" s="25"/>
      <c r="X561" s="25"/>
      <c r="Y561" s="25"/>
      <c r="Z561" s="26">
        <v>1</v>
      </c>
    </row>
    <row r="562" spans="1:26" ht="260" x14ac:dyDescent="0.35">
      <c r="A562" s="18">
        <v>557</v>
      </c>
      <c r="B562" s="18" t="s">
        <v>726</v>
      </c>
      <c r="C562" s="18" t="s">
        <v>735</v>
      </c>
      <c r="D562" s="18">
        <v>429</v>
      </c>
      <c r="E562" s="33" t="s">
        <v>739</v>
      </c>
      <c r="F562" s="18" t="s">
        <v>740</v>
      </c>
      <c r="G562" s="33" t="s">
        <v>809</v>
      </c>
      <c r="H562" s="18"/>
      <c r="I562" s="18" t="s">
        <v>131</v>
      </c>
      <c r="J562" s="18"/>
      <c r="K562" s="18" t="s">
        <v>25</v>
      </c>
      <c r="L562" s="18" t="s">
        <v>119</v>
      </c>
      <c r="M562" s="23">
        <v>124598</v>
      </c>
      <c r="N562" s="23"/>
      <c r="O562" s="23">
        <v>124598</v>
      </c>
      <c r="P562" s="23"/>
      <c r="Q562" s="23"/>
      <c r="R562" s="23"/>
      <c r="S562" s="23"/>
      <c r="T562" s="23">
        <f t="shared" si="15"/>
        <v>124598</v>
      </c>
      <c r="U562" s="23"/>
      <c r="V562" s="23"/>
      <c r="W562" s="25"/>
      <c r="X562" s="25"/>
      <c r="Y562" s="25"/>
      <c r="Z562" s="26">
        <v>1</v>
      </c>
    </row>
    <row r="563" spans="1:26" ht="260" x14ac:dyDescent="0.35">
      <c r="A563" s="18">
        <v>558</v>
      </c>
      <c r="B563" s="18" t="s">
        <v>726</v>
      </c>
      <c r="C563" s="18" t="s">
        <v>735</v>
      </c>
      <c r="D563" s="18">
        <v>429</v>
      </c>
      <c r="E563" s="33" t="s">
        <v>739</v>
      </c>
      <c r="F563" s="18" t="s">
        <v>740</v>
      </c>
      <c r="G563" s="33" t="s">
        <v>810</v>
      </c>
      <c r="H563" s="18"/>
      <c r="I563" s="18" t="s">
        <v>131</v>
      </c>
      <c r="J563" s="18"/>
      <c r="K563" s="18" t="s">
        <v>25</v>
      </c>
      <c r="L563" s="18" t="s">
        <v>119</v>
      </c>
      <c r="M563" s="23">
        <v>221214</v>
      </c>
      <c r="N563" s="23"/>
      <c r="O563" s="23">
        <v>221214</v>
      </c>
      <c r="P563" s="23"/>
      <c r="Q563" s="23"/>
      <c r="R563" s="23"/>
      <c r="S563" s="23"/>
      <c r="T563" s="23">
        <f t="shared" si="15"/>
        <v>221214</v>
      </c>
      <c r="U563" s="23"/>
      <c r="V563" s="23"/>
      <c r="W563" s="25"/>
      <c r="X563" s="25"/>
      <c r="Y563" s="25"/>
      <c r="Z563" s="26">
        <v>1</v>
      </c>
    </row>
    <row r="564" spans="1:26" ht="260" x14ac:dyDescent="0.35">
      <c r="A564" s="18">
        <v>559</v>
      </c>
      <c r="B564" s="18" t="s">
        <v>726</v>
      </c>
      <c r="C564" s="18" t="s">
        <v>735</v>
      </c>
      <c r="D564" s="18">
        <v>429</v>
      </c>
      <c r="E564" s="33" t="s">
        <v>739</v>
      </c>
      <c r="F564" s="18" t="s">
        <v>740</v>
      </c>
      <c r="G564" s="33" t="s">
        <v>811</v>
      </c>
      <c r="H564" s="18"/>
      <c r="I564" s="18" t="s">
        <v>131</v>
      </c>
      <c r="J564" s="18"/>
      <c r="K564" s="18" t="s">
        <v>25</v>
      </c>
      <c r="L564" s="18" t="s">
        <v>119</v>
      </c>
      <c r="M564" s="23">
        <v>62920</v>
      </c>
      <c r="N564" s="23"/>
      <c r="O564" s="23">
        <v>62920</v>
      </c>
      <c r="P564" s="23"/>
      <c r="Q564" s="23"/>
      <c r="R564" s="23"/>
      <c r="S564" s="23"/>
      <c r="T564" s="23">
        <f t="shared" si="15"/>
        <v>62920</v>
      </c>
      <c r="U564" s="23"/>
      <c r="V564" s="23"/>
      <c r="W564" s="25"/>
      <c r="X564" s="25"/>
      <c r="Y564" s="25"/>
      <c r="Z564" s="26">
        <v>1</v>
      </c>
    </row>
    <row r="565" spans="1:26" ht="208" x14ac:dyDescent="0.35">
      <c r="A565" s="18">
        <v>560</v>
      </c>
      <c r="B565" s="18" t="s">
        <v>726</v>
      </c>
      <c r="C565" s="18" t="s">
        <v>735</v>
      </c>
      <c r="D565" s="18">
        <v>429</v>
      </c>
      <c r="E565" s="33" t="s">
        <v>739</v>
      </c>
      <c r="F565" s="18" t="s">
        <v>740</v>
      </c>
      <c r="G565" s="33" t="s">
        <v>812</v>
      </c>
      <c r="H565" s="18"/>
      <c r="I565" s="18" t="s">
        <v>131</v>
      </c>
      <c r="J565" s="18"/>
      <c r="K565" s="18" t="s">
        <v>25</v>
      </c>
      <c r="L565" s="18" t="s">
        <v>119</v>
      </c>
      <c r="M565" s="23">
        <v>10973</v>
      </c>
      <c r="N565" s="23"/>
      <c r="O565" s="23">
        <v>10973</v>
      </c>
      <c r="P565" s="23"/>
      <c r="Q565" s="23"/>
      <c r="R565" s="23"/>
      <c r="S565" s="23"/>
      <c r="T565" s="23">
        <f t="shared" si="15"/>
        <v>10973</v>
      </c>
      <c r="U565" s="23"/>
      <c r="V565" s="23"/>
      <c r="W565" s="25"/>
      <c r="X565" s="25"/>
      <c r="Y565" s="25"/>
      <c r="Z565" s="26">
        <v>1</v>
      </c>
    </row>
    <row r="566" spans="1:26" ht="208" x14ac:dyDescent="0.35">
      <c r="A566" s="9">
        <v>561</v>
      </c>
      <c r="B566" s="18" t="s">
        <v>726</v>
      </c>
      <c r="C566" s="18" t="s">
        <v>735</v>
      </c>
      <c r="D566" s="18">
        <v>429</v>
      </c>
      <c r="E566" s="33" t="s">
        <v>739</v>
      </c>
      <c r="F566" s="18" t="s">
        <v>740</v>
      </c>
      <c r="G566" s="33" t="s">
        <v>813</v>
      </c>
      <c r="H566" s="18"/>
      <c r="I566" s="18" t="s">
        <v>131</v>
      </c>
      <c r="J566" s="18"/>
      <c r="K566" s="18" t="s">
        <v>25</v>
      </c>
      <c r="L566" s="18" t="s">
        <v>119</v>
      </c>
      <c r="M566" s="23">
        <v>11712</v>
      </c>
      <c r="N566" s="23"/>
      <c r="O566" s="23">
        <v>11712</v>
      </c>
      <c r="P566" s="23"/>
      <c r="Q566" s="23"/>
      <c r="R566" s="23"/>
      <c r="S566" s="23"/>
      <c r="T566" s="23">
        <f t="shared" si="15"/>
        <v>11712</v>
      </c>
      <c r="U566" s="23"/>
      <c r="V566" s="23"/>
      <c r="W566" s="25"/>
      <c r="X566" s="25"/>
      <c r="Y566" s="25"/>
      <c r="Z566" s="26">
        <v>1</v>
      </c>
    </row>
    <row r="567" spans="1:26" ht="208" x14ac:dyDescent="0.35">
      <c r="A567" s="18">
        <v>562</v>
      </c>
      <c r="B567" s="18" t="s">
        <v>726</v>
      </c>
      <c r="C567" s="18" t="s">
        <v>735</v>
      </c>
      <c r="D567" s="18">
        <v>429</v>
      </c>
      <c r="E567" s="33" t="s">
        <v>739</v>
      </c>
      <c r="F567" s="18" t="s">
        <v>740</v>
      </c>
      <c r="G567" s="33" t="s">
        <v>814</v>
      </c>
      <c r="H567" s="18"/>
      <c r="I567" s="18" t="s">
        <v>131</v>
      </c>
      <c r="J567" s="18"/>
      <c r="K567" s="18" t="s">
        <v>25</v>
      </c>
      <c r="L567" s="18" t="s">
        <v>119</v>
      </c>
      <c r="M567" s="23">
        <v>14170</v>
      </c>
      <c r="N567" s="23"/>
      <c r="O567" s="23">
        <v>14170</v>
      </c>
      <c r="P567" s="23"/>
      <c r="Q567" s="23"/>
      <c r="R567" s="23"/>
      <c r="S567" s="23"/>
      <c r="T567" s="23">
        <f t="shared" si="15"/>
        <v>14170</v>
      </c>
      <c r="U567" s="23"/>
      <c r="V567" s="23"/>
      <c r="W567" s="25"/>
      <c r="X567" s="25"/>
      <c r="Y567" s="25"/>
      <c r="Z567" s="26">
        <v>1</v>
      </c>
    </row>
    <row r="568" spans="1:26" ht="221" x14ac:dyDescent="0.35">
      <c r="A568" s="18">
        <v>563</v>
      </c>
      <c r="B568" s="18" t="s">
        <v>726</v>
      </c>
      <c r="C568" s="18" t="s">
        <v>735</v>
      </c>
      <c r="D568" s="18">
        <v>429</v>
      </c>
      <c r="E568" s="33" t="s">
        <v>739</v>
      </c>
      <c r="F568" s="18" t="s">
        <v>740</v>
      </c>
      <c r="G568" s="33" t="s">
        <v>815</v>
      </c>
      <c r="H568" s="18"/>
      <c r="I568" s="18" t="s">
        <v>131</v>
      </c>
      <c r="J568" s="18"/>
      <c r="K568" s="18" t="s">
        <v>25</v>
      </c>
      <c r="L568" s="18" t="s">
        <v>119</v>
      </c>
      <c r="M568" s="23">
        <v>19947</v>
      </c>
      <c r="N568" s="23"/>
      <c r="O568" s="23">
        <v>19947</v>
      </c>
      <c r="P568" s="23"/>
      <c r="Q568" s="23"/>
      <c r="R568" s="23"/>
      <c r="S568" s="23"/>
      <c r="T568" s="23">
        <f t="shared" si="15"/>
        <v>19947</v>
      </c>
      <c r="U568" s="23"/>
      <c r="V568" s="23"/>
      <c r="W568" s="25"/>
      <c r="X568" s="25"/>
      <c r="Y568" s="25"/>
      <c r="Z568" s="26">
        <v>1</v>
      </c>
    </row>
    <row r="569" spans="1:26" ht="221" x14ac:dyDescent="0.35">
      <c r="A569" s="18">
        <v>564</v>
      </c>
      <c r="B569" s="18" t="s">
        <v>726</v>
      </c>
      <c r="C569" s="18" t="s">
        <v>735</v>
      </c>
      <c r="D569" s="18">
        <v>429</v>
      </c>
      <c r="E569" s="33" t="s">
        <v>739</v>
      </c>
      <c r="F569" s="18" t="s">
        <v>740</v>
      </c>
      <c r="G569" s="33" t="s">
        <v>816</v>
      </c>
      <c r="H569" s="18"/>
      <c r="I569" s="18" t="s">
        <v>131</v>
      </c>
      <c r="J569" s="18"/>
      <c r="K569" s="18" t="s">
        <v>25</v>
      </c>
      <c r="L569" s="18" t="s">
        <v>119</v>
      </c>
      <c r="M569" s="23">
        <v>25481</v>
      </c>
      <c r="N569" s="23"/>
      <c r="O569" s="23">
        <v>25481</v>
      </c>
      <c r="P569" s="23"/>
      <c r="Q569" s="23"/>
      <c r="R569" s="23"/>
      <c r="S569" s="23"/>
      <c r="T569" s="23">
        <f t="shared" si="15"/>
        <v>25481</v>
      </c>
      <c r="U569" s="23"/>
      <c r="V569" s="23"/>
      <c r="W569" s="25"/>
      <c r="X569" s="25"/>
      <c r="Y569" s="25"/>
      <c r="Z569" s="26">
        <v>1</v>
      </c>
    </row>
    <row r="570" spans="1:26" ht="208" x14ac:dyDescent="0.35">
      <c r="A570" s="18">
        <v>565</v>
      </c>
      <c r="B570" s="18" t="s">
        <v>726</v>
      </c>
      <c r="C570" s="18" t="s">
        <v>735</v>
      </c>
      <c r="D570" s="18">
        <v>429</v>
      </c>
      <c r="E570" s="33" t="s">
        <v>739</v>
      </c>
      <c r="F570" s="18" t="s">
        <v>740</v>
      </c>
      <c r="G570" s="33" t="s">
        <v>817</v>
      </c>
      <c r="H570" s="18"/>
      <c r="I570" s="18" t="s">
        <v>131</v>
      </c>
      <c r="J570" s="18"/>
      <c r="K570" s="18" t="s">
        <v>25</v>
      </c>
      <c r="L570" s="18" t="s">
        <v>119</v>
      </c>
      <c r="M570" s="23">
        <v>43300</v>
      </c>
      <c r="N570" s="23"/>
      <c r="O570" s="23">
        <v>43300</v>
      </c>
      <c r="P570" s="23"/>
      <c r="Q570" s="23"/>
      <c r="R570" s="23"/>
      <c r="S570" s="23"/>
      <c r="T570" s="23">
        <f t="shared" si="15"/>
        <v>43300</v>
      </c>
      <c r="U570" s="23"/>
      <c r="V570" s="23"/>
      <c r="W570" s="25"/>
      <c r="X570" s="25"/>
      <c r="Y570" s="25"/>
      <c r="Z570" s="26">
        <v>1</v>
      </c>
    </row>
    <row r="571" spans="1:26" ht="409.5" x14ac:dyDescent="0.35">
      <c r="A571" s="9">
        <v>566</v>
      </c>
      <c r="B571" s="18" t="s">
        <v>726</v>
      </c>
      <c r="C571" s="18" t="s">
        <v>735</v>
      </c>
      <c r="D571" s="18">
        <v>429</v>
      </c>
      <c r="E571" s="33" t="s">
        <v>739</v>
      </c>
      <c r="F571" s="18" t="s">
        <v>740</v>
      </c>
      <c r="G571" s="33" t="s">
        <v>818</v>
      </c>
      <c r="H571" s="18"/>
      <c r="I571" s="18" t="s">
        <v>131</v>
      </c>
      <c r="J571" s="18"/>
      <c r="K571" s="18" t="s">
        <v>25</v>
      </c>
      <c r="L571" s="18" t="s">
        <v>119</v>
      </c>
      <c r="M571" s="23">
        <v>383699</v>
      </c>
      <c r="N571" s="23"/>
      <c r="O571" s="23">
        <v>383699</v>
      </c>
      <c r="P571" s="23"/>
      <c r="Q571" s="23"/>
      <c r="R571" s="23"/>
      <c r="S571" s="23"/>
      <c r="T571" s="23">
        <f t="shared" si="15"/>
        <v>383699</v>
      </c>
      <c r="U571" s="23"/>
      <c r="V571" s="23"/>
      <c r="W571" s="25"/>
      <c r="X571" s="25"/>
      <c r="Y571" s="25"/>
      <c r="Z571" s="26">
        <v>1</v>
      </c>
    </row>
    <row r="572" spans="1:26" ht="409.5" x14ac:dyDescent="0.35">
      <c r="A572" s="18">
        <v>567</v>
      </c>
      <c r="B572" s="18" t="s">
        <v>726</v>
      </c>
      <c r="C572" s="18" t="s">
        <v>735</v>
      </c>
      <c r="D572" s="18">
        <v>429</v>
      </c>
      <c r="E572" s="33" t="s">
        <v>739</v>
      </c>
      <c r="F572" s="18" t="s">
        <v>740</v>
      </c>
      <c r="G572" s="33" t="s">
        <v>819</v>
      </c>
      <c r="H572" s="18"/>
      <c r="I572" s="18" t="s">
        <v>131</v>
      </c>
      <c r="J572" s="18"/>
      <c r="K572" s="18" t="s">
        <v>25</v>
      </c>
      <c r="L572" s="18" t="s">
        <v>119</v>
      </c>
      <c r="M572" s="23">
        <v>967832</v>
      </c>
      <c r="N572" s="23"/>
      <c r="O572" s="23">
        <v>967832</v>
      </c>
      <c r="P572" s="23"/>
      <c r="Q572" s="23"/>
      <c r="R572" s="23"/>
      <c r="S572" s="23"/>
      <c r="T572" s="23">
        <f t="shared" ref="T572:T635" si="16">M572</f>
        <v>967832</v>
      </c>
      <c r="U572" s="23"/>
      <c r="V572" s="23"/>
      <c r="W572" s="25"/>
      <c r="X572" s="25"/>
      <c r="Y572" s="25"/>
      <c r="Z572" s="26">
        <v>1</v>
      </c>
    </row>
    <row r="573" spans="1:26" ht="234" x14ac:dyDescent="0.35">
      <c r="A573" s="18">
        <v>568</v>
      </c>
      <c r="B573" s="18" t="s">
        <v>726</v>
      </c>
      <c r="C573" s="18" t="s">
        <v>741</v>
      </c>
      <c r="D573" s="18">
        <v>440</v>
      </c>
      <c r="E573" s="33" t="s">
        <v>744</v>
      </c>
      <c r="F573" s="18" t="s">
        <v>745</v>
      </c>
      <c r="G573" s="33" t="s">
        <v>820</v>
      </c>
      <c r="H573" s="18"/>
      <c r="I573" s="18" t="s">
        <v>131</v>
      </c>
      <c r="J573" s="18"/>
      <c r="K573" s="18" t="s">
        <v>25</v>
      </c>
      <c r="L573" s="18" t="s">
        <v>119</v>
      </c>
      <c r="M573" s="23">
        <v>536947</v>
      </c>
      <c r="N573" s="23"/>
      <c r="O573" s="23">
        <v>536947</v>
      </c>
      <c r="P573" s="23"/>
      <c r="Q573" s="23"/>
      <c r="R573" s="23"/>
      <c r="S573" s="23"/>
      <c r="T573" s="23">
        <f t="shared" si="16"/>
        <v>536947</v>
      </c>
      <c r="U573" s="23"/>
      <c r="V573" s="23"/>
      <c r="W573" s="25"/>
      <c r="X573" s="25"/>
      <c r="Y573" s="25"/>
      <c r="Z573" s="26">
        <v>1</v>
      </c>
    </row>
    <row r="574" spans="1:26" ht="117" x14ac:dyDescent="0.35">
      <c r="A574" s="18">
        <v>569</v>
      </c>
      <c r="B574" s="18" t="s">
        <v>726</v>
      </c>
      <c r="C574" s="18" t="s">
        <v>741</v>
      </c>
      <c r="D574" s="18">
        <v>440</v>
      </c>
      <c r="E574" s="33" t="s">
        <v>744</v>
      </c>
      <c r="F574" s="18" t="s">
        <v>745</v>
      </c>
      <c r="G574" s="33" t="s">
        <v>821</v>
      </c>
      <c r="H574" s="18"/>
      <c r="I574" s="18" t="s">
        <v>131</v>
      </c>
      <c r="J574" s="18"/>
      <c r="K574" s="18" t="s">
        <v>25</v>
      </c>
      <c r="L574" s="18" t="s">
        <v>119</v>
      </c>
      <c r="M574" s="23">
        <v>164731</v>
      </c>
      <c r="N574" s="23"/>
      <c r="O574" s="23">
        <v>164731</v>
      </c>
      <c r="P574" s="23"/>
      <c r="Q574" s="23"/>
      <c r="R574" s="23"/>
      <c r="S574" s="23"/>
      <c r="T574" s="23">
        <f t="shared" si="16"/>
        <v>164731</v>
      </c>
      <c r="U574" s="23"/>
      <c r="V574" s="23"/>
      <c r="W574" s="25"/>
      <c r="X574" s="25"/>
      <c r="Y574" s="25"/>
      <c r="Z574" s="26">
        <v>1</v>
      </c>
    </row>
    <row r="575" spans="1:26" ht="195" x14ac:dyDescent="0.35">
      <c r="A575" s="18">
        <v>570</v>
      </c>
      <c r="B575" s="18" t="s">
        <v>726</v>
      </c>
      <c r="C575" s="18" t="s">
        <v>741</v>
      </c>
      <c r="D575" s="18">
        <v>440</v>
      </c>
      <c r="E575" s="33" t="s">
        <v>744</v>
      </c>
      <c r="F575" s="18" t="s">
        <v>745</v>
      </c>
      <c r="G575" s="33" t="s">
        <v>822</v>
      </c>
      <c r="H575" s="18"/>
      <c r="I575" s="18" t="s">
        <v>131</v>
      </c>
      <c r="J575" s="18"/>
      <c r="K575" s="18" t="s">
        <v>25</v>
      </c>
      <c r="L575" s="18" t="s">
        <v>119</v>
      </c>
      <c r="M575" s="23">
        <v>319374</v>
      </c>
      <c r="N575" s="23"/>
      <c r="O575" s="23">
        <v>319374</v>
      </c>
      <c r="P575" s="23"/>
      <c r="Q575" s="23"/>
      <c r="R575" s="23"/>
      <c r="S575" s="23"/>
      <c r="T575" s="23">
        <f t="shared" si="16"/>
        <v>319374</v>
      </c>
      <c r="U575" s="23"/>
      <c r="V575" s="23"/>
      <c r="W575" s="25"/>
      <c r="X575" s="25"/>
      <c r="Y575" s="25"/>
      <c r="Z575" s="26">
        <v>1</v>
      </c>
    </row>
    <row r="576" spans="1:26" ht="234" x14ac:dyDescent="0.35">
      <c r="A576" s="9">
        <v>571</v>
      </c>
      <c r="B576" s="18" t="s">
        <v>726</v>
      </c>
      <c r="C576" s="18" t="s">
        <v>741</v>
      </c>
      <c r="D576" s="18">
        <v>440</v>
      </c>
      <c r="E576" s="33" t="s">
        <v>744</v>
      </c>
      <c r="F576" s="18" t="s">
        <v>745</v>
      </c>
      <c r="G576" s="33" t="s">
        <v>823</v>
      </c>
      <c r="H576" s="18"/>
      <c r="I576" s="18" t="s">
        <v>131</v>
      </c>
      <c r="J576" s="18"/>
      <c r="K576" s="18" t="s">
        <v>25</v>
      </c>
      <c r="L576" s="18" t="s">
        <v>119</v>
      </c>
      <c r="M576" s="23">
        <v>1790753</v>
      </c>
      <c r="N576" s="23"/>
      <c r="O576" s="23">
        <v>1790753</v>
      </c>
      <c r="P576" s="23"/>
      <c r="Q576" s="23"/>
      <c r="R576" s="23"/>
      <c r="S576" s="23"/>
      <c r="T576" s="23">
        <f t="shared" si="16"/>
        <v>1790753</v>
      </c>
      <c r="U576" s="23"/>
      <c r="V576" s="23"/>
      <c r="W576" s="25"/>
      <c r="X576" s="25"/>
      <c r="Y576" s="25"/>
      <c r="Z576" s="26">
        <v>1</v>
      </c>
    </row>
    <row r="577" spans="1:26" ht="143" x14ac:dyDescent="0.35">
      <c r="A577" s="18">
        <v>572</v>
      </c>
      <c r="B577" s="18" t="s">
        <v>726</v>
      </c>
      <c r="C577" s="18" t="s">
        <v>741</v>
      </c>
      <c r="D577" s="18">
        <v>440</v>
      </c>
      <c r="E577" s="33" t="s">
        <v>744</v>
      </c>
      <c r="F577" s="18" t="s">
        <v>745</v>
      </c>
      <c r="G577" s="33" t="s">
        <v>824</v>
      </c>
      <c r="H577" s="18"/>
      <c r="I577" s="18" t="s">
        <v>131</v>
      </c>
      <c r="J577" s="18"/>
      <c r="K577" s="18" t="s">
        <v>25</v>
      </c>
      <c r="L577" s="18" t="s">
        <v>119</v>
      </c>
      <c r="M577" s="23">
        <v>2259428</v>
      </c>
      <c r="N577" s="23"/>
      <c r="O577" s="23">
        <v>2259428</v>
      </c>
      <c r="P577" s="23"/>
      <c r="Q577" s="23"/>
      <c r="R577" s="23"/>
      <c r="S577" s="23"/>
      <c r="T577" s="23">
        <f t="shared" si="16"/>
        <v>2259428</v>
      </c>
      <c r="U577" s="23"/>
      <c r="V577" s="23"/>
      <c r="W577" s="25"/>
      <c r="X577" s="25"/>
      <c r="Y577" s="25"/>
      <c r="Z577" s="26">
        <v>1</v>
      </c>
    </row>
    <row r="578" spans="1:26" ht="409.5" x14ac:dyDescent="0.35">
      <c r="A578" s="18">
        <v>573</v>
      </c>
      <c r="B578" s="18" t="s">
        <v>726</v>
      </c>
      <c r="C578" s="18" t="s">
        <v>735</v>
      </c>
      <c r="D578" s="18">
        <v>429</v>
      </c>
      <c r="E578" s="33" t="s">
        <v>739</v>
      </c>
      <c r="F578" s="18" t="s">
        <v>740</v>
      </c>
      <c r="G578" s="33" t="s">
        <v>825</v>
      </c>
      <c r="H578" s="18"/>
      <c r="I578" s="18" t="s">
        <v>131</v>
      </c>
      <c r="J578" s="18"/>
      <c r="K578" s="18" t="s">
        <v>25</v>
      </c>
      <c r="L578" s="18" t="s">
        <v>119</v>
      </c>
      <c r="M578" s="23">
        <v>111356</v>
      </c>
      <c r="N578" s="23"/>
      <c r="O578" s="23">
        <v>111356</v>
      </c>
      <c r="P578" s="23"/>
      <c r="Q578" s="23"/>
      <c r="R578" s="23"/>
      <c r="S578" s="23"/>
      <c r="T578" s="23">
        <f t="shared" si="16"/>
        <v>111356</v>
      </c>
      <c r="U578" s="23"/>
      <c r="V578" s="23"/>
      <c r="W578" s="25"/>
      <c r="X578" s="25"/>
      <c r="Y578" s="25"/>
      <c r="Z578" s="26">
        <v>1</v>
      </c>
    </row>
    <row r="579" spans="1:26" ht="130" x14ac:dyDescent="0.35">
      <c r="A579" s="18">
        <v>574</v>
      </c>
      <c r="B579" s="18" t="s">
        <v>726</v>
      </c>
      <c r="C579" s="18" t="s">
        <v>741</v>
      </c>
      <c r="D579" s="18">
        <v>440</v>
      </c>
      <c r="E579" s="33" t="s">
        <v>744</v>
      </c>
      <c r="F579" s="18" t="s">
        <v>745</v>
      </c>
      <c r="G579" s="33" t="s">
        <v>826</v>
      </c>
      <c r="H579" s="18"/>
      <c r="I579" s="18" t="s">
        <v>131</v>
      </c>
      <c r="J579" s="18"/>
      <c r="K579" s="18" t="s">
        <v>25</v>
      </c>
      <c r="L579" s="18" t="s">
        <v>119</v>
      </c>
      <c r="M579" s="23">
        <v>214231</v>
      </c>
      <c r="N579" s="23"/>
      <c r="O579" s="23">
        <v>214231</v>
      </c>
      <c r="P579" s="23"/>
      <c r="Q579" s="23"/>
      <c r="R579" s="23"/>
      <c r="S579" s="23"/>
      <c r="T579" s="23">
        <f t="shared" si="16"/>
        <v>214231</v>
      </c>
      <c r="U579" s="23"/>
      <c r="V579" s="23"/>
      <c r="W579" s="25"/>
      <c r="X579" s="25"/>
      <c r="Y579" s="25"/>
      <c r="Z579" s="26">
        <v>1</v>
      </c>
    </row>
    <row r="580" spans="1:26" ht="130" x14ac:dyDescent="0.35">
      <c r="A580" s="18">
        <v>575</v>
      </c>
      <c r="B580" s="18" t="s">
        <v>726</v>
      </c>
      <c r="C580" s="18" t="s">
        <v>741</v>
      </c>
      <c r="D580" s="18">
        <v>440</v>
      </c>
      <c r="E580" s="33" t="s">
        <v>744</v>
      </c>
      <c r="F580" s="18" t="s">
        <v>745</v>
      </c>
      <c r="G580" s="33" t="s">
        <v>827</v>
      </c>
      <c r="H580" s="18"/>
      <c r="I580" s="18" t="s">
        <v>131</v>
      </c>
      <c r="J580" s="18"/>
      <c r="K580" s="18" t="s">
        <v>25</v>
      </c>
      <c r="L580" s="18" t="s">
        <v>119</v>
      </c>
      <c r="M580" s="23">
        <v>68718</v>
      </c>
      <c r="N580" s="23"/>
      <c r="O580" s="23">
        <v>68718</v>
      </c>
      <c r="P580" s="23"/>
      <c r="Q580" s="23"/>
      <c r="R580" s="23"/>
      <c r="S580" s="23"/>
      <c r="T580" s="23">
        <f t="shared" si="16"/>
        <v>68718</v>
      </c>
      <c r="U580" s="23"/>
      <c r="V580" s="23"/>
      <c r="W580" s="25"/>
      <c r="X580" s="25"/>
      <c r="Y580" s="25"/>
      <c r="Z580" s="26">
        <v>1</v>
      </c>
    </row>
    <row r="581" spans="1:26" ht="117" x14ac:dyDescent="0.35">
      <c r="A581" s="9">
        <v>576</v>
      </c>
      <c r="B581" s="18" t="s">
        <v>726</v>
      </c>
      <c r="C581" s="18" t="s">
        <v>741</v>
      </c>
      <c r="D581" s="18">
        <v>440</v>
      </c>
      <c r="E581" s="33" t="s">
        <v>744</v>
      </c>
      <c r="F581" s="18" t="s">
        <v>745</v>
      </c>
      <c r="G581" s="33" t="s">
        <v>828</v>
      </c>
      <c r="H581" s="18"/>
      <c r="I581" s="18" t="s">
        <v>131</v>
      </c>
      <c r="J581" s="18"/>
      <c r="K581" s="18" t="s">
        <v>25</v>
      </c>
      <c r="L581" s="18" t="s">
        <v>119</v>
      </c>
      <c r="M581" s="23">
        <v>47737</v>
      </c>
      <c r="N581" s="23"/>
      <c r="O581" s="23">
        <v>47737</v>
      </c>
      <c r="P581" s="23"/>
      <c r="Q581" s="23"/>
      <c r="R581" s="23"/>
      <c r="S581" s="23"/>
      <c r="T581" s="23">
        <f t="shared" si="16"/>
        <v>47737</v>
      </c>
      <c r="U581" s="23"/>
      <c r="V581" s="23"/>
      <c r="W581" s="25"/>
      <c r="X581" s="25"/>
      <c r="Y581" s="25"/>
      <c r="Z581" s="26">
        <v>1</v>
      </c>
    </row>
    <row r="582" spans="1:26" ht="117" x14ac:dyDescent="0.35">
      <c r="A582" s="18">
        <v>577</v>
      </c>
      <c r="B582" s="18" t="s">
        <v>726</v>
      </c>
      <c r="C582" s="18" t="s">
        <v>741</v>
      </c>
      <c r="D582" s="18">
        <v>440</v>
      </c>
      <c r="E582" s="33" t="s">
        <v>744</v>
      </c>
      <c r="F582" s="18" t="s">
        <v>745</v>
      </c>
      <c r="G582" s="33" t="s">
        <v>829</v>
      </c>
      <c r="H582" s="18"/>
      <c r="I582" s="18" t="s">
        <v>131</v>
      </c>
      <c r="J582" s="18"/>
      <c r="K582" s="18" t="s">
        <v>25</v>
      </c>
      <c r="L582" s="18" t="s">
        <v>119</v>
      </c>
      <c r="M582" s="23">
        <v>31275</v>
      </c>
      <c r="N582" s="23"/>
      <c r="O582" s="23">
        <v>31275</v>
      </c>
      <c r="P582" s="23"/>
      <c r="Q582" s="23"/>
      <c r="R582" s="23"/>
      <c r="S582" s="23"/>
      <c r="T582" s="23">
        <f t="shared" si="16"/>
        <v>31275</v>
      </c>
      <c r="U582" s="23"/>
      <c r="V582" s="23"/>
      <c r="W582" s="25"/>
      <c r="X582" s="25"/>
      <c r="Y582" s="25"/>
      <c r="Z582" s="26">
        <v>1</v>
      </c>
    </row>
    <row r="583" spans="1:26" ht="409.5" x14ac:dyDescent="0.35">
      <c r="A583" s="18">
        <v>578</v>
      </c>
      <c r="B583" s="18" t="s">
        <v>726</v>
      </c>
      <c r="C583" s="18" t="s">
        <v>735</v>
      </c>
      <c r="D583" s="18">
        <v>429</v>
      </c>
      <c r="E583" s="33" t="s">
        <v>739</v>
      </c>
      <c r="F583" s="18" t="s">
        <v>740</v>
      </c>
      <c r="G583" s="33" t="s">
        <v>830</v>
      </c>
      <c r="H583" s="18"/>
      <c r="I583" s="18" t="s">
        <v>131</v>
      </c>
      <c r="J583" s="18"/>
      <c r="K583" s="18" t="s">
        <v>25</v>
      </c>
      <c r="L583" s="18" t="s">
        <v>119</v>
      </c>
      <c r="M583" s="23">
        <v>123224</v>
      </c>
      <c r="N583" s="23"/>
      <c r="O583" s="23">
        <v>123224</v>
      </c>
      <c r="P583" s="23"/>
      <c r="Q583" s="23"/>
      <c r="R583" s="23"/>
      <c r="S583" s="23"/>
      <c r="T583" s="23">
        <f t="shared" si="16"/>
        <v>123224</v>
      </c>
      <c r="U583" s="23"/>
      <c r="V583" s="23"/>
      <c r="W583" s="25"/>
      <c r="X583" s="25"/>
      <c r="Y583" s="25"/>
      <c r="Z583" s="26">
        <v>1</v>
      </c>
    </row>
    <row r="584" spans="1:26" ht="169" x14ac:dyDescent="0.35">
      <c r="A584" s="18">
        <v>579</v>
      </c>
      <c r="B584" s="18" t="s">
        <v>726</v>
      </c>
      <c r="C584" s="18" t="s">
        <v>741</v>
      </c>
      <c r="D584" s="18">
        <v>440</v>
      </c>
      <c r="E584" s="33" t="s">
        <v>744</v>
      </c>
      <c r="F584" s="18" t="s">
        <v>745</v>
      </c>
      <c r="G584" s="33" t="s">
        <v>831</v>
      </c>
      <c r="H584" s="18"/>
      <c r="I584" s="18" t="s">
        <v>131</v>
      </c>
      <c r="J584" s="18"/>
      <c r="K584" s="18" t="s">
        <v>25</v>
      </c>
      <c r="L584" s="18" t="s">
        <v>119</v>
      </c>
      <c r="M584" s="23">
        <v>142564</v>
      </c>
      <c r="N584" s="23"/>
      <c r="O584" s="23">
        <v>142564</v>
      </c>
      <c r="P584" s="23"/>
      <c r="Q584" s="23"/>
      <c r="R584" s="23"/>
      <c r="S584" s="23"/>
      <c r="T584" s="23">
        <f t="shared" si="16"/>
        <v>142564</v>
      </c>
      <c r="U584" s="23"/>
      <c r="V584" s="23"/>
      <c r="W584" s="25"/>
      <c r="X584" s="25"/>
      <c r="Y584" s="25"/>
      <c r="Z584" s="26">
        <v>1</v>
      </c>
    </row>
    <row r="585" spans="1:26" ht="117" x14ac:dyDescent="0.35">
      <c r="A585" s="18">
        <v>580</v>
      </c>
      <c r="B585" s="18" t="s">
        <v>726</v>
      </c>
      <c r="C585" s="18" t="s">
        <v>741</v>
      </c>
      <c r="D585" s="18">
        <v>440</v>
      </c>
      <c r="E585" s="33" t="s">
        <v>744</v>
      </c>
      <c r="F585" s="18" t="s">
        <v>745</v>
      </c>
      <c r="G585" s="33" t="s">
        <v>832</v>
      </c>
      <c r="H585" s="18"/>
      <c r="I585" s="18" t="s">
        <v>131</v>
      </c>
      <c r="J585" s="18"/>
      <c r="K585" s="18" t="s">
        <v>25</v>
      </c>
      <c r="L585" s="18" t="s">
        <v>119</v>
      </c>
      <c r="M585" s="23">
        <v>38478</v>
      </c>
      <c r="N585" s="23"/>
      <c r="O585" s="23">
        <v>38478</v>
      </c>
      <c r="P585" s="23"/>
      <c r="Q585" s="23"/>
      <c r="R585" s="23"/>
      <c r="S585" s="23"/>
      <c r="T585" s="23">
        <f t="shared" si="16"/>
        <v>38478</v>
      </c>
      <c r="U585" s="23"/>
      <c r="V585" s="23"/>
      <c r="W585" s="25"/>
      <c r="X585" s="25"/>
      <c r="Y585" s="25"/>
      <c r="Z585" s="26">
        <v>1</v>
      </c>
    </row>
    <row r="586" spans="1:26" ht="409.5" x14ac:dyDescent="0.35">
      <c r="A586" s="9">
        <v>581</v>
      </c>
      <c r="B586" s="18" t="s">
        <v>726</v>
      </c>
      <c r="C586" s="18" t="s">
        <v>735</v>
      </c>
      <c r="D586" s="18">
        <v>429</v>
      </c>
      <c r="E586" s="33" t="s">
        <v>739</v>
      </c>
      <c r="F586" s="18" t="s">
        <v>740</v>
      </c>
      <c r="G586" s="33" t="s">
        <v>833</v>
      </c>
      <c r="H586" s="18"/>
      <c r="I586" s="18" t="s">
        <v>131</v>
      </c>
      <c r="J586" s="18"/>
      <c r="K586" s="18" t="s">
        <v>25</v>
      </c>
      <c r="L586" s="18" t="s">
        <v>119</v>
      </c>
      <c r="M586" s="23">
        <v>638254</v>
      </c>
      <c r="N586" s="23"/>
      <c r="O586" s="23">
        <v>638254</v>
      </c>
      <c r="P586" s="23"/>
      <c r="Q586" s="23"/>
      <c r="R586" s="23"/>
      <c r="S586" s="23"/>
      <c r="T586" s="23">
        <f t="shared" si="16"/>
        <v>638254</v>
      </c>
      <c r="U586" s="23"/>
      <c r="V586" s="23"/>
      <c r="W586" s="25"/>
      <c r="X586" s="25"/>
      <c r="Y586" s="25"/>
      <c r="Z586" s="26">
        <v>1</v>
      </c>
    </row>
    <row r="587" spans="1:26" ht="130" x14ac:dyDescent="0.35">
      <c r="A587" s="18">
        <v>582</v>
      </c>
      <c r="B587" s="18" t="s">
        <v>726</v>
      </c>
      <c r="C587" s="18" t="s">
        <v>735</v>
      </c>
      <c r="D587" s="18">
        <v>429</v>
      </c>
      <c r="E587" s="33" t="s">
        <v>739</v>
      </c>
      <c r="F587" s="18" t="s">
        <v>740</v>
      </c>
      <c r="G587" s="33" t="s">
        <v>834</v>
      </c>
      <c r="H587" s="18"/>
      <c r="I587" s="18" t="s">
        <v>131</v>
      </c>
      <c r="J587" s="18"/>
      <c r="K587" s="18" t="s">
        <v>25</v>
      </c>
      <c r="L587" s="18" t="s">
        <v>119</v>
      </c>
      <c r="M587" s="23">
        <v>109370</v>
      </c>
      <c r="N587" s="23"/>
      <c r="O587" s="23">
        <v>109370</v>
      </c>
      <c r="P587" s="23"/>
      <c r="Q587" s="23"/>
      <c r="R587" s="23"/>
      <c r="S587" s="23"/>
      <c r="T587" s="23">
        <f t="shared" si="16"/>
        <v>109370</v>
      </c>
      <c r="U587" s="23"/>
      <c r="V587" s="23"/>
      <c r="W587" s="25"/>
      <c r="X587" s="25"/>
      <c r="Y587" s="25"/>
      <c r="Z587" s="26">
        <v>1</v>
      </c>
    </row>
    <row r="588" spans="1:26" ht="130" x14ac:dyDescent="0.35">
      <c r="A588" s="18">
        <v>583</v>
      </c>
      <c r="B588" s="18" t="s">
        <v>726</v>
      </c>
      <c r="C588" s="18" t="s">
        <v>741</v>
      </c>
      <c r="D588" s="18">
        <v>440</v>
      </c>
      <c r="E588" s="33" t="s">
        <v>744</v>
      </c>
      <c r="F588" s="18" t="s">
        <v>745</v>
      </c>
      <c r="G588" s="33" t="s">
        <v>835</v>
      </c>
      <c r="H588" s="18"/>
      <c r="I588" s="18" t="s">
        <v>131</v>
      </c>
      <c r="J588" s="18"/>
      <c r="K588" s="18" t="s">
        <v>25</v>
      </c>
      <c r="L588" s="18" t="s">
        <v>119</v>
      </c>
      <c r="M588" s="23">
        <v>137101</v>
      </c>
      <c r="N588" s="23"/>
      <c r="O588" s="23">
        <v>137101</v>
      </c>
      <c r="P588" s="23"/>
      <c r="Q588" s="23"/>
      <c r="R588" s="23"/>
      <c r="S588" s="23"/>
      <c r="T588" s="23">
        <f t="shared" si="16"/>
        <v>137101</v>
      </c>
      <c r="U588" s="23"/>
      <c r="V588" s="23"/>
      <c r="W588" s="25"/>
      <c r="X588" s="25"/>
      <c r="Y588" s="25"/>
      <c r="Z588" s="26">
        <v>1</v>
      </c>
    </row>
    <row r="589" spans="1:26" ht="117" x14ac:dyDescent="0.35">
      <c r="A589" s="18">
        <v>584</v>
      </c>
      <c r="B589" s="18" t="s">
        <v>726</v>
      </c>
      <c r="C589" s="18" t="s">
        <v>741</v>
      </c>
      <c r="D589" s="18">
        <v>440</v>
      </c>
      <c r="E589" s="33" t="s">
        <v>744</v>
      </c>
      <c r="F589" s="18" t="s">
        <v>745</v>
      </c>
      <c r="G589" s="33" t="s">
        <v>836</v>
      </c>
      <c r="H589" s="18"/>
      <c r="I589" s="18" t="s">
        <v>131</v>
      </c>
      <c r="J589" s="18"/>
      <c r="K589" s="18" t="s">
        <v>25</v>
      </c>
      <c r="L589" s="18" t="s">
        <v>119</v>
      </c>
      <c r="M589" s="23">
        <v>57427</v>
      </c>
      <c r="N589" s="23"/>
      <c r="O589" s="23">
        <v>57427</v>
      </c>
      <c r="P589" s="23"/>
      <c r="Q589" s="23"/>
      <c r="R589" s="23"/>
      <c r="S589" s="23"/>
      <c r="T589" s="23">
        <f t="shared" si="16"/>
        <v>57427</v>
      </c>
      <c r="U589" s="23"/>
      <c r="V589" s="23"/>
      <c r="W589" s="25"/>
      <c r="X589" s="25"/>
      <c r="Y589" s="25"/>
      <c r="Z589" s="26">
        <v>1</v>
      </c>
    </row>
    <row r="590" spans="1:26" ht="409.5" x14ac:dyDescent="0.35">
      <c r="A590" s="18">
        <v>585</v>
      </c>
      <c r="B590" s="18" t="s">
        <v>726</v>
      </c>
      <c r="C590" s="18" t="s">
        <v>735</v>
      </c>
      <c r="D590" s="18">
        <v>429</v>
      </c>
      <c r="E590" s="33" t="s">
        <v>739</v>
      </c>
      <c r="F590" s="18" t="s">
        <v>740</v>
      </c>
      <c r="G590" s="33" t="s">
        <v>837</v>
      </c>
      <c r="H590" s="18"/>
      <c r="I590" s="18" t="s">
        <v>131</v>
      </c>
      <c r="J590" s="18"/>
      <c r="K590" s="18" t="s">
        <v>25</v>
      </c>
      <c r="L590" s="18" t="s">
        <v>119</v>
      </c>
      <c r="M590" s="23">
        <v>122573</v>
      </c>
      <c r="N590" s="23"/>
      <c r="O590" s="23">
        <v>122573</v>
      </c>
      <c r="P590" s="23"/>
      <c r="Q590" s="23"/>
      <c r="R590" s="23"/>
      <c r="S590" s="23"/>
      <c r="T590" s="23">
        <f t="shared" si="16"/>
        <v>122573</v>
      </c>
      <c r="U590" s="23"/>
      <c r="V590" s="23"/>
      <c r="W590" s="25"/>
      <c r="X590" s="25"/>
      <c r="Y590" s="25"/>
      <c r="Z590" s="26">
        <v>1</v>
      </c>
    </row>
    <row r="591" spans="1:26" ht="182" x14ac:dyDescent="0.35">
      <c r="A591" s="9">
        <v>586</v>
      </c>
      <c r="B591" s="18" t="s">
        <v>726</v>
      </c>
      <c r="C591" s="18" t="s">
        <v>741</v>
      </c>
      <c r="D591" s="18">
        <v>440</v>
      </c>
      <c r="E591" s="33" t="s">
        <v>744</v>
      </c>
      <c r="F591" s="18" t="s">
        <v>745</v>
      </c>
      <c r="G591" s="33" t="s">
        <v>838</v>
      </c>
      <c r="H591" s="18"/>
      <c r="I591" s="18" t="s">
        <v>131</v>
      </c>
      <c r="J591" s="18"/>
      <c r="K591" s="18" t="s">
        <v>25</v>
      </c>
      <c r="L591" s="18" t="s">
        <v>119</v>
      </c>
      <c r="M591" s="23">
        <v>21462</v>
      </c>
      <c r="N591" s="23"/>
      <c r="O591" s="23">
        <v>21462</v>
      </c>
      <c r="P591" s="23"/>
      <c r="Q591" s="23"/>
      <c r="R591" s="23"/>
      <c r="S591" s="23"/>
      <c r="T591" s="23">
        <f t="shared" si="16"/>
        <v>21462</v>
      </c>
      <c r="U591" s="23"/>
      <c r="V591" s="23"/>
      <c r="W591" s="25"/>
      <c r="X591" s="25"/>
      <c r="Y591" s="25"/>
      <c r="Z591" s="26">
        <v>1</v>
      </c>
    </row>
    <row r="592" spans="1:26" ht="409.5" x14ac:dyDescent="0.35">
      <c r="A592" s="18">
        <v>587</v>
      </c>
      <c r="B592" s="18" t="s">
        <v>726</v>
      </c>
      <c r="C592" s="18" t="s">
        <v>735</v>
      </c>
      <c r="D592" s="18">
        <v>429</v>
      </c>
      <c r="E592" s="33" t="s">
        <v>739</v>
      </c>
      <c r="F592" s="18" t="s">
        <v>740</v>
      </c>
      <c r="G592" s="33" t="s">
        <v>839</v>
      </c>
      <c r="H592" s="18"/>
      <c r="I592" s="18" t="s">
        <v>131</v>
      </c>
      <c r="J592" s="18"/>
      <c r="K592" s="18" t="s">
        <v>25</v>
      </c>
      <c r="L592" s="18" t="s">
        <v>119</v>
      </c>
      <c r="M592" s="23">
        <v>128155</v>
      </c>
      <c r="N592" s="23"/>
      <c r="O592" s="23">
        <v>128155</v>
      </c>
      <c r="P592" s="23"/>
      <c r="Q592" s="23"/>
      <c r="R592" s="23"/>
      <c r="S592" s="23"/>
      <c r="T592" s="23">
        <f t="shared" si="16"/>
        <v>128155</v>
      </c>
      <c r="U592" s="23"/>
      <c r="V592" s="23"/>
      <c r="W592" s="25"/>
      <c r="X592" s="25"/>
      <c r="Y592" s="25"/>
      <c r="Z592" s="26">
        <v>1</v>
      </c>
    </row>
    <row r="593" spans="1:26" ht="409.5" x14ac:dyDescent="0.35">
      <c r="A593" s="18">
        <v>588</v>
      </c>
      <c r="B593" s="18" t="s">
        <v>726</v>
      </c>
      <c r="C593" s="18" t="s">
        <v>741</v>
      </c>
      <c r="D593" s="18">
        <v>440</v>
      </c>
      <c r="E593" s="33" t="s">
        <v>744</v>
      </c>
      <c r="F593" s="18" t="s">
        <v>745</v>
      </c>
      <c r="G593" s="33" t="s">
        <v>840</v>
      </c>
      <c r="H593" s="18"/>
      <c r="I593" s="18" t="s">
        <v>131</v>
      </c>
      <c r="J593" s="18"/>
      <c r="K593" s="18" t="s">
        <v>25</v>
      </c>
      <c r="L593" s="18" t="s">
        <v>119</v>
      </c>
      <c r="M593" s="23">
        <v>85068</v>
      </c>
      <c r="N593" s="23"/>
      <c r="O593" s="23">
        <v>85068</v>
      </c>
      <c r="P593" s="23"/>
      <c r="Q593" s="23"/>
      <c r="R593" s="23"/>
      <c r="S593" s="23"/>
      <c r="T593" s="23">
        <f t="shared" si="16"/>
        <v>85068</v>
      </c>
      <c r="U593" s="23"/>
      <c r="V593" s="23"/>
      <c r="W593" s="25"/>
      <c r="X593" s="25"/>
      <c r="Y593" s="25"/>
      <c r="Z593" s="26">
        <v>1</v>
      </c>
    </row>
    <row r="594" spans="1:26" ht="195" x14ac:dyDescent="0.35">
      <c r="A594" s="18">
        <v>589</v>
      </c>
      <c r="B594" s="18" t="s">
        <v>726</v>
      </c>
      <c r="C594" s="18" t="s">
        <v>741</v>
      </c>
      <c r="D594" s="18">
        <v>440</v>
      </c>
      <c r="E594" s="33" t="s">
        <v>744</v>
      </c>
      <c r="F594" s="18" t="s">
        <v>745</v>
      </c>
      <c r="G594" s="33" t="s">
        <v>841</v>
      </c>
      <c r="H594" s="18"/>
      <c r="I594" s="18" t="s">
        <v>131</v>
      </c>
      <c r="J594" s="18"/>
      <c r="K594" s="18" t="s">
        <v>25</v>
      </c>
      <c r="L594" s="18" t="s">
        <v>119</v>
      </c>
      <c r="M594" s="23">
        <v>21186</v>
      </c>
      <c r="N594" s="23"/>
      <c r="O594" s="23">
        <v>21186</v>
      </c>
      <c r="P594" s="23"/>
      <c r="Q594" s="23"/>
      <c r="R594" s="23"/>
      <c r="S594" s="23"/>
      <c r="T594" s="23">
        <f t="shared" si="16"/>
        <v>21186</v>
      </c>
      <c r="U594" s="23"/>
      <c r="V594" s="23"/>
      <c r="W594" s="25"/>
      <c r="X594" s="25"/>
      <c r="Y594" s="25"/>
      <c r="Z594" s="26">
        <v>1</v>
      </c>
    </row>
    <row r="595" spans="1:26" ht="117" x14ac:dyDescent="0.35">
      <c r="A595" s="18">
        <v>590</v>
      </c>
      <c r="B595" s="18" t="s">
        <v>642</v>
      </c>
      <c r="C595" s="18" t="s">
        <v>648</v>
      </c>
      <c r="D595" s="18">
        <v>167</v>
      </c>
      <c r="E595" s="33" t="s">
        <v>856</v>
      </c>
      <c r="F595" s="18" t="s">
        <v>66</v>
      </c>
      <c r="G595" s="33" t="s">
        <v>842</v>
      </c>
      <c r="H595" s="18"/>
      <c r="I595" s="18" t="s">
        <v>66</v>
      </c>
      <c r="J595" s="18"/>
      <c r="K595" s="18" t="s">
        <v>25</v>
      </c>
      <c r="L595" s="18" t="s">
        <v>119</v>
      </c>
      <c r="M595" s="23">
        <v>506458</v>
      </c>
      <c r="N595" s="23"/>
      <c r="O595" s="23">
        <v>506458</v>
      </c>
      <c r="P595" s="23"/>
      <c r="Q595" s="23"/>
      <c r="R595" s="23"/>
      <c r="S595" s="23"/>
      <c r="T595" s="23">
        <f t="shared" si="16"/>
        <v>506458</v>
      </c>
      <c r="U595" s="23"/>
      <c r="V595" s="23"/>
      <c r="W595" s="25"/>
      <c r="X595" s="25"/>
      <c r="Y595" s="25"/>
      <c r="Z595" s="26">
        <v>1</v>
      </c>
    </row>
    <row r="596" spans="1:26" ht="117" x14ac:dyDescent="0.35">
      <c r="A596" s="9">
        <v>591</v>
      </c>
      <c r="B596" s="18" t="s">
        <v>642</v>
      </c>
      <c r="C596" s="18" t="s">
        <v>648</v>
      </c>
      <c r="D596" s="18">
        <v>167</v>
      </c>
      <c r="E596" s="33" t="s">
        <v>856</v>
      </c>
      <c r="F596" s="18" t="s">
        <v>66</v>
      </c>
      <c r="G596" s="33" t="s">
        <v>843</v>
      </c>
      <c r="H596" s="18"/>
      <c r="I596" s="18" t="s">
        <v>66</v>
      </c>
      <c r="J596" s="18"/>
      <c r="K596" s="18" t="s">
        <v>25</v>
      </c>
      <c r="L596" s="18" t="s">
        <v>119</v>
      </c>
      <c r="M596" s="23">
        <v>672489</v>
      </c>
      <c r="N596" s="23"/>
      <c r="O596" s="23">
        <v>672489</v>
      </c>
      <c r="P596" s="23"/>
      <c r="Q596" s="23"/>
      <c r="R596" s="23"/>
      <c r="S596" s="23"/>
      <c r="T596" s="23">
        <f t="shared" si="16"/>
        <v>672489</v>
      </c>
      <c r="U596" s="23"/>
      <c r="V596" s="23"/>
      <c r="W596" s="25"/>
      <c r="X596" s="25"/>
      <c r="Y596" s="25"/>
      <c r="Z596" s="26">
        <v>1</v>
      </c>
    </row>
    <row r="597" spans="1:26" ht="117" x14ac:dyDescent="0.35">
      <c r="A597" s="18">
        <v>592</v>
      </c>
      <c r="B597" s="18" t="s">
        <v>642</v>
      </c>
      <c r="C597" s="18" t="s">
        <v>648</v>
      </c>
      <c r="D597" s="18">
        <v>167</v>
      </c>
      <c r="E597" s="33" t="s">
        <v>856</v>
      </c>
      <c r="F597" s="18" t="s">
        <v>66</v>
      </c>
      <c r="G597" s="33" t="s">
        <v>844</v>
      </c>
      <c r="H597" s="18"/>
      <c r="I597" s="18" t="s">
        <v>66</v>
      </c>
      <c r="J597" s="18"/>
      <c r="K597" s="18" t="s">
        <v>25</v>
      </c>
      <c r="L597" s="18" t="s">
        <v>119</v>
      </c>
      <c r="M597" s="23">
        <v>499024</v>
      </c>
      <c r="N597" s="23"/>
      <c r="O597" s="23">
        <v>499024</v>
      </c>
      <c r="P597" s="23"/>
      <c r="Q597" s="23"/>
      <c r="R597" s="23"/>
      <c r="S597" s="23"/>
      <c r="T597" s="23">
        <f t="shared" si="16"/>
        <v>499024</v>
      </c>
      <c r="U597" s="23"/>
      <c r="V597" s="23"/>
      <c r="W597" s="25"/>
      <c r="X597" s="25"/>
      <c r="Y597" s="25"/>
      <c r="Z597" s="26">
        <v>1</v>
      </c>
    </row>
    <row r="598" spans="1:26" ht="208" x14ac:dyDescent="0.35">
      <c r="A598" s="18">
        <v>593</v>
      </c>
      <c r="B598" s="18" t="s">
        <v>642</v>
      </c>
      <c r="C598" s="18" t="s">
        <v>648</v>
      </c>
      <c r="D598" s="18">
        <v>167</v>
      </c>
      <c r="E598" s="33" t="s">
        <v>856</v>
      </c>
      <c r="F598" s="18" t="s">
        <v>66</v>
      </c>
      <c r="G598" s="33" t="s">
        <v>845</v>
      </c>
      <c r="H598" s="18"/>
      <c r="I598" s="18" t="s">
        <v>66</v>
      </c>
      <c r="J598" s="18"/>
      <c r="K598" s="18" t="s">
        <v>25</v>
      </c>
      <c r="L598" s="18" t="s">
        <v>119</v>
      </c>
      <c r="M598" s="23">
        <v>706872</v>
      </c>
      <c r="N598" s="23"/>
      <c r="O598" s="23">
        <v>706872</v>
      </c>
      <c r="P598" s="23"/>
      <c r="Q598" s="23"/>
      <c r="R598" s="23"/>
      <c r="S598" s="23"/>
      <c r="T598" s="23">
        <f t="shared" si="16"/>
        <v>706872</v>
      </c>
      <c r="U598" s="23"/>
      <c r="V598" s="23"/>
      <c r="W598" s="25"/>
      <c r="X598" s="25"/>
      <c r="Y598" s="25"/>
      <c r="Z598" s="26">
        <v>1</v>
      </c>
    </row>
    <row r="599" spans="1:26" ht="208" x14ac:dyDescent="0.35">
      <c r="A599" s="18">
        <v>594</v>
      </c>
      <c r="B599" s="18" t="s">
        <v>642</v>
      </c>
      <c r="C599" s="18" t="s">
        <v>648</v>
      </c>
      <c r="D599" s="18">
        <v>167</v>
      </c>
      <c r="E599" s="33" t="s">
        <v>856</v>
      </c>
      <c r="F599" s="18" t="s">
        <v>66</v>
      </c>
      <c r="G599" s="33" t="s">
        <v>846</v>
      </c>
      <c r="H599" s="18"/>
      <c r="I599" s="18" t="s">
        <v>66</v>
      </c>
      <c r="J599" s="18"/>
      <c r="K599" s="18" t="s">
        <v>25</v>
      </c>
      <c r="L599" s="18" t="s">
        <v>119</v>
      </c>
      <c r="M599" s="23">
        <v>379766</v>
      </c>
      <c r="N599" s="23"/>
      <c r="O599" s="23">
        <v>379766</v>
      </c>
      <c r="P599" s="23"/>
      <c r="Q599" s="23"/>
      <c r="R599" s="23"/>
      <c r="S599" s="23"/>
      <c r="T599" s="23">
        <f t="shared" si="16"/>
        <v>379766</v>
      </c>
      <c r="U599" s="23"/>
      <c r="V599" s="23"/>
      <c r="W599" s="25"/>
      <c r="X599" s="25"/>
      <c r="Y599" s="25"/>
      <c r="Z599" s="26">
        <v>1</v>
      </c>
    </row>
    <row r="600" spans="1:26" ht="208" x14ac:dyDescent="0.35">
      <c r="A600" s="18">
        <v>595</v>
      </c>
      <c r="B600" s="18" t="s">
        <v>642</v>
      </c>
      <c r="C600" s="18" t="s">
        <v>648</v>
      </c>
      <c r="D600" s="18">
        <v>167</v>
      </c>
      <c r="E600" s="33" t="s">
        <v>856</v>
      </c>
      <c r="F600" s="18" t="s">
        <v>66</v>
      </c>
      <c r="G600" s="33" t="s">
        <v>847</v>
      </c>
      <c r="H600" s="18"/>
      <c r="I600" s="18" t="s">
        <v>66</v>
      </c>
      <c r="J600" s="18"/>
      <c r="K600" s="18" t="s">
        <v>25</v>
      </c>
      <c r="L600" s="18" t="s">
        <v>119</v>
      </c>
      <c r="M600" s="23">
        <v>1246784</v>
      </c>
      <c r="N600" s="23"/>
      <c r="O600" s="23">
        <v>1246784</v>
      </c>
      <c r="P600" s="23"/>
      <c r="Q600" s="23"/>
      <c r="R600" s="23"/>
      <c r="S600" s="23"/>
      <c r="T600" s="23">
        <f t="shared" si="16"/>
        <v>1246784</v>
      </c>
      <c r="U600" s="23"/>
      <c r="V600" s="23"/>
      <c r="W600" s="25"/>
      <c r="X600" s="25"/>
      <c r="Y600" s="25"/>
      <c r="Z600" s="26">
        <v>1</v>
      </c>
    </row>
    <row r="601" spans="1:26" ht="130" x14ac:dyDescent="0.35">
      <c r="A601" s="9">
        <v>596</v>
      </c>
      <c r="B601" s="18" t="s">
        <v>642</v>
      </c>
      <c r="C601" s="18" t="s">
        <v>648</v>
      </c>
      <c r="D601" s="18">
        <v>167</v>
      </c>
      <c r="E601" s="33" t="s">
        <v>856</v>
      </c>
      <c r="F601" s="18" t="s">
        <v>66</v>
      </c>
      <c r="G601" s="33" t="s">
        <v>848</v>
      </c>
      <c r="H601" s="18"/>
      <c r="I601" s="18" t="s">
        <v>66</v>
      </c>
      <c r="J601" s="18"/>
      <c r="K601" s="18" t="s">
        <v>25</v>
      </c>
      <c r="L601" s="18" t="s">
        <v>119</v>
      </c>
      <c r="M601" s="23">
        <v>191121</v>
      </c>
      <c r="N601" s="23"/>
      <c r="O601" s="23">
        <v>191121</v>
      </c>
      <c r="P601" s="23"/>
      <c r="Q601" s="23"/>
      <c r="R601" s="23"/>
      <c r="S601" s="23"/>
      <c r="T601" s="23">
        <f t="shared" si="16"/>
        <v>191121</v>
      </c>
      <c r="U601" s="23"/>
      <c r="V601" s="23"/>
      <c r="W601" s="25"/>
      <c r="X601" s="25"/>
      <c r="Y601" s="25"/>
      <c r="Z601" s="26">
        <v>1</v>
      </c>
    </row>
    <row r="602" spans="1:26" ht="208" x14ac:dyDescent="0.35">
      <c r="A602" s="18">
        <v>597</v>
      </c>
      <c r="B602" s="18" t="s">
        <v>642</v>
      </c>
      <c r="C602" s="18" t="s">
        <v>648</v>
      </c>
      <c r="D602" s="18">
        <v>167</v>
      </c>
      <c r="E602" s="33" t="s">
        <v>856</v>
      </c>
      <c r="F602" s="18" t="s">
        <v>66</v>
      </c>
      <c r="G602" s="33" t="s">
        <v>849</v>
      </c>
      <c r="H602" s="18"/>
      <c r="I602" s="18" t="s">
        <v>66</v>
      </c>
      <c r="J602" s="18"/>
      <c r="K602" s="18" t="s">
        <v>25</v>
      </c>
      <c r="L602" s="18" t="s">
        <v>119</v>
      </c>
      <c r="M602" s="23">
        <v>28498</v>
      </c>
      <c r="N602" s="23"/>
      <c r="O602" s="23">
        <v>28498</v>
      </c>
      <c r="P602" s="23"/>
      <c r="Q602" s="23"/>
      <c r="R602" s="23"/>
      <c r="S602" s="23"/>
      <c r="T602" s="23">
        <f t="shared" si="16"/>
        <v>28498</v>
      </c>
      <c r="U602" s="23"/>
      <c r="V602" s="23"/>
      <c r="W602" s="25"/>
      <c r="X602" s="25"/>
      <c r="Y602" s="25"/>
      <c r="Z602" s="26">
        <v>1</v>
      </c>
    </row>
    <row r="603" spans="1:26" ht="208" x14ac:dyDescent="0.35">
      <c r="A603" s="18">
        <v>598</v>
      </c>
      <c r="B603" s="18" t="s">
        <v>642</v>
      </c>
      <c r="C603" s="18" t="s">
        <v>648</v>
      </c>
      <c r="D603" s="18">
        <v>167</v>
      </c>
      <c r="E603" s="33" t="s">
        <v>856</v>
      </c>
      <c r="F603" s="18" t="s">
        <v>66</v>
      </c>
      <c r="G603" s="33" t="s">
        <v>850</v>
      </c>
      <c r="H603" s="18"/>
      <c r="I603" s="18" t="s">
        <v>66</v>
      </c>
      <c r="J603" s="18"/>
      <c r="K603" s="18" t="s">
        <v>25</v>
      </c>
      <c r="L603" s="18" t="s">
        <v>119</v>
      </c>
      <c r="M603" s="23">
        <v>45535</v>
      </c>
      <c r="N603" s="23"/>
      <c r="O603" s="23">
        <v>45535</v>
      </c>
      <c r="P603" s="23"/>
      <c r="Q603" s="23"/>
      <c r="R603" s="23"/>
      <c r="S603" s="23"/>
      <c r="T603" s="23">
        <f t="shared" si="16"/>
        <v>45535</v>
      </c>
      <c r="U603" s="23"/>
      <c r="V603" s="23"/>
      <c r="W603" s="25"/>
      <c r="X603" s="25"/>
      <c r="Y603" s="25"/>
      <c r="Z603" s="26">
        <v>1</v>
      </c>
    </row>
    <row r="604" spans="1:26" ht="286" x14ac:dyDescent="0.35">
      <c r="A604" s="18">
        <v>599</v>
      </c>
      <c r="B604" s="18" t="s">
        <v>711</v>
      </c>
      <c r="C604" s="18" t="s">
        <v>718</v>
      </c>
      <c r="D604" s="18">
        <v>384</v>
      </c>
      <c r="E604" s="33" t="s">
        <v>724</v>
      </c>
      <c r="F604" s="18" t="s">
        <v>725</v>
      </c>
      <c r="G604" s="33" t="s">
        <v>851</v>
      </c>
      <c r="H604" s="18"/>
      <c r="I604" s="18" t="s">
        <v>66</v>
      </c>
      <c r="J604" s="18"/>
      <c r="K604" s="18" t="s">
        <v>25</v>
      </c>
      <c r="L604" s="18" t="s">
        <v>119</v>
      </c>
      <c r="M604" s="23">
        <v>1100000</v>
      </c>
      <c r="N604" s="23"/>
      <c r="O604" s="23">
        <v>1100000</v>
      </c>
      <c r="P604" s="23"/>
      <c r="Q604" s="23"/>
      <c r="R604" s="23"/>
      <c r="S604" s="23"/>
      <c r="T604" s="23">
        <f t="shared" si="16"/>
        <v>1100000</v>
      </c>
      <c r="U604" s="23"/>
      <c r="V604" s="23"/>
      <c r="W604" s="25"/>
      <c r="X604" s="25"/>
      <c r="Y604" s="25"/>
      <c r="Z604" s="26">
        <v>1</v>
      </c>
    </row>
    <row r="605" spans="1:26" ht="91" x14ac:dyDescent="0.35">
      <c r="A605" s="18">
        <v>600</v>
      </c>
      <c r="B605" s="18" t="s">
        <v>642</v>
      </c>
      <c r="C605" s="18" t="s">
        <v>643</v>
      </c>
      <c r="D605" s="18">
        <v>143</v>
      </c>
      <c r="E605" s="33" t="s">
        <v>646</v>
      </c>
      <c r="F605" s="18" t="s">
        <v>66</v>
      </c>
      <c r="G605" s="33" t="s">
        <v>852</v>
      </c>
      <c r="H605" s="18"/>
      <c r="I605" s="18" t="s">
        <v>66</v>
      </c>
      <c r="J605" s="18"/>
      <c r="K605" s="18" t="s">
        <v>25</v>
      </c>
      <c r="L605" s="18" t="s">
        <v>119</v>
      </c>
      <c r="M605" s="23">
        <v>57553</v>
      </c>
      <c r="N605" s="23"/>
      <c r="O605" s="23">
        <v>57553</v>
      </c>
      <c r="P605" s="23"/>
      <c r="Q605" s="23"/>
      <c r="R605" s="23"/>
      <c r="S605" s="23"/>
      <c r="T605" s="23">
        <f t="shared" si="16"/>
        <v>57553</v>
      </c>
      <c r="U605" s="23"/>
      <c r="V605" s="23"/>
      <c r="W605" s="25"/>
      <c r="X605" s="25"/>
      <c r="Y605" s="25"/>
      <c r="Z605" s="26">
        <v>1</v>
      </c>
    </row>
    <row r="606" spans="1:26" ht="409.5" x14ac:dyDescent="0.35">
      <c r="A606" s="9">
        <v>601</v>
      </c>
      <c r="B606" s="18" t="s">
        <v>711</v>
      </c>
      <c r="C606" s="18" t="s">
        <v>718</v>
      </c>
      <c r="D606" s="18">
        <v>384</v>
      </c>
      <c r="E606" s="33" t="s">
        <v>724</v>
      </c>
      <c r="F606" s="18" t="s">
        <v>725</v>
      </c>
      <c r="G606" s="33" t="s">
        <v>853</v>
      </c>
      <c r="H606" s="18"/>
      <c r="I606" s="18" t="s">
        <v>66</v>
      </c>
      <c r="J606" s="18"/>
      <c r="K606" s="18" t="s">
        <v>25</v>
      </c>
      <c r="L606" s="18" t="s">
        <v>119</v>
      </c>
      <c r="M606" s="23">
        <v>386902</v>
      </c>
      <c r="N606" s="23"/>
      <c r="O606" s="23">
        <v>386902</v>
      </c>
      <c r="P606" s="23"/>
      <c r="Q606" s="23"/>
      <c r="R606" s="23"/>
      <c r="S606" s="23"/>
      <c r="T606" s="23">
        <f t="shared" si="16"/>
        <v>386902</v>
      </c>
      <c r="U606" s="23"/>
      <c r="V606" s="23"/>
      <c r="W606" s="25"/>
      <c r="X606" s="25"/>
      <c r="Y606" s="25"/>
      <c r="Z606" s="26">
        <v>1</v>
      </c>
    </row>
    <row r="607" spans="1:26" ht="117" x14ac:dyDescent="0.35">
      <c r="A607" s="18">
        <v>602</v>
      </c>
      <c r="B607" s="18" t="s">
        <v>711</v>
      </c>
      <c r="C607" s="18" t="s">
        <v>718</v>
      </c>
      <c r="D607" s="18">
        <v>384</v>
      </c>
      <c r="E607" s="33" t="s">
        <v>724</v>
      </c>
      <c r="F607" s="18" t="s">
        <v>725</v>
      </c>
      <c r="G607" s="33" t="s">
        <v>854</v>
      </c>
      <c r="H607" s="18"/>
      <c r="I607" s="18" t="s">
        <v>66</v>
      </c>
      <c r="J607" s="18"/>
      <c r="K607" s="18" t="s">
        <v>25</v>
      </c>
      <c r="L607" s="18" t="s">
        <v>119</v>
      </c>
      <c r="M607" s="23">
        <v>40700</v>
      </c>
      <c r="N607" s="23"/>
      <c r="O607" s="23">
        <v>40700</v>
      </c>
      <c r="P607" s="23"/>
      <c r="Q607" s="23"/>
      <c r="R607" s="23"/>
      <c r="S607" s="23"/>
      <c r="T607" s="23">
        <f t="shared" si="16"/>
        <v>40700</v>
      </c>
      <c r="U607" s="23"/>
      <c r="V607" s="23"/>
      <c r="W607" s="25"/>
      <c r="X607" s="25"/>
      <c r="Y607" s="25"/>
      <c r="Z607" s="26">
        <v>1</v>
      </c>
    </row>
    <row r="608" spans="1:26" ht="409.5" x14ac:dyDescent="0.35">
      <c r="A608" s="18">
        <v>603</v>
      </c>
      <c r="B608" s="18" t="s">
        <v>711</v>
      </c>
      <c r="C608" s="18" t="s">
        <v>718</v>
      </c>
      <c r="D608" s="18">
        <v>384</v>
      </c>
      <c r="E608" s="33" t="s">
        <v>724</v>
      </c>
      <c r="F608" s="18" t="s">
        <v>725</v>
      </c>
      <c r="G608" s="33" t="s">
        <v>855</v>
      </c>
      <c r="H608" s="18"/>
      <c r="I608" s="18" t="s">
        <v>66</v>
      </c>
      <c r="J608" s="18"/>
      <c r="K608" s="18" t="s">
        <v>25</v>
      </c>
      <c r="L608" s="18" t="s">
        <v>119</v>
      </c>
      <c r="M608" s="23">
        <v>2803433</v>
      </c>
      <c r="N608" s="23"/>
      <c r="O608" s="23">
        <v>2803433</v>
      </c>
      <c r="P608" s="23"/>
      <c r="Q608" s="23"/>
      <c r="R608" s="23"/>
      <c r="S608" s="23"/>
      <c r="T608" s="23">
        <f t="shared" si="16"/>
        <v>2803433</v>
      </c>
      <c r="U608" s="23"/>
      <c r="V608" s="23"/>
      <c r="W608" s="25"/>
      <c r="X608" s="25"/>
      <c r="Y608" s="25"/>
      <c r="Z608" s="26">
        <v>1</v>
      </c>
    </row>
    <row r="609" spans="1:26" ht="260" x14ac:dyDescent="0.35">
      <c r="A609" s="18">
        <v>604</v>
      </c>
      <c r="B609" s="18" t="s">
        <v>675</v>
      </c>
      <c r="C609" s="18" t="s">
        <v>676</v>
      </c>
      <c r="D609" s="18">
        <v>282</v>
      </c>
      <c r="E609" s="33" t="s">
        <v>687</v>
      </c>
      <c r="F609" s="18" t="s">
        <v>688</v>
      </c>
      <c r="G609" s="33" t="s">
        <v>857</v>
      </c>
      <c r="H609" s="18"/>
      <c r="I609" s="18" t="s">
        <v>169</v>
      </c>
      <c r="J609" s="18"/>
      <c r="K609" s="18" t="s">
        <v>25</v>
      </c>
      <c r="L609" s="18" t="s">
        <v>119</v>
      </c>
      <c r="M609" s="23">
        <v>3252</v>
      </c>
      <c r="N609" s="23"/>
      <c r="O609" s="23">
        <v>3252</v>
      </c>
      <c r="P609" s="23"/>
      <c r="Q609" s="23"/>
      <c r="R609" s="23"/>
      <c r="S609" s="23"/>
      <c r="T609" s="23">
        <f t="shared" si="16"/>
        <v>3252</v>
      </c>
      <c r="U609" s="23"/>
      <c r="V609" s="23"/>
      <c r="W609" s="25"/>
      <c r="X609" s="25"/>
      <c r="Y609" s="25"/>
      <c r="Z609" s="26">
        <v>1</v>
      </c>
    </row>
    <row r="610" spans="1:26" ht="195" x14ac:dyDescent="0.35">
      <c r="A610" s="18">
        <v>605</v>
      </c>
      <c r="B610" s="18" t="s">
        <v>675</v>
      </c>
      <c r="C610" s="18" t="s">
        <v>676</v>
      </c>
      <c r="D610" s="18">
        <v>285</v>
      </c>
      <c r="E610" s="33" t="s">
        <v>690</v>
      </c>
      <c r="F610" s="18" t="s">
        <v>691</v>
      </c>
      <c r="G610" s="33" t="s">
        <v>858</v>
      </c>
      <c r="H610" s="18"/>
      <c r="I610" s="18" t="s">
        <v>169</v>
      </c>
      <c r="J610" s="18"/>
      <c r="K610" s="18" t="s">
        <v>25</v>
      </c>
      <c r="L610" s="18" t="s">
        <v>119</v>
      </c>
      <c r="M610" s="23">
        <v>82566</v>
      </c>
      <c r="N610" s="23"/>
      <c r="O610" s="23">
        <v>82566</v>
      </c>
      <c r="P610" s="23"/>
      <c r="Q610" s="23"/>
      <c r="R610" s="23"/>
      <c r="S610" s="23"/>
      <c r="T610" s="23">
        <f t="shared" si="16"/>
        <v>82566</v>
      </c>
      <c r="U610" s="23"/>
      <c r="V610" s="23"/>
      <c r="W610" s="25"/>
      <c r="X610" s="25"/>
      <c r="Y610" s="25"/>
      <c r="Z610" s="26">
        <v>1</v>
      </c>
    </row>
    <row r="611" spans="1:26" ht="221" x14ac:dyDescent="0.35">
      <c r="A611" s="9">
        <v>606</v>
      </c>
      <c r="B611" s="18" t="s">
        <v>675</v>
      </c>
      <c r="C611" s="18" t="s">
        <v>676</v>
      </c>
      <c r="D611" s="18">
        <v>282</v>
      </c>
      <c r="E611" s="33" t="s">
        <v>687</v>
      </c>
      <c r="F611" s="18" t="s">
        <v>688</v>
      </c>
      <c r="G611" s="33" t="s">
        <v>859</v>
      </c>
      <c r="H611" s="18"/>
      <c r="I611" s="18" t="s">
        <v>169</v>
      </c>
      <c r="J611" s="18"/>
      <c r="K611" s="18" t="s">
        <v>25</v>
      </c>
      <c r="L611" s="18" t="s">
        <v>119</v>
      </c>
      <c r="M611" s="23">
        <v>207775</v>
      </c>
      <c r="N611" s="23"/>
      <c r="O611" s="23">
        <v>207775</v>
      </c>
      <c r="P611" s="23"/>
      <c r="Q611" s="23"/>
      <c r="R611" s="23"/>
      <c r="S611" s="23"/>
      <c r="T611" s="23">
        <f t="shared" si="16"/>
        <v>207775</v>
      </c>
      <c r="U611" s="23"/>
      <c r="V611" s="23"/>
      <c r="W611" s="25"/>
      <c r="X611" s="25"/>
      <c r="Y611" s="25"/>
      <c r="Z611" s="26">
        <v>1</v>
      </c>
    </row>
    <row r="612" spans="1:26" ht="221" x14ac:dyDescent="0.35">
      <c r="A612" s="18">
        <v>607</v>
      </c>
      <c r="B612" s="18" t="s">
        <v>675</v>
      </c>
      <c r="C612" s="18" t="s">
        <v>676</v>
      </c>
      <c r="D612" s="18">
        <v>291</v>
      </c>
      <c r="E612" s="33" t="s">
        <v>696</v>
      </c>
      <c r="F612" s="18" t="s">
        <v>410</v>
      </c>
      <c r="G612" s="33" t="s">
        <v>860</v>
      </c>
      <c r="H612" s="18"/>
      <c r="I612" s="18" t="s">
        <v>169</v>
      </c>
      <c r="J612" s="18"/>
      <c r="K612" s="18" t="s">
        <v>25</v>
      </c>
      <c r="L612" s="18" t="s">
        <v>119</v>
      </c>
      <c r="M612" s="23">
        <v>16000</v>
      </c>
      <c r="N612" s="23"/>
      <c r="O612" s="23">
        <v>16000</v>
      </c>
      <c r="P612" s="23"/>
      <c r="Q612" s="23"/>
      <c r="R612" s="23"/>
      <c r="S612" s="23"/>
      <c r="T612" s="23">
        <f t="shared" si="16"/>
        <v>16000</v>
      </c>
      <c r="U612" s="23"/>
      <c r="V612" s="23"/>
      <c r="W612" s="25"/>
      <c r="X612" s="25"/>
      <c r="Y612" s="25"/>
      <c r="Z612" s="26">
        <v>1</v>
      </c>
    </row>
    <row r="613" spans="1:26" ht="221" x14ac:dyDescent="0.35">
      <c r="A613" s="18">
        <v>608</v>
      </c>
      <c r="B613" s="18" t="s">
        <v>675</v>
      </c>
      <c r="C613" s="18" t="s">
        <v>676</v>
      </c>
      <c r="D613" s="18">
        <v>291</v>
      </c>
      <c r="E613" s="33" t="s">
        <v>696</v>
      </c>
      <c r="F613" s="18" t="s">
        <v>410</v>
      </c>
      <c r="G613" s="33" t="s">
        <v>861</v>
      </c>
      <c r="H613" s="18"/>
      <c r="I613" s="18" t="s">
        <v>169</v>
      </c>
      <c r="J613" s="18"/>
      <c r="K613" s="18" t="s">
        <v>25</v>
      </c>
      <c r="L613" s="18" t="s">
        <v>119</v>
      </c>
      <c r="M613" s="23">
        <v>240160</v>
      </c>
      <c r="N613" s="23"/>
      <c r="O613" s="23">
        <v>240160</v>
      </c>
      <c r="P613" s="23"/>
      <c r="Q613" s="23"/>
      <c r="R613" s="23"/>
      <c r="S613" s="23"/>
      <c r="T613" s="23">
        <f t="shared" si="16"/>
        <v>240160</v>
      </c>
      <c r="U613" s="23"/>
      <c r="V613" s="23"/>
      <c r="W613" s="25"/>
      <c r="X613" s="25"/>
      <c r="Y613" s="25"/>
      <c r="Z613" s="26">
        <v>1</v>
      </c>
    </row>
    <row r="614" spans="1:26" ht="143" x14ac:dyDescent="0.35">
      <c r="A614" s="18">
        <v>609</v>
      </c>
      <c r="B614" s="18" t="s">
        <v>675</v>
      </c>
      <c r="C614" s="18" t="s">
        <v>676</v>
      </c>
      <c r="D614" s="18">
        <v>282</v>
      </c>
      <c r="E614" s="33" t="s">
        <v>687</v>
      </c>
      <c r="F614" s="18" t="s">
        <v>688</v>
      </c>
      <c r="G614" s="33" t="s">
        <v>862</v>
      </c>
      <c r="H614" s="18"/>
      <c r="I614" s="18" t="s">
        <v>169</v>
      </c>
      <c r="J614" s="18"/>
      <c r="K614" s="18" t="s">
        <v>25</v>
      </c>
      <c r="L614" s="18" t="s">
        <v>119</v>
      </c>
      <c r="M614" s="23">
        <v>3161</v>
      </c>
      <c r="N614" s="23"/>
      <c r="O614" s="23">
        <v>3161</v>
      </c>
      <c r="P614" s="23"/>
      <c r="Q614" s="23"/>
      <c r="R614" s="23"/>
      <c r="S614" s="23"/>
      <c r="T614" s="23">
        <f t="shared" si="16"/>
        <v>3161</v>
      </c>
      <c r="U614" s="23"/>
      <c r="V614" s="23"/>
      <c r="W614" s="25"/>
      <c r="X614" s="25"/>
      <c r="Y614" s="25"/>
      <c r="Z614" s="26">
        <v>1</v>
      </c>
    </row>
    <row r="615" spans="1:26" ht="221" x14ac:dyDescent="0.35">
      <c r="A615" s="18">
        <v>610</v>
      </c>
      <c r="B615" s="18" t="s">
        <v>675</v>
      </c>
      <c r="C615" s="18" t="s">
        <v>676</v>
      </c>
      <c r="D615" s="18">
        <v>282</v>
      </c>
      <c r="E615" s="33" t="s">
        <v>687</v>
      </c>
      <c r="F615" s="18" t="s">
        <v>688</v>
      </c>
      <c r="G615" s="33" t="s">
        <v>863</v>
      </c>
      <c r="H615" s="18"/>
      <c r="I615" s="18" t="s">
        <v>169</v>
      </c>
      <c r="J615" s="18"/>
      <c r="K615" s="18" t="s">
        <v>25</v>
      </c>
      <c r="L615" s="18" t="s">
        <v>119</v>
      </c>
      <c r="M615" s="23">
        <v>1153</v>
      </c>
      <c r="N615" s="23"/>
      <c r="O615" s="23">
        <v>1153</v>
      </c>
      <c r="P615" s="23"/>
      <c r="Q615" s="23"/>
      <c r="R615" s="23"/>
      <c r="S615" s="23"/>
      <c r="T615" s="23">
        <f t="shared" si="16"/>
        <v>1153</v>
      </c>
      <c r="U615" s="23"/>
      <c r="V615" s="23"/>
      <c r="W615" s="25"/>
      <c r="X615" s="25"/>
      <c r="Y615" s="25"/>
      <c r="Z615" s="26">
        <v>1</v>
      </c>
    </row>
    <row r="616" spans="1:26" ht="221" x14ac:dyDescent="0.35">
      <c r="A616" s="9">
        <v>611</v>
      </c>
      <c r="B616" s="18" t="s">
        <v>675</v>
      </c>
      <c r="C616" s="18" t="s">
        <v>676</v>
      </c>
      <c r="D616" s="18">
        <v>282</v>
      </c>
      <c r="E616" s="33" t="s">
        <v>687</v>
      </c>
      <c r="F616" s="18" t="s">
        <v>688</v>
      </c>
      <c r="G616" s="33" t="s">
        <v>864</v>
      </c>
      <c r="H616" s="18"/>
      <c r="I616" s="18" t="s">
        <v>169</v>
      </c>
      <c r="J616" s="18"/>
      <c r="K616" s="18" t="s">
        <v>25</v>
      </c>
      <c r="L616" s="18" t="s">
        <v>119</v>
      </c>
      <c r="M616" s="23">
        <v>50925</v>
      </c>
      <c r="N616" s="23"/>
      <c r="O616" s="23">
        <v>50925</v>
      </c>
      <c r="P616" s="23"/>
      <c r="Q616" s="23"/>
      <c r="R616" s="23"/>
      <c r="S616" s="23"/>
      <c r="T616" s="23">
        <f t="shared" si="16"/>
        <v>50925</v>
      </c>
      <c r="U616" s="23"/>
      <c r="V616" s="23"/>
      <c r="W616" s="25"/>
      <c r="X616" s="25"/>
      <c r="Y616" s="25"/>
      <c r="Z616" s="26">
        <v>1</v>
      </c>
    </row>
    <row r="617" spans="1:26" ht="234" x14ac:dyDescent="0.35">
      <c r="A617" s="18">
        <v>612</v>
      </c>
      <c r="B617" s="18" t="s">
        <v>675</v>
      </c>
      <c r="C617" s="18" t="s">
        <v>676</v>
      </c>
      <c r="D617" s="18">
        <v>285</v>
      </c>
      <c r="E617" s="33" t="s">
        <v>690</v>
      </c>
      <c r="F617" s="18" t="s">
        <v>691</v>
      </c>
      <c r="G617" s="33" t="s">
        <v>865</v>
      </c>
      <c r="H617" s="18"/>
      <c r="I617" s="18" t="s">
        <v>169</v>
      </c>
      <c r="J617" s="18"/>
      <c r="K617" s="18" t="s">
        <v>25</v>
      </c>
      <c r="L617" s="18" t="s">
        <v>119</v>
      </c>
      <c r="M617" s="23">
        <v>12995</v>
      </c>
      <c r="N617" s="23"/>
      <c r="O617" s="23">
        <v>12995</v>
      </c>
      <c r="P617" s="23"/>
      <c r="Q617" s="23"/>
      <c r="R617" s="23"/>
      <c r="S617" s="23"/>
      <c r="T617" s="23">
        <f t="shared" si="16"/>
        <v>12995</v>
      </c>
      <c r="U617" s="23"/>
      <c r="V617" s="23"/>
      <c r="W617" s="25"/>
      <c r="X617" s="25"/>
      <c r="Y617" s="25"/>
      <c r="Z617" s="26">
        <v>1</v>
      </c>
    </row>
    <row r="618" spans="1:26" ht="143" x14ac:dyDescent="0.35">
      <c r="A618" s="18">
        <v>613</v>
      </c>
      <c r="B618" s="18" t="s">
        <v>675</v>
      </c>
      <c r="C618" s="18" t="s">
        <v>676</v>
      </c>
      <c r="D618" s="18">
        <v>282</v>
      </c>
      <c r="E618" s="33" t="s">
        <v>687</v>
      </c>
      <c r="F618" s="18" t="s">
        <v>688</v>
      </c>
      <c r="G618" s="33" t="s">
        <v>866</v>
      </c>
      <c r="H618" s="18"/>
      <c r="I618" s="18" t="s">
        <v>169</v>
      </c>
      <c r="J618" s="18"/>
      <c r="K618" s="18" t="s">
        <v>25</v>
      </c>
      <c r="L618" s="18" t="s">
        <v>119</v>
      </c>
      <c r="M618" s="23">
        <v>15</v>
      </c>
      <c r="N618" s="23"/>
      <c r="O618" s="23">
        <v>15</v>
      </c>
      <c r="P618" s="23"/>
      <c r="Q618" s="23"/>
      <c r="R618" s="23"/>
      <c r="S618" s="23"/>
      <c r="T618" s="23">
        <f t="shared" si="16"/>
        <v>15</v>
      </c>
      <c r="U618" s="23"/>
      <c r="V618" s="23"/>
      <c r="W618" s="25"/>
      <c r="X618" s="25"/>
      <c r="Y618" s="25"/>
      <c r="Z618" s="26">
        <v>1</v>
      </c>
    </row>
    <row r="619" spans="1:26" ht="156" x14ac:dyDescent="0.35">
      <c r="A619" s="18">
        <v>614</v>
      </c>
      <c r="B619" s="18" t="s">
        <v>675</v>
      </c>
      <c r="C619" s="18" t="s">
        <v>698</v>
      </c>
      <c r="D619" s="18">
        <v>312</v>
      </c>
      <c r="E619" s="33" t="s">
        <v>750</v>
      </c>
      <c r="F619" s="18" t="s">
        <v>182</v>
      </c>
      <c r="G619" s="33" t="s">
        <v>867</v>
      </c>
      <c r="H619" s="18"/>
      <c r="I619" s="18" t="s">
        <v>182</v>
      </c>
      <c r="J619" s="18"/>
      <c r="K619" s="18" t="s">
        <v>25</v>
      </c>
      <c r="L619" s="18" t="s">
        <v>119</v>
      </c>
      <c r="M619" s="23">
        <v>3000000</v>
      </c>
      <c r="N619" s="23"/>
      <c r="O619" s="23">
        <v>3000000</v>
      </c>
      <c r="P619" s="23"/>
      <c r="Q619" s="23"/>
      <c r="R619" s="23"/>
      <c r="S619" s="23"/>
      <c r="T619" s="23">
        <f t="shared" si="16"/>
        <v>3000000</v>
      </c>
      <c r="U619" s="23"/>
      <c r="V619" s="23"/>
      <c r="W619" s="25"/>
      <c r="X619" s="25"/>
      <c r="Y619" s="25"/>
      <c r="Z619" s="26">
        <v>1</v>
      </c>
    </row>
    <row r="620" spans="1:26" ht="208" x14ac:dyDescent="0.35">
      <c r="A620" s="18">
        <v>615</v>
      </c>
      <c r="B620" s="18" t="s">
        <v>675</v>
      </c>
      <c r="C620" s="18" t="s">
        <v>698</v>
      </c>
      <c r="D620" s="18">
        <v>312</v>
      </c>
      <c r="E620" s="33" t="s">
        <v>750</v>
      </c>
      <c r="F620" s="18" t="s">
        <v>182</v>
      </c>
      <c r="G620" s="33" t="s">
        <v>868</v>
      </c>
      <c r="H620" s="18"/>
      <c r="I620" s="18" t="s">
        <v>182</v>
      </c>
      <c r="J620" s="18"/>
      <c r="K620" s="18" t="s">
        <v>25</v>
      </c>
      <c r="L620" s="18" t="s">
        <v>119</v>
      </c>
      <c r="M620" s="23">
        <v>17147245</v>
      </c>
      <c r="N620" s="23"/>
      <c r="O620" s="23">
        <v>17147245</v>
      </c>
      <c r="P620" s="23"/>
      <c r="Q620" s="23"/>
      <c r="R620" s="23"/>
      <c r="S620" s="23"/>
      <c r="T620" s="23">
        <f t="shared" si="16"/>
        <v>17147245</v>
      </c>
      <c r="U620" s="23"/>
      <c r="V620" s="23"/>
      <c r="W620" s="25"/>
      <c r="X620" s="25"/>
      <c r="Y620" s="25"/>
      <c r="Z620" s="26">
        <v>1</v>
      </c>
    </row>
    <row r="621" spans="1:26" ht="208" x14ac:dyDescent="0.35">
      <c r="A621" s="9">
        <v>616</v>
      </c>
      <c r="B621" s="18" t="s">
        <v>675</v>
      </c>
      <c r="C621" s="18" t="s">
        <v>698</v>
      </c>
      <c r="D621" s="18">
        <v>312</v>
      </c>
      <c r="E621" s="33" t="s">
        <v>750</v>
      </c>
      <c r="F621" s="18" t="s">
        <v>182</v>
      </c>
      <c r="G621" s="33" t="s">
        <v>869</v>
      </c>
      <c r="H621" s="18"/>
      <c r="I621" s="18" t="s">
        <v>182</v>
      </c>
      <c r="J621" s="18"/>
      <c r="K621" s="18" t="s">
        <v>25</v>
      </c>
      <c r="L621" s="18" t="s">
        <v>119</v>
      </c>
      <c r="M621" s="23">
        <v>5771179</v>
      </c>
      <c r="N621" s="23"/>
      <c r="O621" s="23">
        <v>5771179</v>
      </c>
      <c r="P621" s="23"/>
      <c r="Q621" s="23"/>
      <c r="R621" s="23"/>
      <c r="S621" s="23"/>
      <c r="T621" s="23">
        <f t="shared" si="16"/>
        <v>5771179</v>
      </c>
      <c r="U621" s="23"/>
      <c r="V621" s="23"/>
      <c r="W621" s="25"/>
      <c r="X621" s="25"/>
      <c r="Y621" s="25"/>
      <c r="Z621" s="26">
        <v>1</v>
      </c>
    </row>
    <row r="622" spans="1:26" ht="195" x14ac:dyDescent="0.35">
      <c r="A622" s="18">
        <v>617</v>
      </c>
      <c r="B622" s="18" t="s">
        <v>675</v>
      </c>
      <c r="C622" s="18" t="s">
        <v>698</v>
      </c>
      <c r="D622" s="18">
        <v>312</v>
      </c>
      <c r="E622" s="33" t="s">
        <v>750</v>
      </c>
      <c r="F622" s="18" t="s">
        <v>182</v>
      </c>
      <c r="G622" s="33" t="s">
        <v>870</v>
      </c>
      <c r="H622" s="18"/>
      <c r="I622" s="18" t="s">
        <v>182</v>
      </c>
      <c r="J622" s="18"/>
      <c r="K622" s="18" t="s">
        <v>25</v>
      </c>
      <c r="L622" s="18" t="s">
        <v>119</v>
      </c>
      <c r="M622" s="23">
        <v>870510</v>
      </c>
      <c r="N622" s="23"/>
      <c r="O622" s="23">
        <v>870510</v>
      </c>
      <c r="P622" s="23"/>
      <c r="Q622" s="23"/>
      <c r="R622" s="23"/>
      <c r="S622" s="23"/>
      <c r="T622" s="23">
        <f t="shared" si="16"/>
        <v>870510</v>
      </c>
      <c r="U622" s="23"/>
      <c r="V622" s="23"/>
      <c r="W622" s="25"/>
      <c r="X622" s="25"/>
      <c r="Y622" s="25"/>
      <c r="Z622" s="26">
        <v>1</v>
      </c>
    </row>
    <row r="623" spans="1:26" ht="234" x14ac:dyDescent="0.35">
      <c r="A623" s="18">
        <v>618</v>
      </c>
      <c r="B623" s="18" t="s">
        <v>675</v>
      </c>
      <c r="C623" s="18" t="s">
        <v>698</v>
      </c>
      <c r="D623" s="18">
        <v>312</v>
      </c>
      <c r="E623" s="33" t="s">
        <v>750</v>
      </c>
      <c r="F623" s="18" t="s">
        <v>182</v>
      </c>
      <c r="G623" s="33" t="s">
        <v>871</v>
      </c>
      <c r="H623" s="18"/>
      <c r="I623" s="18" t="s">
        <v>182</v>
      </c>
      <c r="J623" s="18"/>
      <c r="K623" s="18" t="s">
        <v>25</v>
      </c>
      <c r="L623" s="18" t="s">
        <v>119</v>
      </c>
      <c r="M623" s="23">
        <v>10000000</v>
      </c>
      <c r="N623" s="23"/>
      <c r="O623" s="23">
        <v>10000000</v>
      </c>
      <c r="P623" s="23"/>
      <c r="Q623" s="23"/>
      <c r="R623" s="23"/>
      <c r="S623" s="23"/>
      <c r="T623" s="23">
        <f t="shared" si="16"/>
        <v>10000000</v>
      </c>
      <c r="U623" s="23"/>
      <c r="V623" s="23"/>
      <c r="W623" s="25"/>
      <c r="X623" s="25"/>
      <c r="Y623" s="25"/>
      <c r="Z623" s="26">
        <v>1</v>
      </c>
    </row>
    <row r="624" spans="1:26" ht="156" x14ac:dyDescent="0.35">
      <c r="A624" s="18">
        <v>619</v>
      </c>
      <c r="B624" s="18" t="s">
        <v>675</v>
      </c>
      <c r="C624" s="18" t="s">
        <v>698</v>
      </c>
      <c r="D624" s="18">
        <v>312</v>
      </c>
      <c r="E624" s="33" t="s">
        <v>750</v>
      </c>
      <c r="F624" s="18" t="s">
        <v>182</v>
      </c>
      <c r="G624" s="33" t="s">
        <v>872</v>
      </c>
      <c r="H624" s="18"/>
      <c r="I624" s="18" t="s">
        <v>182</v>
      </c>
      <c r="J624" s="18"/>
      <c r="K624" s="18" t="s">
        <v>25</v>
      </c>
      <c r="L624" s="18" t="s">
        <v>119</v>
      </c>
      <c r="M624" s="23">
        <v>7959000</v>
      </c>
      <c r="N624" s="23"/>
      <c r="O624" s="23">
        <v>7959000</v>
      </c>
      <c r="P624" s="23"/>
      <c r="Q624" s="23"/>
      <c r="R624" s="23"/>
      <c r="S624" s="23"/>
      <c r="T624" s="23">
        <f t="shared" si="16"/>
        <v>7959000</v>
      </c>
      <c r="U624" s="23"/>
      <c r="V624" s="23"/>
      <c r="W624" s="25"/>
      <c r="X624" s="25"/>
      <c r="Y624" s="25"/>
      <c r="Z624" s="26">
        <v>1</v>
      </c>
    </row>
    <row r="625" spans="1:26" ht="156" x14ac:dyDescent="0.35">
      <c r="A625" s="18">
        <v>620</v>
      </c>
      <c r="B625" s="18" t="s">
        <v>675</v>
      </c>
      <c r="C625" s="18" t="s">
        <v>698</v>
      </c>
      <c r="D625" s="18">
        <v>312</v>
      </c>
      <c r="E625" s="33" t="s">
        <v>750</v>
      </c>
      <c r="F625" s="18" t="s">
        <v>182</v>
      </c>
      <c r="G625" s="33" t="s">
        <v>873</v>
      </c>
      <c r="H625" s="18"/>
      <c r="I625" s="18" t="s">
        <v>182</v>
      </c>
      <c r="J625" s="18"/>
      <c r="K625" s="18" t="s">
        <v>25</v>
      </c>
      <c r="L625" s="18" t="s">
        <v>119</v>
      </c>
      <c r="M625" s="23">
        <v>6503295</v>
      </c>
      <c r="N625" s="23"/>
      <c r="O625" s="23">
        <v>6503295</v>
      </c>
      <c r="P625" s="23"/>
      <c r="Q625" s="23"/>
      <c r="R625" s="23"/>
      <c r="S625" s="23"/>
      <c r="T625" s="23">
        <f t="shared" si="16"/>
        <v>6503295</v>
      </c>
      <c r="U625" s="23"/>
      <c r="V625" s="23"/>
      <c r="W625" s="25"/>
      <c r="X625" s="25"/>
      <c r="Y625" s="25"/>
      <c r="Z625" s="26">
        <v>1</v>
      </c>
    </row>
    <row r="626" spans="1:26" ht="234" x14ac:dyDescent="0.35">
      <c r="A626" s="9">
        <v>621</v>
      </c>
      <c r="B626" s="18" t="s">
        <v>675</v>
      </c>
      <c r="C626" s="18" t="s">
        <v>698</v>
      </c>
      <c r="D626" s="18">
        <v>312</v>
      </c>
      <c r="E626" s="33" t="s">
        <v>750</v>
      </c>
      <c r="F626" s="18" t="s">
        <v>182</v>
      </c>
      <c r="G626" s="33" t="s">
        <v>874</v>
      </c>
      <c r="H626" s="18"/>
      <c r="I626" s="18" t="s">
        <v>182</v>
      </c>
      <c r="J626" s="18"/>
      <c r="K626" s="18" t="s">
        <v>25</v>
      </c>
      <c r="L626" s="18" t="s">
        <v>119</v>
      </c>
      <c r="M626" s="23">
        <v>30664125</v>
      </c>
      <c r="N626" s="23"/>
      <c r="O626" s="23">
        <v>30664125</v>
      </c>
      <c r="P626" s="23"/>
      <c r="Q626" s="23"/>
      <c r="R626" s="23"/>
      <c r="S626" s="23"/>
      <c r="T626" s="23">
        <f t="shared" si="16"/>
        <v>30664125</v>
      </c>
      <c r="U626" s="23"/>
      <c r="V626" s="23"/>
      <c r="W626" s="25"/>
      <c r="X626" s="25"/>
      <c r="Y626" s="25"/>
      <c r="Z626" s="26">
        <v>1</v>
      </c>
    </row>
    <row r="627" spans="1:26" ht="169" x14ac:dyDescent="0.35">
      <c r="A627" s="18">
        <v>622</v>
      </c>
      <c r="B627" s="18" t="s">
        <v>621</v>
      </c>
      <c r="C627" s="18" t="s">
        <v>636</v>
      </c>
      <c r="D627" s="18">
        <v>121</v>
      </c>
      <c r="E627" s="33" t="s">
        <v>641</v>
      </c>
      <c r="F627" s="18" t="s">
        <v>635</v>
      </c>
      <c r="G627" s="33" t="s">
        <v>875</v>
      </c>
      <c r="H627" s="18"/>
      <c r="I627" s="18" t="s">
        <v>69</v>
      </c>
      <c r="J627" s="18"/>
      <c r="K627" s="18" t="s">
        <v>25</v>
      </c>
      <c r="L627" s="18" t="s">
        <v>119</v>
      </c>
      <c r="M627" s="23">
        <v>20034360</v>
      </c>
      <c r="N627" s="23"/>
      <c r="O627" s="23">
        <v>20034360</v>
      </c>
      <c r="P627" s="23"/>
      <c r="Q627" s="23"/>
      <c r="R627" s="23"/>
      <c r="S627" s="23"/>
      <c r="T627" s="23">
        <f t="shared" si="16"/>
        <v>20034360</v>
      </c>
      <c r="U627" s="23"/>
      <c r="V627" s="23"/>
      <c r="W627" s="25"/>
      <c r="X627" s="25"/>
      <c r="Y627" s="25"/>
      <c r="Z627" s="26">
        <v>1</v>
      </c>
    </row>
    <row r="628" spans="1:26" ht="208" x14ac:dyDescent="0.35">
      <c r="A628" s="18">
        <v>623</v>
      </c>
      <c r="B628" s="18" t="s">
        <v>621</v>
      </c>
      <c r="C628" s="18" t="s">
        <v>636</v>
      </c>
      <c r="D628" s="18">
        <v>121</v>
      </c>
      <c r="E628" s="33" t="s">
        <v>641</v>
      </c>
      <c r="F628" s="18" t="s">
        <v>635</v>
      </c>
      <c r="G628" s="33" t="s">
        <v>876</v>
      </c>
      <c r="H628" s="18"/>
      <c r="I628" s="18" t="s">
        <v>69</v>
      </c>
      <c r="J628" s="18"/>
      <c r="K628" s="18" t="s">
        <v>25</v>
      </c>
      <c r="L628" s="18" t="s">
        <v>119</v>
      </c>
      <c r="M628" s="23">
        <v>3678580</v>
      </c>
      <c r="N628" s="23"/>
      <c r="O628" s="23">
        <v>3678580</v>
      </c>
      <c r="P628" s="23"/>
      <c r="Q628" s="23"/>
      <c r="R628" s="23"/>
      <c r="S628" s="23"/>
      <c r="T628" s="23">
        <f t="shared" si="16"/>
        <v>3678580</v>
      </c>
      <c r="U628" s="23"/>
      <c r="V628" s="23"/>
      <c r="W628" s="25"/>
      <c r="X628" s="25"/>
      <c r="Y628" s="25"/>
      <c r="Z628" s="26">
        <v>1</v>
      </c>
    </row>
    <row r="629" spans="1:26" ht="208" x14ac:dyDescent="0.35">
      <c r="A629" s="18">
        <v>624</v>
      </c>
      <c r="B629" s="18" t="s">
        <v>621</v>
      </c>
      <c r="C629" s="18" t="s">
        <v>636</v>
      </c>
      <c r="D629" s="18">
        <v>121</v>
      </c>
      <c r="E629" s="33" t="s">
        <v>641</v>
      </c>
      <c r="F629" s="18" t="s">
        <v>635</v>
      </c>
      <c r="G629" s="33" t="s">
        <v>877</v>
      </c>
      <c r="H629" s="18"/>
      <c r="I629" s="18" t="s">
        <v>69</v>
      </c>
      <c r="J629" s="18"/>
      <c r="K629" s="18" t="s">
        <v>25</v>
      </c>
      <c r="L629" s="18" t="s">
        <v>119</v>
      </c>
      <c r="M629" s="23">
        <v>44100</v>
      </c>
      <c r="N629" s="23"/>
      <c r="O629" s="23">
        <v>44100</v>
      </c>
      <c r="P629" s="23"/>
      <c r="Q629" s="23"/>
      <c r="R629" s="23"/>
      <c r="S629" s="23"/>
      <c r="T629" s="23">
        <f t="shared" si="16"/>
        <v>44100</v>
      </c>
      <c r="U629" s="23"/>
      <c r="V629" s="23"/>
      <c r="W629" s="25"/>
      <c r="X629" s="25"/>
      <c r="Y629" s="25"/>
      <c r="Z629" s="26">
        <v>1</v>
      </c>
    </row>
    <row r="630" spans="1:26" ht="351" x14ac:dyDescent="0.35">
      <c r="A630" s="18">
        <v>625</v>
      </c>
      <c r="B630" s="18" t="s">
        <v>621</v>
      </c>
      <c r="C630" s="18" t="s">
        <v>636</v>
      </c>
      <c r="D630" s="18">
        <v>121</v>
      </c>
      <c r="E630" s="33" t="s">
        <v>641</v>
      </c>
      <c r="F630" s="18" t="s">
        <v>635</v>
      </c>
      <c r="G630" s="33" t="s">
        <v>878</v>
      </c>
      <c r="H630" s="18"/>
      <c r="I630" s="18" t="s">
        <v>69</v>
      </c>
      <c r="J630" s="18"/>
      <c r="K630" s="18" t="s">
        <v>25</v>
      </c>
      <c r="L630" s="18" t="s">
        <v>119</v>
      </c>
      <c r="M630" s="23">
        <v>3338425</v>
      </c>
      <c r="N630" s="23"/>
      <c r="O630" s="23">
        <v>3338425</v>
      </c>
      <c r="P630" s="23"/>
      <c r="Q630" s="23"/>
      <c r="R630" s="23"/>
      <c r="S630" s="23"/>
      <c r="T630" s="23">
        <f t="shared" si="16"/>
        <v>3338425</v>
      </c>
      <c r="U630" s="23"/>
      <c r="V630" s="23"/>
      <c r="W630" s="25"/>
      <c r="X630" s="25"/>
      <c r="Y630" s="25"/>
      <c r="Z630" s="26">
        <v>1</v>
      </c>
    </row>
    <row r="631" spans="1:26" ht="351" x14ac:dyDescent="0.35">
      <c r="A631" s="9">
        <v>626</v>
      </c>
      <c r="B631" s="18" t="s">
        <v>621</v>
      </c>
      <c r="C631" s="18" t="s">
        <v>636</v>
      </c>
      <c r="D631" s="18">
        <v>121</v>
      </c>
      <c r="E631" s="33" t="s">
        <v>641</v>
      </c>
      <c r="F631" s="18" t="s">
        <v>635</v>
      </c>
      <c r="G631" s="33" t="s">
        <v>879</v>
      </c>
      <c r="H631" s="18"/>
      <c r="I631" s="18" t="s">
        <v>69</v>
      </c>
      <c r="J631" s="18"/>
      <c r="K631" s="18" t="s">
        <v>25</v>
      </c>
      <c r="L631" s="18" t="s">
        <v>119</v>
      </c>
      <c r="M631" s="23">
        <v>3180644</v>
      </c>
      <c r="N631" s="23"/>
      <c r="O631" s="23">
        <v>3180644</v>
      </c>
      <c r="P631" s="23"/>
      <c r="Q631" s="23"/>
      <c r="R631" s="23"/>
      <c r="S631" s="23"/>
      <c r="T631" s="23">
        <f t="shared" si="16"/>
        <v>3180644</v>
      </c>
      <c r="U631" s="23"/>
      <c r="V631" s="23"/>
      <c r="W631" s="25"/>
      <c r="X631" s="25"/>
      <c r="Y631" s="25"/>
      <c r="Z631" s="26">
        <v>1</v>
      </c>
    </row>
    <row r="632" spans="1:26" ht="195" x14ac:dyDescent="0.35">
      <c r="A632" s="18">
        <v>627</v>
      </c>
      <c r="B632" s="18" t="s">
        <v>621</v>
      </c>
      <c r="C632" s="18" t="s">
        <v>636</v>
      </c>
      <c r="D632" s="18">
        <v>121</v>
      </c>
      <c r="E632" s="33" t="s">
        <v>641</v>
      </c>
      <c r="F632" s="18" t="s">
        <v>635</v>
      </c>
      <c r="G632" s="33" t="s">
        <v>880</v>
      </c>
      <c r="H632" s="18"/>
      <c r="I632" s="18" t="s">
        <v>69</v>
      </c>
      <c r="J632" s="18"/>
      <c r="K632" s="18" t="s">
        <v>25</v>
      </c>
      <c r="L632" s="18" t="s">
        <v>119</v>
      </c>
      <c r="M632" s="23">
        <v>2825327</v>
      </c>
      <c r="N632" s="23"/>
      <c r="O632" s="23">
        <v>2825327</v>
      </c>
      <c r="P632" s="23"/>
      <c r="Q632" s="23"/>
      <c r="R632" s="23"/>
      <c r="S632" s="23"/>
      <c r="T632" s="23">
        <f t="shared" si="16"/>
        <v>2825327</v>
      </c>
      <c r="U632" s="23"/>
      <c r="V632" s="23"/>
      <c r="W632" s="25"/>
      <c r="X632" s="25"/>
      <c r="Y632" s="25"/>
      <c r="Z632" s="26">
        <v>1</v>
      </c>
    </row>
    <row r="633" spans="1:26" ht="409.5" x14ac:dyDescent="0.35">
      <c r="A633" s="18">
        <v>628</v>
      </c>
      <c r="B633" s="18" t="s">
        <v>621</v>
      </c>
      <c r="C633" s="18" t="s">
        <v>636</v>
      </c>
      <c r="D633" s="18">
        <v>119</v>
      </c>
      <c r="E633" s="33" t="s">
        <v>640</v>
      </c>
      <c r="F633" s="18" t="s">
        <v>69</v>
      </c>
      <c r="G633" s="33" t="s">
        <v>881</v>
      </c>
      <c r="H633" s="18"/>
      <c r="I633" s="18" t="s">
        <v>69</v>
      </c>
      <c r="J633" s="18"/>
      <c r="K633" s="18" t="s">
        <v>25</v>
      </c>
      <c r="L633" s="18" t="s">
        <v>119</v>
      </c>
      <c r="M633" s="23">
        <v>504315</v>
      </c>
      <c r="N633" s="23"/>
      <c r="O633" s="23">
        <v>504315</v>
      </c>
      <c r="P633" s="23"/>
      <c r="Q633" s="23"/>
      <c r="R633" s="23"/>
      <c r="S633" s="23"/>
      <c r="T633" s="23">
        <f t="shared" si="16"/>
        <v>504315</v>
      </c>
      <c r="U633" s="23"/>
      <c r="V633" s="23"/>
      <c r="W633" s="25"/>
      <c r="X633" s="25"/>
      <c r="Y633" s="25"/>
      <c r="Z633" s="26">
        <v>1</v>
      </c>
    </row>
    <row r="634" spans="1:26" ht="195" x14ac:dyDescent="0.35">
      <c r="A634" s="18">
        <v>629</v>
      </c>
      <c r="B634" s="18" t="s">
        <v>621</v>
      </c>
      <c r="C634" s="18" t="s">
        <v>636</v>
      </c>
      <c r="D634" s="18">
        <v>121</v>
      </c>
      <c r="E634" s="33" t="s">
        <v>641</v>
      </c>
      <c r="F634" s="18" t="s">
        <v>635</v>
      </c>
      <c r="G634" s="33" t="s">
        <v>882</v>
      </c>
      <c r="H634" s="18"/>
      <c r="I634" s="18" t="s">
        <v>69</v>
      </c>
      <c r="J634" s="18"/>
      <c r="K634" s="18" t="s">
        <v>25</v>
      </c>
      <c r="L634" s="18" t="s">
        <v>119</v>
      </c>
      <c r="M634" s="23">
        <v>2073507</v>
      </c>
      <c r="N634" s="23"/>
      <c r="O634" s="23">
        <v>2073507</v>
      </c>
      <c r="P634" s="23"/>
      <c r="Q634" s="23"/>
      <c r="R634" s="23"/>
      <c r="S634" s="23"/>
      <c r="T634" s="23">
        <f t="shared" si="16"/>
        <v>2073507</v>
      </c>
      <c r="U634" s="23"/>
      <c r="V634" s="23"/>
      <c r="W634" s="25"/>
      <c r="X634" s="25"/>
      <c r="Y634" s="25"/>
      <c r="Z634" s="26">
        <v>1</v>
      </c>
    </row>
    <row r="635" spans="1:26" ht="377" x14ac:dyDescent="0.35">
      <c r="A635" s="18">
        <v>630</v>
      </c>
      <c r="B635" s="18" t="s">
        <v>675</v>
      </c>
      <c r="C635" s="18" t="s">
        <v>709</v>
      </c>
      <c r="D635" s="18">
        <v>351</v>
      </c>
      <c r="E635" s="33" t="s">
        <v>907</v>
      </c>
      <c r="F635" s="18" t="s">
        <v>62</v>
      </c>
      <c r="G635" s="33" t="s">
        <v>883</v>
      </c>
      <c r="H635" s="18"/>
      <c r="I635" s="18" t="s">
        <v>69</v>
      </c>
      <c r="J635" s="18"/>
      <c r="K635" s="18" t="s">
        <v>25</v>
      </c>
      <c r="L635" s="18" t="s">
        <v>119</v>
      </c>
      <c r="M635" s="23">
        <v>1406032</v>
      </c>
      <c r="N635" s="23"/>
      <c r="O635" s="23">
        <v>1406032</v>
      </c>
      <c r="P635" s="23"/>
      <c r="Q635" s="23"/>
      <c r="R635" s="23"/>
      <c r="S635" s="23"/>
      <c r="T635" s="23">
        <f t="shared" si="16"/>
        <v>1406032</v>
      </c>
      <c r="U635" s="23"/>
      <c r="V635" s="23"/>
      <c r="W635" s="25"/>
      <c r="X635" s="25"/>
      <c r="Y635" s="25"/>
      <c r="Z635" s="26">
        <v>1</v>
      </c>
    </row>
    <row r="636" spans="1:26" ht="312" x14ac:dyDescent="0.35">
      <c r="A636" s="9">
        <v>631</v>
      </c>
      <c r="B636" s="18" t="s">
        <v>621</v>
      </c>
      <c r="C636" s="18" t="s">
        <v>633</v>
      </c>
      <c r="D636" s="18">
        <v>101</v>
      </c>
      <c r="E636" s="33" t="s">
        <v>634</v>
      </c>
      <c r="F636" s="18" t="s">
        <v>635</v>
      </c>
      <c r="G636" s="33" t="s">
        <v>884</v>
      </c>
      <c r="H636" s="18"/>
      <c r="I636" s="18" t="s">
        <v>69</v>
      </c>
      <c r="J636" s="18"/>
      <c r="K636" s="18" t="s">
        <v>25</v>
      </c>
      <c r="L636" s="18" t="s">
        <v>119</v>
      </c>
      <c r="M636" s="23">
        <v>10000</v>
      </c>
      <c r="N636" s="23"/>
      <c r="O636" s="23">
        <v>10000</v>
      </c>
      <c r="P636" s="23"/>
      <c r="Q636" s="23"/>
      <c r="R636" s="23"/>
      <c r="S636" s="23"/>
      <c r="T636" s="23">
        <f t="shared" ref="T636:T699" si="17">M636</f>
        <v>10000</v>
      </c>
      <c r="U636" s="23"/>
      <c r="V636" s="23"/>
      <c r="W636" s="25"/>
      <c r="X636" s="25"/>
      <c r="Y636" s="25"/>
      <c r="Z636" s="26">
        <v>1</v>
      </c>
    </row>
    <row r="637" spans="1:26" ht="409.5" x14ac:dyDescent="0.35">
      <c r="A637" s="18">
        <v>632</v>
      </c>
      <c r="B637" s="18" t="s">
        <v>621</v>
      </c>
      <c r="C637" s="18" t="s">
        <v>636</v>
      </c>
      <c r="D637" s="18">
        <v>117</v>
      </c>
      <c r="E637" s="33" t="s">
        <v>637</v>
      </c>
      <c r="F637" s="18" t="s">
        <v>638</v>
      </c>
      <c r="G637" s="33" t="s">
        <v>885</v>
      </c>
      <c r="H637" s="18"/>
      <c r="I637" s="18" t="s">
        <v>69</v>
      </c>
      <c r="J637" s="18"/>
      <c r="K637" s="18" t="s">
        <v>25</v>
      </c>
      <c r="L637" s="18" t="s">
        <v>119</v>
      </c>
      <c r="M637" s="23">
        <v>46002</v>
      </c>
      <c r="N637" s="23"/>
      <c r="O637" s="23">
        <v>46002</v>
      </c>
      <c r="P637" s="23"/>
      <c r="Q637" s="23"/>
      <c r="R637" s="23"/>
      <c r="S637" s="23"/>
      <c r="T637" s="23">
        <f t="shared" si="17"/>
        <v>46002</v>
      </c>
      <c r="U637" s="23"/>
      <c r="V637" s="23"/>
      <c r="W637" s="25"/>
      <c r="X637" s="25"/>
      <c r="Y637" s="25"/>
      <c r="Z637" s="26">
        <v>1</v>
      </c>
    </row>
    <row r="638" spans="1:26" ht="325" x14ac:dyDescent="0.35">
      <c r="A638" s="18">
        <v>633</v>
      </c>
      <c r="B638" s="18" t="s">
        <v>621</v>
      </c>
      <c r="C638" s="18" t="s">
        <v>636</v>
      </c>
      <c r="D638" s="18">
        <v>121</v>
      </c>
      <c r="E638" s="33" t="s">
        <v>641</v>
      </c>
      <c r="F638" s="18" t="s">
        <v>635</v>
      </c>
      <c r="G638" s="33" t="s">
        <v>886</v>
      </c>
      <c r="H638" s="18"/>
      <c r="I638" s="18" t="s">
        <v>69</v>
      </c>
      <c r="J638" s="18"/>
      <c r="K638" s="18" t="s">
        <v>25</v>
      </c>
      <c r="L638" s="18" t="s">
        <v>119</v>
      </c>
      <c r="M638" s="23">
        <v>7645</v>
      </c>
      <c r="N638" s="23"/>
      <c r="O638" s="23">
        <v>7645</v>
      </c>
      <c r="P638" s="23"/>
      <c r="Q638" s="23"/>
      <c r="R638" s="23"/>
      <c r="S638" s="23"/>
      <c r="T638" s="23">
        <f t="shared" si="17"/>
        <v>7645</v>
      </c>
      <c r="U638" s="23"/>
      <c r="V638" s="23"/>
      <c r="W638" s="25"/>
      <c r="X638" s="25"/>
      <c r="Y638" s="25"/>
      <c r="Z638" s="26">
        <v>1</v>
      </c>
    </row>
    <row r="639" spans="1:26" ht="156" x14ac:dyDescent="0.35">
      <c r="A639" s="18">
        <v>634</v>
      </c>
      <c r="B639" s="18" t="s">
        <v>621</v>
      </c>
      <c r="C639" s="18" t="s">
        <v>636</v>
      </c>
      <c r="D639" s="18">
        <v>121</v>
      </c>
      <c r="E639" s="33" t="s">
        <v>641</v>
      </c>
      <c r="F639" s="18" t="s">
        <v>635</v>
      </c>
      <c r="G639" s="33" t="s">
        <v>887</v>
      </c>
      <c r="H639" s="18"/>
      <c r="I639" s="18" t="s">
        <v>69</v>
      </c>
      <c r="J639" s="18"/>
      <c r="K639" s="18" t="s">
        <v>25</v>
      </c>
      <c r="L639" s="18" t="s">
        <v>119</v>
      </c>
      <c r="M639" s="23">
        <v>19053400</v>
      </c>
      <c r="N639" s="23"/>
      <c r="O639" s="23">
        <v>19053400</v>
      </c>
      <c r="P639" s="23"/>
      <c r="Q639" s="23"/>
      <c r="R639" s="23"/>
      <c r="S639" s="23"/>
      <c r="T639" s="23">
        <f t="shared" si="17"/>
        <v>19053400</v>
      </c>
      <c r="U639" s="23"/>
      <c r="V639" s="23"/>
      <c r="W639" s="25"/>
      <c r="X639" s="25"/>
      <c r="Y639" s="25"/>
      <c r="Z639" s="26">
        <v>1</v>
      </c>
    </row>
    <row r="640" spans="1:26" ht="156" x14ac:dyDescent="0.35">
      <c r="A640" s="18">
        <v>635</v>
      </c>
      <c r="B640" s="18" t="s">
        <v>621</v>
      </c>
      <c r="C640" s="18" t="s">
        <v>636</v>
      </c>
      <c r="D640" s="18">
        <v>121</v>
      </c>
      <c r="E640" s="33" t="s">
        <v>641</v>
      </c>
      <c r="F640" s="18" t="s">
        <v>635</v>
      </c>
      <c r="G640" s="33" t="s">
        <v>888</v>
      </c>
      <c r="H640" s="18"/>
      <c r="I640" s="18" t="s">
        <v>69</v>
      </c>
      <c r="J640" s="18"/>
      <c r="K640" s="18" t="s">
        <v>25</v>
      </c>
      <c r="L640" s="18" t="s">
        <v>119</v>
      </c>
      <c r="M640" s="23">
        <v>15187220</v>
      </c>
      <c r="N640" s="23"/>
      <c r="O640" s="23">
        <v>15187220</v>
      </c>
      <c r="P640" s="23"/>
      <c r="Q640" s="23"/>
      <c r="R640" s="23"/>
      <c r="S640" s="23"/>
      <c r="T640" s="23">
        <f t="shared" si="17"/>
        <v>15187220</v>
      </c>
      <c r="U640" s="23"/>
      <c r="V640" s="23"/>
      <c r="W640" s="25"/>
      <c r="X640" s="25"/>
      <c r="Y640" s="25"/>
      <c r="Z640" s="26">
        <v>1</v>
      </c>
    </row>
    <row r="641" spans="1:26" ht="286" x14ac:dyDescent="0.35">
      <c r="A641" s="9">
        <v>636</v>
      </c>
      <c r="B641" s="18" t="s">
        <v>621</v>
      </c>
      <c r="C641" s="18" t="s">
        <v>636</v>
      </c>
      <c r="D641" s="18">
        <v>121</v>
      </c>
      <c r="E641" s="33" t="s">
        <v>641</v>
      </c>
      <c r="F641" s="18" t="s">
        <v>635</v>
      </c>
      <c r="G641" s="33" t="s">
        <v>889</v>
      </c>
      <c r="H641" s="18"/>
      <c r="I641" s="18" t="s">
        <v>69</v>
      </c>
      <c r="J641" s="18"/>
      <c r="K641" s="18" t="s">
        <v>25</v>
      </c>
      <c r="L641" s="18" t="s">
        <v>119</v>
      </c>
      <c r="M641" s="23">
        <v>9339750</v>
      </c>
      <c r="N641" s="23"/>
      <c r="O641" s="23">
        <v>9339750</v>
      </c>
      <c r="P641" s="23"/>
      <c r="Q641" s="23"/>
      <c r="R641" s="23"/>
      <c r="S641" s="23"/>
      <c r="T641" s="23">
        <f t="shared" si="17"/>
        <v>9339750</v>
      </c>
      <c r="U641" s="23"/>
      <c r="V641" s="23"/>
      <c r="W641" s="25"/>
      <c r="X641" s="25"/>
      <c r="Y641" s="25"/>
      <c r="Z641" s="26">
        <v>1</v>
      </c>
    </row>
    <row r="642" spans="1:26" ht="130" x14ac:dyDescent="0.35">
      <c r="A642" s="18">
        <v>637</v>
      </c>
      <c r="B642" s="18" t="s">
        <v>621</v>
      </c>
      <c r="C642" s="18" t="s">
        <v>636</v>
      </c>
      <c r="D642" s="18">
        <v>121</v>
      </c>
      <c r="E642" s="33" t="s">
        <v>641</v>
      </c>
      <c r="F642" s="18" t="s">
        <v>635</v>
      </c>
      <c r="G642" s="33" t="s">
        <v>890</v>
      </c>
      <c r="H642" s="18"/>
      <c r="I642" s="18" t="s">
        <v>69</v>
      </c>
      <c r="J642" s="18"/>
      <c r="K642" s="18" t="s">
        <v>25</v>
      </c>
      <c r="L642" s="18" t="s">
        <v>119</v>
      </c>
      <c r="M642" s="23">
        <v>260496</v>
      </c>
      <c r="N642" s="23"/>
      <c r="O642" s="23">
        <v>260496</v>
      </c>
      <c r="P642" s="23"/>
      <c r="Q642" s="23"/>
      <c r="R642" s="23"/>
      <c r="S642" s="23"/>
      <c r="T642" s="23">
        <f t="shared" si="17"/>
        <v>260496</v>
      </c>
      <c r="U642" s="23"/>
      <c r="V642" s="23"/>
      <c r="W642" s="25"/>
      <c r="X642" s="25"/>
      <c r="Y642" s="25"/>
      <c r="Z642" s="26">
        <v>1</v>
      </c>
    </row>
    <row r="643" spans="1:26" ht="156" x14ac:dyDescent="0.35">
      <c r="A643" s="18">
        <v>638</v>
      </c>
      <c r="B643" s="18" t="s">
        <v>621</v>
      </c>
      <c r="C643" s="18" t="s">
        <v>636</v>
      </c>
      <c r="D643" s="18">
        <v>121</v>
      </c>
      <c r="E643" s="33" t="s">
        <v>641</v>
      </c>
      <c r="F643" s="18" t="s">
        <v>635</v>
      </c>
      <c r="G643" s="33" t="s">
        <v>891</v>
      </c>
      <c r="H643" s="18"/>
      <c r="I643" s="18" t="s">
        <v>69</v>
      </c>
      <c r="J643" s="18"/>
      <c r="K643" s="18" t="s">
        <v>25</v>
      </c>
      <c r="L643" s="18" t="s">
        <v>119</v>
      </c>
      <c r="M643" s="23">
        <v>36589000</v>
      </c>
      <c r="N643" s="23"/>
      <c r="O643" s="23">
        <v>36589000</v>
      </c>
      <c r="P643" s="23"/>
      <c r="Q643" s="23"/>
      <c r="R643" s="23"/>
      <c r="S643" s="23"/>
      <c r="T643" s="23">
        <f t="shared" si="17"/>
        <v>36589000</v>
      </c>
      <c r="U643" s="23"/>
      <c r="V643" s="23"/>
      <c r="W643" s="25"/>
      <c r="X643" s="25"/>
      <c r="Y643" s="25"/>
      <c r="Z643" s="26">
        <v>1</v>
      </c>
    </row>
    <row r="644" spans="1:26" ht="143" x14ac:dyDescent="0.35">
      <c r="A644" s="18">
        <v>639</v>
      </c>
      <c r="B644" s="18" t="s">
        <v>621</v>
      </c>
      <c r="C644" s="18" t="s">
        <v>636</v>
      </c>
      <c r="D644" s="18">
        <v>121</v>
      </c>
      <c r="E644" s="33" t="s">
        <v>641</v>
      </c>
      <c r="F644" s="18" t="s">
        <v>635</v>
      </c>
      <c r="G644" s="33" t="s">
        <v>892</v>
      </c>
      <c r="H644" s="18"/>
      <c r="I644" s="18" t="s">
        <v>69</v>
      </c>
      <c r="J644" s="18"/>
      <c r="K644" s="18" t="s">
        <v>25</v>
      </c>
      <c r="L644" s="18" t="s">
        <v>119</v>
      </c>
      <c r="M644" s="23">
        <v>22920050</v>
      </c>
      <c r="N644" s="23"/>
      <c r="O644" s="23">
        <v>22920050</v>
      </c>
      <c r="P644" s="23"/>
      <c r="Q644" s="23"/>
      <c r="R644" s="23"/>
      <c r="S644" s="23"/>
      <c r="T644" s="23">
        <f t="shared" si="17"/>
        <v>22920050</v>
      </c>
      <c r="U644" s="23"/>
      <c r="V644" s="23"/>
      <c r="W644" s="25"/>
      <c r="X644" s="25"/>
      <c r="Y644" s="25"/>
      <c r="Z644" s="26">
        <v>1</v>
      </c>
    </row>
    <row r="645" spans="1:26" ht="260" x14ac:dyDescent="0.35">
      <c r="A645" s="18">
        <v>640</v>
      </c>
      <c r="B645" s="18" t="s">
        <v>621</v>
      </c>
      <c r="C645" s="18" t="s">
        <v>633</v>
      </c>
      <c r="D645" s="18">
        <v>101</v>
      </c>
      <c r="E645" s="33" t="s">
        <v>634</v>
      </c>
      <c r="F645" s="18" t="s">
        <v>635</v>
      </c>
      <c r="G645" s="33" t="s">
        <v>893</v>
      </c>
      <c r="H645" s="18"/>
      <c r="I645" s="18" t="s">
        <v>69</v>
      </c>
      <c r="J645" s="18"/>
      <c r="K645" s="18" t="s">
        <v>25</v>
      </c>
      <c r="L645" s="18" t="s">
        <v>119</v>
      </c>
      <c r="M645" s="23">
        <v>20101745</v>
      </c>
      <c r="N645" s="23"/>
      <c r="O645" s="23">
        <v>20101745</v>
      </c>
      <c r="P645" s="23"/>
      <c r="Q645" s="23"/>
      <c r="R645" s="23"/>
      <c r="S645" s="23"/>
      <c r="T645" s="23">
        <f t="shared" si="17"/>
        <v>20101745</v>
      </c>
      <c r="U645" s="23"/>
      <c r="V645" s="23"/>
      <c r="W645" s="25"/>
      <c r="X645" s="25"/>
      <c r="Y645" s="25"/>
      <c r="Z645" s="26">
        <v>1</v>
      </c>
    </row>
    <row r="646" spans="1:26" ht="286" x14ac:dyDescent="0.35">
      <c r="A646" s="9">
        <v>641</v>
      </c>
      <c r="B646" s="18" t="s">
        <v>621</v>
      </c>
      <c r="C646" s="18" t="s">
        <v>633</v>
      </c>
      <c r="D646" s="18">
        <v>101</v>
      </c>
      <c r="E646" s="33" t="s">
        <v>634</v>
      </c>
      <c r="F646" s="18" t="s">
        <v>635</v>
      </c>
      <c r="G646" s="33" t="s">
        <v>894</v>
      </c>
      <c r="H646" s="18"/>
      <c r="I646" s="18" t="s">
        <v>69</v>
      </c>
      <c r="J646" s="18"/>
      <c r="K646" s="18" t="s">
        <v>25</v>
      </c>
      <c r="L646" s="18" t="s">
        <v>119</v>
      </c>
      <c r="M646" s="23">
        <v>1414948</v>
      </c>
      <c r="N646" s="23"/>
      <c r="O646" s="23">
        <v>1414948</v>
      </c>
      <c r="P646" s="23"/>
      <c r="Q646" s="23"/>
      <c r="R646" s="23"/>
      <c r="S646" s="23"/>
      <c r="T646" s="23">
        <f t="shared" si="17"/>
        <v>1414948</v>
      </c>
      <c r="U646" s="23"/>
      <c r="V646" s="23"/>
      <c r="W646" s="25"/>
      <c r="X646" s="25"/>
      <c r="Y646" s="25"/>
      <c r="Z646" s="26">
        <v>1</v>
      </c>
    </row>
    <row r="647" spans="1:26" ht="169" x14ac:dyDescent="0.35">
      <c r="A647" s="18">
        <v>642</v>
      </c>
      <c r="B647" s="18" t="s">
        <v>621</v>
      </c>
      <c r="C647" s="18" t="s">
        <v>633</v>
      </c>
      <c r="D647" s="18">
        <v>101</v>
      </c>
      <c r="E647" s="33" t="s">
        <v>634</v>
      </c>
      <c r="F647" s="18" t="s">
        <v>635</v>
      </c>
      <c r="G647" s="33" t="s">
        <v>895</v>
      </c>
      <c r="H647" s="18"/>
      <c r="I647" s="18" t="s">
        <v>69</v>
      </c>
      <c r="J647" s="18"/>
      <c r="K647" s="18" t="s">
        <v>25</v>
      </c>
      <c r="L647" s="18" t="s">
        <v>119</v>
      </c>
      <c r="M647" s="23">
        <v>48039</v>
      </c>
      <c r="N647" s="23"/>
      <c r="O647" s="23">
        <v>48039</v>
      </c>
      <c r="P647" s="23"/>
      <c r="Q647" s="23"/>
      <c r="R647" s="23"/>
      <c r="S647" s="23"/>
      <c r="T647" s="23">
        <f t="shared" si="17"/>
        <v>48039</v>
      </c>
      <c r="U647" s="23"/>
      <c r="V647" s="23"/>
      <c r="W647" s="25"/>
      <c r="X647" s="25"/>
      <c r="Y647" s="25"/>
      <c r="Z647" s="26">
        <v>1</v>
      </c>
    </row>
    <row r="648" spans="1:26" ht="409.5" x14ac:dyDescent="0.35">
      <c r="A648" s="18">
        <v>643</v>
      </c>
      <c r="B648" s="18" t="s">
        <v>621</v>
      </c>
      <c r="C648" s="18" t="s">
        <v>636</v>
      </c>
      <c r="D648" s="18">
        <v>118</v>
      </c>
      <c r="E648" s="33" t="s">
        <v>639</v>
      </c>
      <c r="F648" s="18" t="s">
        <v>638</v>
      </c>
      <c r="G648" s="33" t="s">
        <v>896</v>
      </c>
      <c r="H648" s="18"/>
      <c r="I648" s="18" t="s">
        <v>69</v>
      </c>
      <c r="J648" s="18"/>
      <c r="K648" s="18" t="s">
        <v>25</v>
      </c>
      <c r="L648" s="18" t="s">
        <v>119</v>
      </c>
      <c r="M648" s="23">
        <v>56130</v>
      </c>
      <c r="N648" s="23"/>
      <c r="O648" s="23">
        <v>56130</v>
      </c>
      <c r="P648" s="23"/>
      <c r="Q648" s="23"/>
      <c r="R648" s="23"/>
      <c r="S648" s="23"/>
      <c r="T648" s="23">
        <f t="shared" si="17"/>
        <v>56130</v>
      </c>
      <c r="U648" s="23"/>
      <c r="V648" s="23"/>
      <c r="W648" s="25"/>
      <c r="X648" s="25"/>
      <c r="Y648" s="25"/>
      <c r="Z648" s="26">
        <v>1</v>
      </c>
    </row>
    <row r="649" spans="1:26" ht="409.5" x14ac:dyDescent="0.35">
      <c r="A649" s="18">
        <v>644</v>
      </c>
      <c r="B649" s="18" t="s">
        <v>621</v>
      </c>
      <c r="C649" s="18" t="s">
        <v>636</v>
      </c>
      <c r="D649" s="18">
        <v>118</v>
      </c>
      <c r="E649" s="33" t="s">
        <v>639</v>
      </c>
      <c r="F649" s="18" t="s">
        <v>638</v>
      </c>
      <c r="G649" s="33" t="s">
        <v>897</v>
      </c>
      <c r="H649" s="18"/>
      <c r="I649" s="18" t="s">
        <v>69</v>
      </c>
      <c r="J649" s="18"/>
      <c r="K649" s="18" t="s">
        <v>25</v>
      </c>
      <c r="L649" s="18" t="s">
        <v>119</v>
      </c>
      <c r="M649" s="23">
        <v>102551</v>
      </c>
      <c r="N649" s="23"/>
      <c r="O649" s="23">
        <v>102551</v>
      </c>
      <c r="P649" s="23"/>
      <c r="Q649" s="23"/>
      <c r="R649" s="23"/>
      <c r="S649" s="23"/>
      <c r="T649" s="23">
        <f t="shared" si="17"/>
        <v>102551</v>
      </c>
      <c r="U649" s="23"/>
      <c r="V649" s="23"/>
      <c r="W649" s="25"/>
      <c r="X649" s="25"/>
      <c r="Y649" s="25"/>
      <c r="Z649" s="26">
        <v>1</v>
      </c>
    </row>
    <row r="650" spans="1:26" ht="409.5" x14ac:dyDescent="0.35">
      <c r="A650" s="18">
        <v>645</v>
      </c>
      <c r="B650" s="18" t="s">
        <v>621</v>
      </c>
      <c r="C650" s="18" t="s">
        <v>636</v>
      </c>
      <c r="D650" s="18">
        <v>118</v>
      </c>
      <c r="E650" s="33" t="s">
        <v>639</v>
      </c>
      <c r="F650" s="18" t="s">
        <v>638</v>
      </c>
      <c r="G650" s="33" t="s">
        <v>898</v>
      </c>
      <c r="H650" s="18"/>
      <c r="I650" s="18" t="s">
        <v>69</v>
      </c>
      <c r="J650" s="18"/>
      <c r="K650" s="18" t="s">
        <v>25</v>
      </c>
      <c r="L650" s="18" t="s">
        <v>119</v>
      </c>
      <c r="M650" s="23">
        <v>193526</v>
      </c>
      <c r="N650" s="23"/>
      <c r="O650" s="23">
        <v>193526</v>
      </c>
      <c r="P650" s="23"/>
      <c r="Q650" s="23"/>
      <c r="R650" s="23"/>
      <c r="S650" s="23"/>
      <c r="T650" s="23">
        <f t="shared" si="17"/>
        <v>193526</v>
      </c>
      <c r="U650" s="23"/>
      <c r="V650" s="23"/>
      <c r="W650" s="25"/>
      <c r="X650" s="25"/>
      <c r="Y650" s="25"/>
      <c r="Z650" s="26">
        <v>1</v>
      </c>
    </row>
    <row r="651" spans="1:26" ht="409.5" x14ac:dyDescent="0.35">
      <c r="A651" s="9">
        <v>646</v>
      </c>
      <c r="B651" s="18" t="s">
        <v>621</v>
      </c>
      <c r="C651" s="18" t="s">
        <v>636</v>
      </c>
      <c r="D651" s="18">
        <v>118</v>
      </c>
      <c r="E651" s="33" t="s">
        <v>639</v>
      </c>
      <c r="F651" s="18" t="s">
        <v>638</v>
      </c>
      <c r="G651" s="33" t="s">
        <v>899</v>
      </c>
      <c r="H651" s="18"/>
      <c r="I651" s="18" t="s">
        <v>69</v>
      </c>
      <c r="J651" s="18"/>
      <c r="K651" s="18" t="s">
        <v>25</v>
      </c>
      <c r="L651" s="18" t="s">
        <v>119</v>
      </c>
      <c r="M651" s="23">
        <v>296915</v>
      </c>
      <c r="N651" s="23"/>
      <c r="O651" s="23">
        <v>296915</v>
      </c>
      <c r="P651" s="23"/>
      <c r="Q651" s="23"/>
      <c r="R651" s="23"/>
      <c r="S651" s="23"/>
      <c r="T651" s="23">
        <f t="shared" si="17"/>
        <v>296915</v>
      </c>
      <c r="U651" s="23"/>
      <c r="V651" s="23"/>
      <c r="W651" s="25"/>
      <c r="X651" s="25"/>
      <c r="Y651" s="25"/>
      <c r="Z651" s="26">
        <v>1</v>
      </c>
    </row>
    <row r="652" spans="1:26" ht="143" x14ac:dyDescent="0.35">
      <c r="A652" s="18">
        <v>647</v>
      </c>
      <c r="B652" s="18" t="s">
        <v>621</v>
      </c>
      <c r="C652" s="18" t="s">
        <v>636</v>
      </c>
      <c r="D652" s="18">
        <v>117</v>
      </c>
      <c r="E652" s="33" t="s">
        <v>637</v>
      </c>
      <c r="F652" s="18" t="s">
        <v>638</v>
      </c>
      <c r="G652" s="33" t="s">
        <v>900</v>
      </c>
      <c r="H652" s="18"/>
      <c r="I652" s="18" t="s">
        <v>69</v>
      </c>
      <c r="J652" s="18"/>
      <c r="K652" s="18" t="s">
        <v>25</v>
      </c>
      <c r="L652" s="18" t="s">
        <v>119</v>
      </c>
      <c r="M652" s="23">
        <v>5359</v>
      </c>
      <c r="N652" s="23"/>
      <c r="O652" s="23">
        <v>5359</v>
      </c>
      <c r="P652" s="23"/>
      <c r="Q652" s="23"/>
      <c r="R652" s="23"/>
      <c r="S652" s="23"/>
      <c r="T652" s="23">
        <f t="shared" si="17"/>
        <v>5359</v>
      </c>
      <c r="U652" s="23"/>
      <c r="V652" s="23"/>
      <c r="W652" s="25"/>
      <c r="X652" s="25"/>
      <c r="Y652" s="25"/>
      <c r="Z652" s="26">
        <v>1</v>
      </c>
    </row>
    <row r="653" spans="1:26" ht="409.5" x14ac:dyDescent="0.35">
      <c r="A653" s="18">
        <v>648</v>
      </c>
      <c r="B653" s="18" t="s">
        <v>621</v>
      </c>
      <c r="C653" s="18" t="s">
        <v>633</v>
      </c>
      <c r="D653" s="18">
        <v>101</v>
      </c>
      <c r="E653" s="33" t="s">
        <v>634</v>
      </c>
      <c r="F653" s="18" t="s">
        <v>635</v>
      </c>
      <c r="G653" s="33" t="s">
        <v>901</v>
      </c>
      <c r="H653" s="18"/>
      <c r="I653" s="18" t="s">
        <v>69</v>
      </c>
      <c r="J653" s="18"/>
      <c r="K653" s="18" t="s">
        <v>25</v>
      </c>
      <c r="L653" s="18" t="s">
        <v>119</v>
      </c>
      <c r="M653" s="23">
        <v>47052034</v>
      </c>
      <c r="N653" s="23"/>
      <c r="O653" s="23">
        <v>47052034</v>
      </c>
      <c r="P653" s="23"/>
      <c r="Q653" s="23"/>
      <c r="R653" s="23"/>
      <c r="S653" s="23"/>
      <c r="T653" s="23">
        <f t="shared" si="17"/>
        <v>47052034</v>
      </c>
      <c r="U653" s="23"/>
      <c r="V653" s="23"/>
      <c r="W653" s="25"/>
      <c r="X653" s="25"/>
      <c r="Y653" s="25"/>
      <c r="Z653" s="26">
        <v>1</v>
      </c>
    </row>
    <row r="654" spans="1:26" ht="409.5" x14ac:dyDescent="0.35">
      <c r="A654" s="18">
        <v>649</v>
      </c>
      <c r="B654" s="18" t="s">
        <v>621</v>
      </c>
      <c r="C654" s="18" t="s">
        <v>633</v>
      </c>
      <c r="D654" s="18">
        <v>101</v>
      </c>
      <c r="E654" s="33" t="s">
        <v>634</v>
      </c>
      <c r="F654" s="18" t="s">
        <v>635</v>
      </c>
      <c r="G654" s="33" t="s">
        <v>902</v>
      </c>
      <c r="H654" s="18"/>
      <c r="I654" s="18" t="s">
        <v>69</v>
      </c>
      <c r="J654" s="18"/>
      <c r="K654" s="18" t="s">
        <v>25</v>
      </c>
      <c r="L654" s="18" t="s">
        <v>119</v>
      </c>
      <c r="M654" s="23">
        <v>260130</v>
      </c>
      <c r="N654" s="23"/>
      <c r="O654" s="23">
        <v>260130</v>
      </c>
      <c r="P654" s="23"/>
      <c r="Q654" s="23"/>
      <c r="R654" s="23"/>
      <c r="S654" s="23"/>
      <c r="T654" s="23">
        <f t="shared" si="17"/>
        <v>260130</v>
      </c>
      <c r="U654" s="23"/>
      <c r="V654" s="23"/>
      <c r="W654" s="25"/>
      <c r="X654" s="25"/>
      <c r="Y654" s="25"/>
      <c r="Z654" s="26">
        <v>1</v>
      </c>
    </row>
    <row r="655" spans="1:26" ht="409.5" x14ac:dyDescent="0.35">
      <c r="A655" s="18">
        <v>650</v>
      </c>
      <c r="B655" s="18" t="s">
        <v>621</v>
      </c>
      <c r="C655" s="18" t="s">
        <v>636</v>
      </c>
      <c r="D655" s="18">
        <v>121</v>
      </c>
      <c r="E655" s="33" t="s">
        <v>641</v>
      </c>
      <c r="F655" s="18" t="s">
        <v>635</v>
      </c>
      <c r="G655" s="33" t="s">
        <v>903</v>
      </c>
      <c r="H655" s="18"/>
      <c r="I655" s="18" t="s">
        <v>69</v>
      </c>
      <c r="J655" s="18"/>
      <c r="K655" s="18" t="s">
        <v>25</v>
      </c>
      <c r="L655" s="18" t="s">
        <v>119</v>
      </c>
      <c r="M655" s="23">
        <v>11233306</v>
      </c>
      <c r="N655" s="23"/>
      <c r="O655" s="23">
        <v>11233306</v>
      </c>
      <c r="P655" s="23"/>
      <c r="Q655" s="23"/>
      <c r="R655" s="23"/>
      <c r="S655" s="23"/>
      <c r="T655" s="23">
        <f t="shared" si="17"/>
        <v>11233306</v>
      </c>
      <c r="U655" s="23"/>
      <c r="V655" s="23"/>
      <c r="W655" s="25"/>
      <c r="X655" s="25"/>
      <c r="Y655" s="25"/>
      <c r="Z655" s="26">
        <v>1</v>
      </c>
    </row>
    <row r="656" spans="1:26" ht="409.5" x14ac:dyDescent="0.35">
      <c r="A656" s="9">
        <v>651</v>
      </c>
      <c r="B656" s="18" t="s">
        <v>621</v>
      </c>
      <c r="C656" s="18" t="s">
        <v>636</v>
      </c>
      <c r="D656" s="18">
        <v>121</v>
      </c>
      <c r="E656" s="33" t="s">
        <v>641</v>
      </c>
      <c r="F656" s="18" t="s">
        <v>635</v>
      </c>
      <c r="G656" s="33" t="s">
        <v>904</v>
      </c>
      <c r="H656" s="18"/>
      <c r="I656" s="18" t="s">
        <v>69</v>
      </c>
      <c r="J656" s="18"/>
      <c r="K656" s="18" t="s">
        <v>25</v>
      </c>
      <c r="L656" s="18" t="s">
        <v>119</v>
      </c>
      <c r="M656" s="23">
        <v>11853675</v>
      </c>
      <c r="N656" s="23"/>
      <c r="O656" s="23">
        <v>11853675</v>
      </c>
      <c r="P656" s="23"/>
      <c r="Q656" s="23"/>
      <c r="R656" s="23"/>
      <c r="S656" s="23"/>
      <c r="T656" s="23">
        <f t="shared" si="17"/>
        <v>11853675</v>
      </c>
      <c r="U656" s="23"/>
      <c r="V656" s="23"/>
      <c r="W656" s="25"/>
      <c r="X656" s="25"/>
      <c r="Y656" s="25"/>
      <c r="Z656" s="26">
        <v>1</v>
      </c>
    </row>
    <row r="657" spans="1:26" ht="409.5" x14ac:dyDescent="0.35">
      <c r="A657" s="18">
        <v>652</v>
      </c>
      <c r="B657" s="18" t="s">
        <v>621</v>
      </c>
      <c r="C657" s="18" t="s">
        <v>633</v>
      </c>
      <c r="D657" s="18">
        <v>101</v>
      </c>
      <c r="E657" s="33" t="s">
        <v>634</v>
      </c>
      <c r="F657" s="18" t="s">
        <v>635</v>
      </c>
      <c r="G657" s="33" t="s">
        <v>905</v>
      </c>
      <c r="H657" s="18"/>
      <c r="I657" s="18" t="s">
        <v>69</v>
      </c>
      <c r="J657" s="18"/>
      <c r="K657" s="18" t="s">
        <v>25</v>
      </c>
      <c r="L657" s="18" t="s">
        <v>119</v>
      </c>
      <c r="M657" s="23">
        <v>1958323</v>
      </c>
      <c r="N657" s="23"/>
      <c r="O657" s="23">
        <v>1958323</v>
      </c>
      <c r="P657" s="23"/>
      <c r="Q657" s="23"/>
      <c r="R657" s="23"/>
      <c r="S657" s="23"/>
      <c r="T657" s="23">
        <f t="shared" si="17"/>
        <v>1958323</v>
      </c>
      <c r="U657" s="23"/>
      <c r="V657" s="23"/>
      <c r="W657" s="25"/>
      <c r="X657" s="25"/>
      <c r="Y657" s="25"/>
      <c r="Z657" s="26">
        <v>1</v>
      </c>
    </row>
    <row r="658" spans="1:26" ht="409.5" x14ac:dyDescent="0.35">
      <c r="A658" s="18">
        <v>653</v>
      </c>
      <c r="B658" s="18" t="s">
        <v>621</v>
      </c>
      <c r="C658" s="18" t="s">
        <v>633</v>
      </c>
      <c r="D658" s="18">
        <v>101</v>
      </c>
      <c r="E658" s="33" t="s">
        <v>634</v>
      </c>
      <c r="F658" s="18" t="s">
        <v>635</v>
      </c>
      <c r="G658" s="33" t="s">
        <v>906</v>
      </c>
      <c r="H658" s="18"/>
      <c r="I658" s="18" t="s">
        <v>69</v>
      </c>
      <c r="J658" s="18"/>
      <c r="K658" s="18" t="s">
        <v>25</v>
      </c>
      <c r="L658" s="18" t="s">
        <v>119</v>
      </c>
      <c r="M658" s="23">
        <v>216100</v>
      </c>
      <c r="N658" s="23"/>
      <c r="O658" s="23">
        <v>216100</v>
      </c>
      <c r="P658" s="23"/>
      <c r="Q658" s="23"/>
      <c r="R658" s="23"/>
      <c r="S658" s="23"/>
      <c r="T658" s="23">
        <f t="shared" si="17"/>
        <v>216100</v>
      </c>
      <c r="U658" s="23"/>
      <c r="V658" s="23"/>
      <c r="W658" s="25"/>
      <c r="X658" s="25"/>
      <c r="Y658" s="25"/>
      <c r="Z658" s="26">
        <v>1</v>
      </c>
    </row>
    <row r="659" spans="1:26" ht="195" x14ac:dyDescent="0.35">
      <c r="A659" s="18">
        <v>654</v>
      </c>
      <c r="B659" s="18" t="s">
        <v>726</v>
      </c>
      <c r="C659" s="18" t="s">
        <v>741</v>
      </c>
      <c r="D659" s="18">
        <v>440</v>
      </c>
      <c r="E659" s="33" t="s">
        <v>744</v>
      </c>
      <c r="F659" s="18" t="s">
        <v>745</v>
      </c>
      <c r="G659" s="33" t="s">
        <v>908</v>
      </c>
      <c r="H659" s="18"/>
      <c r="I659" s="18" t="s">
        <v>31</v>
      </c>
      <c r="J659" s="18"/>
      <c r="K659" s="18" t="s">
        <v>25</v>
      </c>
      <c r="L659" s="18" t="s">
        <v>119</v>
      </c>
      <c r="M659" s="23">
        <v>100000</v>
      </c>
      <c r="N659" s="23"/>
      <c r="O659" s="23">
        <v>100000</v>
      </c>
      <c r="P659" s="23"/>
      <c r="Q659" s="23"/>
      <c r="R659" s="23"/>
      <c r="S659" s="23"/>
      <c r="T659" s="23">
        <f t="shared" si="17"/>
        <v>100000</v>
      </c>
      <c r="U659" s="23"/>
      <c r="V659" s="23"/>
      <c r="W659" s="25"/>
      <c r="X659" s="25"/>
      <c r="Y659" s="25"/>
      <c r="Z659" s="26">
        <v>1</v>
      </c>
    </row>
    <row r="660" spans="1:26" ht="156" x14ac:dyDescent="0.35">
      <c r="A660" s="18">
        <v>655</v>
      </c>
      <c r="B660" s="18" t="s">
        <v>726</v>
      </c>
      <c r="C660" s="18" t="s">
        <v>741</v>
      </c>
      <c r="D660" s="18">
        <v>440</v>
      </c>
      <c r="E660" s="33" t="s">
        <v>744</v>
      </c>
      <c r="F660" s="18" t="s">
        <v>745</v>
      </c>
      <c r="G660" s="33" t="s">
        <v>909</v>
      </c>
      <c r="H660" s="18"/>
      <c r="I660" s="18" t="s">
        <v>31</v>
      </c>
      <c r="J660" s="18"/>
      <c r="K660" s="18" t="s">
        <v>25</v>
      </c>
      <c r="L660" s="18" t="s">
        <v>119</v>
      </c>
      <c r="M660" s="23">
        <v>320637</v>
      </c>
      <c r="N660" s="23"/>
      <c r="O660" s="23">
        <v>320637</v>
      </c>
      <c r="P660" s="23"/>
      <c r="Q660" s="23"/>
      <c r="R660" s="23"/>
      <c r="S660" s="23"/>
      <c r="T660" s="23">
        <f t="shared" si="17"/>
        <v>320637</v>
      </c>
      <c r="U660" s="23"/>
      <c r="V660" s="23"/>
      <c r="W660" s="25"/>
      <c r="X660" s="25"/>
      <c r="Y660" s="25"/>
      <c r="Z660" s="26">
        <v>1</v>
      </c>
    </row>
    <row r="661" spans="1:26" ht="156" x14ac:dyDescent="0.35">
      <c r="A661" s="9">
        <v>656</v>
      </c>
      <c r="B661" s="18" t="s">
        <v>726</v>
      </c>
      <c r="C661" s="18" t="s">
        <v>741</v>
      </c>
      <c r="D661" s="18">
        <v>440</v>
      </c>
      <c r="E661" s="33" t="s">
        <v>744</v>
      </c>
      <c r="F661" s="18" t="s">
        <v>745</v>
      </c>
      <c r="G661" s="33" t="s">
        <v>910</v>
      </c>
      <c r="H661" s="18"/>
      <c r="I661" s="18" t="s">
        <v>31</v>
      </c>
      <c r="J661" s="18"/>
      <c r="K661" s="18" t="s">
        <v>25</v>
      </c>
      <c r="L661" s="18" t="s">
        <v>119</v>
      </c>
      <c r="M661" s="23">
        <v>269559</v>
      </c>
      <c r="N661" s="23"/>
      <c r="O661" s="23">
        <v>269559</v>
      </c>
      <c r="P661" s="23"/>
      <c r="Q661" s="23"/>
      <c r="R661" s="23"/>
      <c r="S661" s="23"/>
      <c r="T661" s="23">
        <f t="shared" si="17"/>
        <v>269559</v>
      </c>
      <c r="U661" s="23"/>
      <c r="V661" s="23"/>
      <c r="W661" s="25"/>
      <c r="X661" s="25"/>
      <c r="Y661" s="25"/>
      <c r="Z661" s="26">
        <v>1</v>
      </c>
    </row>
    <row r="662" spans="1:26" ht="156" x14ac:dyDescent="0.35">
      <c r="A662" s="18">
        <v>657</v>
      </c>
      <c r="B662" s="18" t="s">
        <v>726</v>
      </c>
      <c r="C662" s="18" t="s">
        <v>741</v>
      </c>
      <c r="D662" s="18">
        <v>440</v>
      </c>
      <c r="E662" s="33" t="s">
        <v>744</v>
      </c>
      <c r="F662" s="18" t="s">
        <v>745</v>
      </c>
      <c r="G662" s="33" t="s">
        <v>911</v>
      </c>
      <c r="H662" s="18"/>
      <c r="I662" s="18" t="s">
        <v>31</v>
      </c>
      <c r="J662" s="18"/>
      <c r="K662" s="18" t="s">
        <v>25</v>
      </c>
      <c r="L662" s="18" t="s">
        <v>119</v>
      </c>
      <c r="M662" s="23">
        <v>194042</v>
      </c>
      <c r="N662" s="23"/>
      <c r="O662" s="23">
        <v>194042</v>
      </c>
      <c r="P662" s="23"/>
      <c r="Q662" s="23"/>
      <c r="R662" s="23"/>
      <c r="S662" s="23"/>
      <c r="T662" s="23">
        <f t="shared" si="17"/>
        <v>194042</v>
      </c>
      <c r="U662" s="23"/>
      <c r="V662" s="23"/>
      <c r="W662" s="25"/>
      <c r="X662" s="25"/>
      <c r="Y662" s="25"/>
      <c r="Z662" s="26">
        <v>1</v>
      </c>
    </row>
    <row r="663" spans="1:26" ht="117" x14ac:dyDescent="0.35">
      <c r="A663" s="18">
        <v>658</v>
      </c>
      <c r="B663" s="18" t="s">
        <v>675</v>
      </c>
      <c r="C663" s="18" t="s">
        <v>676</v>
      </c>
      <c r="D663" s="18">
        <v>287</v>
      </c>
      <c r="E663" s="33" t="s">
        <v>692</v>
      </c>
      <c r="F663" s="18" t="s">
        <v>410</v>
      </c>
      <c r="G663" s="33" t="s">
        <v>912</v>
      </c>
      <c r="H663" s="18"/>
      <c r="I663" s="18" t="s">
        <v>410</v>
      </c>
      <c r="J663" s="18"/>
      <c r="K663" s="18" t="s">
        <v>25</v>
      </c>
      <c r="L663" s="18" t="s">
        <v>119</v>
      </c>
      <c r="M663" s="23">
        <v>18000</v>
      </c>
      <c r="N663" s="23"/>
      <c r="O663" s="23">
        <v>18000</v>
      </c>
      <c r="P663" s="23"/>
      <c r="Q663" s="23"/>
      <c r="R663" s="23"/>
      <c r="S663" s="23"/>
      <c r="T663" s="23">
        <f t="shared" si="17"/>
        <v>18000</v>
      </c>
      <c r="U663" s="23"/>
      <c r="V663" s="23"/>
      <c r="W663" s="25"/>
      <c r="X663" s="25"/>
      <c r="Y663" s="25"/>
      <c r="Z663" s="26">
        <v>1</v>
      </c>
    </row>
    <row r="664" spans="1:26" ht="143" x14ac:dyDescent="0.35">
      <c r="A664" s="18">
        <v>659</v>
      </c>
      <c r="B664" s="18" t="s">
        <v>675</v>
      </c>
      <c r="C664" s="18" t="s">
        <v>676</v>
      </c>
      <c r="D664" s="18">
        <v>287</v>
      </c>
      <c r="E664" s="33" t="s">
        <v>692</v>
      </c>
      <c r="F664" s="18" t="s">
        <v>410</v>
      </c>
      <c r="G664" s="33" t="s">
        <v>913</v>
      </c>
      <c r="H664" s="18"/>
      <c r="I664" s="18" t="s">
        <v>410</v>
      </c>
      <c r="J664" s="18"/>
      <c r="K664" s="18" t="s">
        <v>25</v>
      </c>
      <c r="L664" s="18" t="s">
        <v>119</v>
      </c>
      <c r="M664" s="23">
        <v>6331</v>
      </c>
      <c r="N664" s="23"/>
      <c r="O664" s="23">
        <v>6331</v>
      </c>
      <c r="P664" s="23"/>
      <c r="Q664" s="23"/>
      <c r="R664" s="23"/>
      <c r="S664" s="23"/>
      <c r="T664" s="23">
        <f t="shared" si="17"/>
        <v>6331</v>
      </c>
      <c r="U664" s="23"/>
      <c r="V664" s="23"/>
      <c r="W664" s="25"/>
      <c r="X664" s="25"/>
      <c r="Y664" s="25"/>
      <c r="Z664" s="26">
        <v>1</v>
      </c>
    </row>
    <row r="665" spans="1:26" ht="156" x14ac:dyDescent="0.35">
      <c r="A665" s="18">
        <v>660</v>
      </c>
      <c r="B665" s="18" t="s">
        <v>675</v>
      </c>
      <c r="C665" s="18" t="s">
        <v>698</v>
      </c>
      <c r="D665" s="18">
        <v>318</v>
      </c>
      <c r="E665" s="33" t="s">
        <v>803</v>
      </c>
      <c r="F665" s="18" t="s">
        <v>62</v>
      </c>
      <c r="G665" s="33" t="s">
        <v>914</v>
      </c>
      <c r="H665" s="18"/>
      <c r="I665" s="18" t="s">
        <v>410</v>
      </c>
      <c r="J665" s="18"/>
      <c r="K665" s="18" t="s">
        <v>25</v>
      </c>
      <c r="L665" s="18" t="s">
        <v>119</v>
      </c>
      <c r="M665" s="23">
        <v>34485</v>
      </c>
      <c r="N665" s="23"/>
      <c r="O665" s="23">
        <v>34485</v>
      </c>
      <c r="P665" s="23"/>
      <c r="Q665" s="23"/>
      <c r="R665" s="23"/>
      <c r="S665" s="23"/>
      <c r="T665" s="23">
        <f t="shared" si="17"/>
        <v>34485</v>
      </c>
      <c r="U665" s="23"/>
      <c r="V665" s="23"/>
      <c r="W665" s="25"/>
      <c r="X665" s="25"/>
      <c r="Y665" s="25"/>
      <c r="Z665" s="26">
        <v>1</v>
      </c>
    </row>
    <row r="666" spans="1:26" ht="409.5" x14ac:dyDescent="0.35">
      <c r="A666" s="9">
        <v>661</v>
      </c>
      <c r="B666" s="18" t="s">
        <v>675</v>
      </c>
      <c r="C666" s="18" t="s">
        <v>709</v>
      </c>
      <c r="D666" s="18">
        <v>351</v>
      </c>
      <c r="E666" s="33" t="s">
        <v>907</v>
      </c>
      <c r="F666" s="18" t="s">
        <v>62</v>
      </c>
      <c r="G666" s="33" t="s">
        <v>915</v>
      </c>
      <c r="H666" s="18"/>
      <c r="I666" s="18" t="s">
        <v>410</v>
      </c>
      <c r="J666" s="18"/>
      <c r="K666" s="18" t="s">
        <v>25</v>
      </c>
      <c r="L666" s="18" t="s">
        <v>119</v>
      </c>
      <c r="M666" s="23">
        <v>2737542</v>
      </c>
      <c r="N666" s="23"/>
      <c r="O666" s="23">
        <v>2737542</v>
      </c>
      <c r="P666" s="23"/>
      <c r="Q666" s="23"/>
      <c r="R666" s="23"/>
      <c r="S666" s="23"/>
      <c r="T666" s="23">
        <f t="shared" si="17"/>
        <v>2737542</v>
      </c>
      <c r="U666" s="23"/>
      <c r="V666" s="23"/>
      <c r="W666" s="25"/>
      <c r="X666" s="25"/>
      <c r="Y666" s="25"/>
      <c r="Z666" s="26">
        <v>1</v>
      </c>
    </row>
    <row r="667" spans="1:26" ht="390" x14ac:dyDescent="0.35">
      <c r="A667" s="18">
        <v>662</v>
      </c>
      <c r="B667" s="18" t="s">
        <v>675</v>
      </c>
      <c r="C667" s="18" t="s">
        <v>709</v>
      </c>
      <c r="D667" s="18">
        <v>351</v>
      </c>
      <c r="E667" s="33" t="s">
        <v>907</v>
      </c>
      <c r="F667" s="18" t="s">
        <v>62</v>
      </c>
      <c r="G667" s="33" t="s">
        <v>916</v>
      </c>
      <c r="H667" s="18"/>
      <c r="I667" s="18" t="s">
        <v>410</v>
      </c>
      <c r="J667" s="18"/>
      <c r="K667" s="18" t="s">
        <v>25</v>
      </c>
      <c r="L667" s="18" t="s">
        <v>119</v>
      </c>
      <c r="M667" s="23">
        <v>524766</v>
      </c>
      <c r="N667" s="23"/>
      <c r="O667" s="23">
        <v>524766</v>
      </c>
      <c r="P667" s="23"/>
      <c r="Q667" s="23"/>
      <c r="R667" s="23"/>
      <c r="S667" s="23"/>
      <c r="T667" s="23">
        <f t="shared" si="17"/>
        <v>524766</v>
      </c>
      <c r="U667" s="23"/>
      <c r="V667" s="23"/>
      <c r="W667" s="25"/>
      <c r="X667" s="25"/>
      <c r="Y667" s="25"/>
      <c r="Z667" s="26">
        <v>1</v>
      </c>
    </row>
    <row r="668" spans="1:26" ht="221" x14ac:dyDescent="0.35">
      <c r="A668" s="18">
        <v>663</v>
      </c>
      <c r="B668" s="18" t="s">
        <v>675</v>
      </c>
      <c r="C668" s="18" t="s">
        <v>709</v>
      </c>
      <c r="D668" s="18">
        <v>351</v>
      </c>
      <c r="E668" s="33" t="s">
        <v>907</v>
      </c>
      <c r="F668" s="18" t="s">
        <v>62</v>
      </c>
      <c r="G668" s="33" t="s">
        <v>917</v>
      </c>
      <c r="H668" s="18"/>
      <c r="I668" s="18" t="s">
        <v>410</v>
      </c>
      <c r="J668" s="18"/>
      <c r="K668" s="18" t="s">
        <v>25</v>
      </c>
      <c r="L668" s="18" t="s">
        <v>119</v>
      </c>
      <c r="M668" s="23">
        <v>15525112</v>
      </c>
      <c r="N668" s="23"/>
      <c r="O668" s="23">
        <v>15525112</v>
      </c>
      <c r="P668" s="23"/>
      <c r="Q668" s="23"/>
      <c r="R668" s="23"/>
      <c r="S668" s="23"/>
      <c r="T668" s="23">
        <f t="shared" si="17"/>
        <v>15525112</v>
      </c>
      <c r="U668" s="23"/>
      <c r="V668" s="23"/>
      <c r="W668" s="25"/>
      <c r="X668" s="25"/>
      <c r="Y668" s="25"/>
      <c r="Z668" s="26">
        <v>1</v>
      </c>
    </row>
    <row r="669" spans="1:26" ht="91" x14ac:dyDescent="0.35">
      <c r="A669" s="18">
        <v>664</v>
      </c>
      <c r="B669" s="18" t="s">
        <v>711</v>
      </c>
      <c r="C669" s="18" t="s">
        <v>718</v>
      </c>
      <c r="D669" s="18">
        <v>381</v>
      </c>
      <c r="E669" s="33" t="s">
        <v>721</v>
      </c>
      <c r="F669" s="18" t="s">
        <v>716</v>
      </c>
      <c r="G669" s="33" t="s">
        <v>918</v>
      </c>
      <c r="H669" s="18"/>
      <c r="I669" s="18" t="s">
        <v>75</v>
      </c>
      <c r="J669" s="18"/>
      <c r="K669" s="18" t="s">
        <v>25</v>
      </c>
      <c r="L669" s="18" t="s">
        <v>119</v>
      </c>
      <c r="M669" s="23">
        <v>106838</v>
      </c>
      <c r="N669" s="23"/>
      <c r="O669" s="23">
        <v>106838</v>
      </c>
      <c r="P669" s="23"/>
      <c r="Q669" s="23"/>
      <c r="R669" s="23"/>
      <c r="S669" s="23"/>
      <c r="T669" s="23">
        <f t="shared" si="17"/>
        <v>106838</v>
      </c>
      <c r="U669" s="23"/>
      <c r="V669" s="23"/>
      <c r="W669" s="25"/>
      <c r="X669" s="25"/>
      <c r="Y669" s="25"/>
      <c r="Z669" s="26">
        <v>1</v>
      </c>
    </row>
    <row r="670" spans="1:26" ht="78" x14ac:dyDescent="0.35">
      <c r="A670" s="18">
        <v>665</v>
      </c>
      <c r="B670" s="18" t="s">
        <v>711</v>
      </c>
      <c r="C670" s="18" t="s">
        <v>718</v>
      </c>
      <c r="D670" s="18">
        <v>381</v>
      </c>
      <c r="E670" s="33" t="s">
        <v>721</v>
      </c>
      <c r="F670" s="18" t="s">
        <v>716</v>
      </c>
      <c r="G670" s="33" t="s">
        <v>919</v>
      </c>
      <c r="H670" s="18"/>
      <c r="I670" s="18" t="s">
        <v>75</v>
      </c>
      <c r="J670" s="18"/>
      <c r="K670" s="18" t="s">
        <v>25</v>
      </c>
      <c r="L670" s="18" t="s">
        <v>119</v>
      </c>
      <c r="M670" s="23">
        <v>468454</v>
      </c>
      <c r="N670" s="23"/>
      <c r="O670" s="23">
        <v>468454</v>
      </c>
      <c r="P670" s="23"/>
      <c r="Q670" s="23"/>
      <c r="R670" s="23"/>
      <c r="S670" s="23"/>
      <c r="T670" s="23">
        <f t="shared" si="17"/>
        <v>468454</v>
      </c>
      <c r="U670" s="23"/>
      <c r="V670" s="23"/>
      <c r="W670" s="25"/>
      <c r="X670" s="25"/>
      <c r="Y670" s="25"/>
      <c r="Z670" s="26">
        <v>1</v>
      </c>
    </row>
    <row r="671" spans="1:26" ht="130" x14ac:dyDescent="0.35">
      <c r="A671" s="9">
        <v>666</v>
      </c>
      <c r="B671" s="18" t="s">
        <v>711</v>
      </c>
      <c r="C671" s="18" t="s">
        <v>718</v>
      </c>
      <c r="D671" s="18">
        <v>381</v>
      </c>
      <c r="E671" s="33" t="s">
        <v>721</v>
      </c>
      <c r="F671" s="18" t="s">
        <v>716</v>
      </c>
      <c r="G671" s="33" t="s">
        <v>920</v>
      </c>
      <c r="H671" s="18"/>
      <c r="I671" s="18" t="s">
        <v>75</v>
      </c>
      <c r="J671" s="18"/>
      <c r="K671" s="18" t="s">
        <v>25</v>
      </c>
      <c r="L671" s="18" t="s">
        <v>119</v>
      </c>
      <c r="M671" s="23">
        <v>247432</v>
      </c>
      <c r="N671" s="23"/>
      <c r="O671" s="23">
        <v>247432</v>
      </c>
      <c r="P671" s="23"/>
      <c r="Q671" s="23"/>
      <c r="R671" s="23"/>
      <c r="S671" s="23"/>
      <c r="T671" s="23">
        <f t="shared" si="17"/>
        <v>247432</v>
      </c>
      <c r="U671" s="23"/>
      <c r="V671" s="23"/>
      <c r="W671" s="25"/>
      <c r="X671" s="25"/>
      <c r="Y671" s="25"/>
      <c r="Z671" s="26">
        <v>1</v>
      </c>
    </row>
    <row r="672" spans="1:26" ht="143" x14ac:dyDescent="0.35">
      <c r="A672" s="18">
        <v>667</v>
      </c>
      <c r="B672" s="18" t="s">
        <v>726</v>
      </c>
      <c r="C672" s="18" t="s">
        <v>727</v>
      </c>
      <c r="D672" s="18">
        <v>411</v>
      </c>
      <c r="E672" s="33" t="s">
        <v>929</v>
      </c>
      <c r="F672" s="18" t="s">
        <v>75</v>
      </c>
      <c r="G672" s="33" t="s">
        <v>921</v>
      </c>
      <c r="H672" s="18"/>
      <c r="I672" s="18" t="s">
        <v>75</v>
      </c>
      <c r="J672" s="18"/>
      <c r="K672" s="18" t="s">
        <v>25</v>
      </c>
      <c r="L672" s="18" t="s">
        <v>119</v>
      </c>
      <c r="M672" s="23">
        <v>400000</v>
      </c>
      <c r="N672" s="23"/>
      <c r="O672" s="23">
        <v>400000</v>
      </c>
      <c r="P672" s="23"/>
      <c r="Q672" s="23"/>
      <c r="R672" s="23"/>
      <c r="S672" s="23"/>
      <c r="T672" s="23">
        <f t="shared" si="17"/>
        <v>400000</v>
      </c>
      <c r="U672" s="23"/>
      <c r="V672" s="23"/>
      <c r="W672" s="25"/>
      <c r="X672" s="25"/>
      <c r="Y672" s="25"/>
      <c r="Z672" s="26">
        <v>1</v>
      </c>
    </row>
    <row r="673" spans="1:26" ht="338" x14ac:dyDescent="0.35">
      <c r="A673" s="18">
        <v>668</v>
      </c>
      <c r="B673" s="18" t="s">
        <v>711</v>
      </c>
      <c r="C673" s="18" t="s">
        <v>718</v>
      </c>
      <c r="D673" s="18">
        <v>380</v>
      </c>
      <c r="E673" s="33" t="s">
        <v>719</v>
      </c>
      <c r="F673" s="18" t="s">
        <v>720</v>
      </c>
      <c r="G673" s="33" t="s">
        <v>922</v>
      </c>
      <c r="H673" s="18"/>
      <c r="I673" s="18" t="s">
        <v>75</v>
      </c>
      <c r="J673" s="18"/>
      <c r="K673" s="18" t="s">
        <v>25</v>
      </c>
      <c r="L673" s="18" t="s">
        <v>119</v>
      </c>
      <c r="M673" s="23">
        <v>792723</v>
      </c>
      <c r="N673" s="23"/>
      <c r="O673" s="23">
        <v>792723</v>
      </c>
      <c r="P673" s="23"/>
      <c r="Q673" s="23"/>
      <c r="R673" s="23"/>
      <c r="S673" s="23"/>
      <c r="T673" s="23">
        <f t="shared" si="17"/>
        <v>792723</v>
      </c>
      <c r="U673" s="23"/>
      <c r="V673" s="23"/>
      <c r="W673" s="25"/>
      <c r="X673" s="25"/>
      <c r="Y673" s="25"/>
      <c r="Z673" s="26">
        <v>1</v>
      </c>
    </row>
    <row r="674" spans="1:26" ht="273" x14ac:dyDescent="0.35">
      <c r="A674" s="18">
        <v>669</v>
      </c>
      <c r="B674" s="18" t="s">
        <v>711</v>
      </c>
      <c r="C674" s="18" t="s">
        <v>718</v>
      </c>
      <c r="D674" s="18">
        <v>380</v>
      </c>
      <c r="E674" s="33" t="s">
        <v>719</v>
      </c>
      <c r="F674" s="18" t="s">
        <v>720</v>
      </c>
      <c r="G674" s="33" t="s">
        <v>923</v>
      </c>
      <c r="H674" s="18"/>
      <c r="I674" s="18" t="s">
        <v>75</v>
      </c>
      <c r="J674" s="18"/>
      <c r="K674" s="18" t="s">
        <v>25</v>
      </c>
      <c r="L674" s="18" t="s">
        <v>119</v>
      </c>
      <c r="M674" s="23">
        <v>1494399</v>
      </c>
      <c r="N674" s="23"/>
      <c r="O674" s="23">
        <v>1494399</v>
      </c>
      <c r="P674" s="23"/>
      <c r="Q674" s="23"/>
      <c r="R674" s="23"/>
      <c r="S674" s="23"/>
      <c r="T674" s="23">
        <f t="shared" si="17"/>
        <v>1494399</v>
      </c>
      <c r="U674" s="23"/>
      <c r="V674" s="23"/>
      <c r="W674" s="25"/>
      <c r="X674" s="25"/>
      <c r="Y674" s="25"/>
      <c r="Z674" s="26">
        <v>1</v>
      </c>
    </row>
    <row r="675" spans="1:26" ht="104" x14ac:dyDescent="0.35">
      <c r="A675" s="18">
        <v>670</v>
      </c>
      <c r="B675" s="18" t="s">
        <v>726</v>
      </c>
      <c r="C675" s="18" t="s">
        <v>727</v>
      </c>
      <c r="D675" s="18">
        <v>408</v>
      </c>
      <c r="E675" s="33" t="s">
        <v>731</v>
      </c>
      <c r="F675" s="18" t="s">
        <v>732</v>
      </c>
      <c r="G675" s="33" t="s">
        <v>924</v>
      </c>
      <c r="H675" s="18"/>
      <c r="I675" s="18" t="s">
        <v>75</v>
      </c>
      <c r="J675" s="18"/>
      <c r="K675" s="18" t="s">
        <v>25</v>
      </c>
      <c r="L675" s="18" t="s">
        <v>119</v>
      </c>
      <c r="M675" s="23">
        <v>90000</v>
      </c>
      <c r="N675" s="23"/>
      <c r="O675" s="23">
        <v>90000</v>
      </c>
      <c r="P675" s="23"/>
      <c r="Q675" s="23"/>
      <c r="R675" s="23"/>
      <c r="S675" s="23"/>
      <c r="T675" s="23">
        <f t="shared" si="17"/>
        <v>90000</v>
      </c>
      <c r="U675" s="23"/>
      <c r="V675" s="23"/>
      <c r="W675" s="25"/>
      <c r="X675" s="25"/>
      <c r="Y675" s="25"/>
      <c r="Z675" s="26">
        <v>1</v>
      </c>
    </row>
    <row r="676" spans="1:26" ht="143" x14ac:dyDescent="0.35">
      <c r="A676" s="9">
        <v>671</v>
      </c>
      <c r="B676" s="18" t="s">
        <v>711</v>
      </c>
      <c r="C676" s="18" t="s">
        <v>712</v>
      </c>
      <c r="D676" s="18">
        <v>370</v>
      </c>
      <c r="E676" s="33" t="s">
        <v>717</v>
      </c>
      <c r="F676" s="18" t="s">
        <v>75</v>
      </c>
      <c r="G676" s="33" t="s">
        <v>925</v>
      </c>
      <c r="H676" s="18"/>
      <c r="I676" s="18" t="s">
        <v>75</v>
      </c>
      <c r="J676" s="18"/>
      <c r="K676" s="18" t="s">
        <v>25</v>
      </c>
      <c r="L676" s="18" t="s">
        <v>119</v>
      </c>
      <c r="M676" s="23">
        <v>353657</v>
      </c>
      <c r="N676" s="23"/>
      <c r="O676" s="23">
        <v>353657</v>
      </c>
      <c r="P676" s="23"/>
      <c r="Q676" s="23"/>
      <c r="R676" s="23"/>
      <c r="S676" s="23"/>
      <c r="T676" s="23">
        <f t="shared" si="17"/>
        <v>353657</v>
      </c>
      <c r="U676" s="23"/>
      <c r="V676" s="23"/>
      <c r="W676" s="25"/>
      <c r="X676" s="25"/>
      <c r="Y676" s="25"/>
      <c r="Z676" s="26">
        <v>1</v>
      </c>
    </row>
    <row r="677" spans="1:26" ht="221" x14ac:dyDescent="0.35">
      <c r="A677" s="18">
        <v>672</v>
      </c>
      <c r="B677" s="18" t="s">
        <v>711</v>
      </c>
      <c r="C677" s="18" t="s">
        <v>718</v>
      </c>
      <c r="D677" s="18">
        <v>380</v>
      </c>
      <c r="E677" s="33" t="s">
        <v>719</v>
      </c>
      <c r="F677" s="18" t="s">
        <v>720</v>
      </c>
      <c r="G677" s="33" t="s">
        <v>926</v>
      </c>
      <c r="H677" s="18"/>
      <c r="I677" s="18" t="s">
        <v>75</v>
      </c>
      <c r="J677" s="18"/>
      <c r="K677" s="18" t="s">
        <v>25</v>
      </c>
      <c r="L677" s="18" t="s">
        <v>119</v>
      </c>
      <c r="M677" s="23">
        <v>15592</v>
      </c>
      <c r="N677" s="23"/>
      <c r="O677" s="23">
        <v>15592</v>
      </c>
      <c r="P677" s="23"/>
      <c r="Q677" s="23"/>
      <c r="R677" s="23"/>
      <c r="S677" s="23"/>
      <c r="T677" s="23">
        <f t="shared" si="17"/>
        <v>15592</v>
      </c>
      <c r="U677" s="23"/>
      <c r="V677" s="23"/>
      <c r="W677" s="25"/>
      <c r="X677" s="25"/>
      <c r="Y677" s="25"/>
      <c r="Z677" s="26">
        <v>1</v>
      </c>
    </row>
    <row r="678" spans="1:26" ht="195" x14ac:dyDescent="0.35">
      <c r="A678" s="18">
        <v>673</v>
      </c>
      <c r="B678" s="18" t="s">
        <v>642</v>
      </c>
      <c r="C678" s="18" t="s">
        <v>648</v>
      </c>
      <c r="D678" s="18">
        <v>180</v>
      </c>
      <c r="E678" s="33" t="s">
        <v>653</v>
      </c>
      <c r="F678" s="18" t="s">
        <v>66</v>
      </c>
      <c r="G678" s="33" t="s">
        <v>927</v>
      </c>
      <c r="H678" s="18"/>
      <c r="I678" s="18" t="s">
        <v>75</v>
      </c>
      <c r="J678" s="18"/>
      <c r="K678" s="18" t="s">
        <v>25</v>
      </c>
      <c r="L678" s="18" t="s">
        <v>119</v>
      </c>
      <c r="M678" s="23">
        <v>3194</v>
      </c>
      <c r="N678" s="23"/>
      <c r="O678" s="23">
        <v>3194</v>
      </c>
      <c r="P678" s="23"/>
      <c r="Q678" s="23"/>
      <c r="R678" s="23"/>
      <c r="S678" s="23"/>
      <c r="T678" s="23">
        <f t="shared" si="17"/>
        <v>3194</v>
      </c>
      <c r="U678" s="23"/>
      <c r="V678" s="23"/>
      <c r="W678" s="25"/>
      <c r="X678" s="25"/>
      <c r="Y678" s="25"/>
      <c r="Z678" s="26">
        <v>1</v>
      </c>
    </row>
    <row r="679" spans="1:26" ht="208" x14ac:dyDescent="0.35">
      <c r="A679" s="18">
        <v>674</v>
      </c>
      <c r="B679" s="18" t="s">
        <v>642</v>
      </c>
      <c r="C679" s="18" t="s">
        <v>648</v>
      </c>
      <c r="D679" s="18">
        <v>180</v>
      </c>
      <c r="E679" s="33" t="s">
        <v>653</v>
      </c>
      <c r="F679" s="18" t="s">
        <v>66</v>
      </c>
      <c r="G679" s="33" t="s">
        <v>928</v>
      </c>
      <c r="H679" s="18"/>
      <c r="I679" s="18" t="s">
        <v>75</v>
      </c>
      <c r="J679" s="18"/>
      <c r="K679" s="18" t="s">
        <v>25</v>
      </c>
      <c r="L679" s="18" t="s">
        <v>119</v>
      </c>
      <c r="M679" s="23">
        <v>2570</v>
      </c>
      <c r="N679" s="23"/>
      <c r="O679" s="23">
        <v>2570</v>
      </c>
      <c r="P679" s="23"/>
      <c r="Q679" s="23"/>
      <c r="R679" s="23"/>
      <c r="S679" s="23"/>
      <c r="T679" s="23">
        <f t="shared" si="17"/>
        <v>2570</v>
      </c>
      <c r="U679" s="23"/>
      <c r="V679" s="23"/>
      <c r="W679" s="25"/>
      <c r="X679" s="25"/>
      <c r="Y679" s="25"/>
      <c r="Z679" s="26">
        <v>1</v>
      </c>
    </row>
    <row r="680" spans="1:26" ht="299" x14ac:dyDescent="0.35">
      <c r="A680" s="18">
        <v>675</v>
      </c>
      <c r="B680" s="18" t="s">
        <v>621</v>
      </c>
      <c r="C680" s="18" t="s">
        <v>622</v>
      </c>
      <c r="D680" s="18">
        <v>69</v>
      </c>
      <c r="E680" s="33" t="s">
        <v>624</v>
      </c>
      <c r="F680" s="18" t="s">
        <v>79</v>
      </c>
      <c r="G680" s="33" t="s">
        <v>930</v>
      </c>
      <c r="H680" s="18"/>
      <c r="I680" s="18" t="s">
        <v>79</v>
      </c>
      <c r="J680" s="18"/>
      <c r="K680" s="18" t="s">
        <v>25</v>
      </c>
      <c r="L680" s="18" t="s">
        <v>119</v>
      </c>
      <c r="M680" s="23">
        <v>15901097</v>
      </c>
      <c r="N680" s="23"/>
      <c r="O680" s="23">
        <v>15901097</v>
      </c>
      <c r="P680" s="23"/>
      <c r="Q680" s="23"/>
      <c r="R680" s="23"/>
      <c r="S680" s="23"/>
      <c r="T680" s="23">
        <f t="shared" si="17"/>
        <v>15901097</v>
      </c>
      <c r="U680" s="23"/>
      <c r="V680" s="23"/>
      <c r="W680" s="25"/>
      <c r="X680" s="25"/>
      <c r="Y680" s="25"/>
      <c r="Z680" s="26">
        <v>1</v>
      </c>
    </row>
    <row r="681" spans="1:26" ht="299" x14ac:dyDescent="0.35">
      <c r="A681" s="9">
        <v>676</v>
      </c>
      <c r="B681" s="18" t="s">
        <v>621</v>
      </c>
      <c r="C681" s="18" t="s">
        <v>622</v>
      </c>
      <c r="D681" s="18">
        <v>69</v>
      </c>
      <c r="E681" s="33" t="s">
        <v>624</v>
      </c>
      <c r="F681" s="18" t="s">
        <v>79</v>
      </c>
      <c r="G681" s="33" t="s">
        <v>931</v>
      </c>
      <c r="H681" s="18"/>
      <c r="I681" s="18" t="s">
        <v>79</v>
      </c>
      <c r="J681" s="18"/>
      <c r="K681" s="18" t="s">
        <v>25</v>
      </c>
      <c r="L681" s="18" t="s">
        <v>119</v>
      </c>
      <c r="M681" s="23">
        <v>16315200</v>
      </c>
      <c r="N681" s="23"/>
      <c r="O681" s="23">
        <v>16315200</v>
      </c>
      <c r="P681" s="23"/>
      <c r="Q681" s="23"/>
      <c r="R681" s="23"/>
      <c r="S681" s="23"/>
      <c r="T681" s="23">
        <f t="shared" si="17"/>
        <v>16315200</v>
      </c>
      <c r="U681" s="23"/>
      <c r="V681" s="23"/>
      <c r="W681" s="25"/>
      <c r="X681" s="25"/>
      <c r="Y681" s="25"/>
      <c r="Z681" s="26">
        <v>1</v>
      </c>
    </row>
    <row r="682" spans="1:26" ht="409.5" x14ac:dyDescent="0.35">
      <c r="A682" s="18">
        <v>677</v>
      </c>
      <c r="B682" s="18" t="s">
        <v>621</v>
      </c>
      <c r="C682" s="18" t="s">
        <v>622</v>
      </c>
      <c r="D682" s="18">
        <v>69</v>
      </c>
      <c r="E682" s="33" t="s">
        <v>624</v>
      </c>
      <c r="F682" s="18" t="s">
        <v>79</v>
      </c>
      <c r="G682" s="33" t="s">
        <v>932</v>
      </c>
      <c r="H682" s="18"/>
      <c r="I682" s="18" t="s">
        <v>79</v>
      </c>
      <c r="J682" s="18"/>
      <c r="K682" s="18" t="s">
        <v>25</v>
      </c>
      <c r="L682" s="18" t="s">
        <v>119</v>
      </c>
      <c r="M682" s="23">
        <v>16559462</v>
      </c>
      <c r="N682" s="23"/>
      <c r="O682" s="23">
        <v>16559462</v>
      </c>
      <c r="P682" s="23"/>
      <c r="Q682" s="23"/>
      <c r="R682" s="23"/>
      <c r="S682" s="23"/>
      <c r="T682" s="23">
        <f t="shared" si="17"/>
        <v>16559462</v>
      </c>
      <c r="U682" s="23"/>
      <c r="V682" s="23"/>
      <c r="W682" s="25"/>
      <c r="X682" s="25"/>
      <c r="Y682" s="25"/>
      <c r="Z682" s="26">
        <v>1</v>
      </c>
    </row>
    <row r="683" spans="1:26" ht="208" x14ac:dyDescent="0.35">
      <c r="A683" s="18">
        <v>678</v>
      </c>
      <c r="B683" s="18" t="s">
        <v>621</v>
      </c>
      <c r="C683" s="18" t="s">
        <v>622</v>
      </c>
      <c r="D683" s="18">
        <v>69</v>
      </c>
      <c r="E683" s="33" t="s">
        <v>624</v>
      </c>
      <c r="F683" s="18" t="s">
        <v>79</v>
      </c>
      <c r="G683" s="33" t="s">
        <v>933</v>
      </c>
      <c r="H683" s="18"/>
      <c r="I683" s="18" t="s">
        <v>79</v>
      </c>
      <c r="J683" s="18"/>
      <c r="K683" s="18" t="s">
        <v>25</v>
      </c>
      <c r="L683" s="18" t="s">
        <v>119</v>
      </c>
      <c r="M683" s="23">
        <v>1585</v>
      </c>
      <c r="N683" s="23"/>
      <c r="O683" s="23">
        <v>1585</v>
      </c>
      <c r="P683" s="23"/>
      <c r="Q683" s="23"/>
      <c r="R683" s="23"/>
      <c r="S683" s="23"/>
      <c r="T683" s="23">
        <f t="shared" si="17"/>
        <v>1585</v>
      </c>
      <c r="U683" s="23"/>
      <c r="V683" s="23"/>
      <c r="W683" s="25"/>
      <c r="X683" s="25"/>
      <c r="Y683" s="25"/>
      <c r="Z683" s="26">
        <v>1</v>
      </c>
    </row>
    <row r="684" spans="1:26" ht="286" x14ac:dyDescent="0.35">
      <c r="A684" s="18">
        <v>679</v>
      </c>
      <c r="B684" s="18" t="s">
        <v>621</v>
      </c>
      <c r="C684" s="18" t="s">
        <v>622</v>
      </c>
      <c r="D684" s="18">
        <v>69</v>
      </c>
      <c r="E684" s="33" t="s">
        <v>624</v>
      </c>
      <c r="F684" s="18" t="s">
        <v>79</v>
      </c>
      <c r="G684" s="33" t="s">
        <v>934</v>
      </c>
      <c r="H684" s="18"/>
      <c r="I684" s="18" t="s">
        <v>79</v>
      </c>
      <c r="J684" s="18"/>
      <c r="K684" s="18" t="s">
        <v>25</v>
      </c>
      <c r="L684" s="18" t="s">
        <v>119</v>
      </c>
      <c r="M684" s="23">
        <v>1714374</v>
      </c>
      <c r="N684" s="23"/>
      <c r="O684" s="23">
        <v>1714374</v>
      </c>
      <c r="P684" s="23"/>
      <c r="Q684" s="23"/>
      <c r="R684" s="23"/>
      <c r="S684" s="23"/>
      <c r="T684" s="23">
        <f t="shared" si="17"/>
        <v>1714374</v>
      </c>
      <c r="U684" s="23"/>
      <c r="V684" s="23"/>
      <c r="W684" s="25"/>
      <c r="X684" s="25"/>
      <c r="Y684" s="25"/>
      <c r="Z684" s="26">
        <v>1</v>
      </c>
    </row>
    <row r="685" spans="1:26" ht="286" x14ac:dyDescent="0.35">
      <c r="A685" s="18">
        <v>680</v>
      </c>
      <c r="B685" s="18" t="s">
        <v>621</v>
      </c>
      <c r="C685" s="18" t="s">
        <v>622</v>
      </c>
      <c r="D685" s="18">
        <v>69</v>
      </c>
      <c r="E685" s="33" t="s">
        <v>624</v>
      </c>
      <c r="F685" s="18" t="s">
        <v>79</v>
      </c>
      <c r="G685" s="33" t="s">
        <v>935</v>
      </c>
      <c r="H685" s="18"/>
      <c r="I685" s="18" t="s">
        <v>79</v>
      </c>
      <c r="J685" s="18"/>
      <c r="K685" s="18" t="s">
        <v>25</v>
      </c>
      <c r="L685" s="18" t="s">
        <v>119</v>
      </c>
      <c r="M685" s="23">
        <v>1628371</v>
      </c>
      <c r="N685" s="23"/>
      <c r="O685" s="23">
        <v>1628371</v>
      </c>
      <c r="P685" s="23"/>
      <c r="Q685" s="23"/>
      <c r="R685" s="23"/>
      <c r="S685" s="23"/>
      <c r="T685" s="23">
        <f t="shared" si="17"/>
        <v>1628371</v>
      </c>
      <c r="U685" s="23"/>
      <c r="V685" s="23"/>
      <c r="W685" s="25"/>
      <c r="X685" s="25"/>
      <c r="Y685" s="25"/>
      <c r="Z685" s="26">
        <v>1</v>
      </c>
    </row>
    <row r="686" spans="1:26" ht="247" x14ac:dyDescent="0.35">
      <c r="A686" s="9">
        <v>681</v>
      </c>
      <c r="B686" s="18" t="s">
        <v>621</v>
      </c>
      <c r="C686" s="18" t="s">
        <v>622</v>
      </c>
      <c r="D686" s="18">
        <v>69</v>
      </c>
      <c r="E686" s="33" t="s">
        <v>624</v>
      </c>
      <c r="F686" s="18" t="s">
        <v>79</v>
      </c>
      <c r="G686" s="33" t="s">
        <v>936</v>
      </c>
      <c r="H686" s="18"/>
      <c r="I686" s="18" t="s">
        <v>79</v>
      </c>
      <c r="J686" s="18"/>
      <c r="K686" s="18" t="s">
        <v>25</v>
      </c>
      <c r="L686" s="18" t="s">
        <v>119</v>
      </c>
      <c r="M686" s="23">
        <v>13223</v>
      </c>
      <c r="N686" s="23"/>
      <c r="O686" s="23">
        <v>13223</v>
      </c>
      <c r="P686" s="23"/>
      <c r="Q686" s="23"/>
      <c r="R686" s="23"/>
      <c r="S686" s="23"/>
      <c r="T686" s="23">
        <f t="shared" si="17"/>
        <v>13223</v>
      </c>
      <c r="U686" s="23"/>
      <c r="V686" s="23"/>
      <c r="W686" s="25"/>
      <c r="X686" s="25"/>
      <c r="Y686" s="25"/>
      <c r="Z686" s="26">
        <v>1</v>
      </c>
    </row>
    <row r="687" spans="1:26" ht="130" x14ac:dyDescent="0.35">
      <c r="A687" s="18">
        <v>682</v>
      </c>
      <c r="B687" s="18" t="s">
        <v>621</v>
      </c>
      <c r="C687" s="18" t="s">
        <v>622</v>
      </c>
      <c r="D687" s="18">
        <v>69</v>
      </c>
      <c r="E687" s="33" t="s">
        <v>624</v>
      </c>
      <c r="F687" s="18" t="s">
        <v>79</v>
      </c>
      <c r="G687" s="33" t="s">
        <v>937</v>
      </c>
      <c r="H687" s="18"/>
      <c r="I687" s="18" t="s">
        <v>79</v>
      </c>
      <c r="J687" s="18"/>
      <c r="K687" s="18" t="s">
        <v>25</v>
      </c>
      <c r="L687" s="18" t="s">
        <v>119</v>
      </c>
      <c r="M687" s="23">
        <v>6391</v>
      </c>
      <c r="N687" s="23"/>
      <c r="O687" s="23">
        <v>6391</v>
      </c>
      <c r="P687" s="23"/>
      <c r="Q687" s="23"/>
      <c r="R687" s="23"/>
      <c r="S687" s="23"/>
      <c r="T687" s="23">
        <f t="shared" si="17"/>
        <v>6391</v>
      </c>
      <c r="U687" s="23"/>
      <c r="V687" s="23"/>
      <c r="W687" s="25"/>
      <c r="X687" s="25"/>
      <c r="Y687" s="25"/>
      <c r="Z687" s="26">
        <v>1</v>
      </c>
    </row>
    <row r="688" spans="1:26" ht="182" x14ac:dyDescent="0.35">
      <c r="A688" s="18">
        <v>683</v>
      </c>
      <c r="B688" s="18" t="s">
        <v>621</v>
      </c>
      <c r="C688" s="18" t="s">
        <v>622</v>
      </c>
      <c r="D688" s="18">
        <v>69</v>
      </c>
      <c r="E688" s="33" t="s">
        <v>624</v>
      </c>
      <c r="F688" s="18" t="s">
        <v>79</v>
      </c>
      <c r="G688" s="33" t="s">
        <v>938</v>
      </c>
      <c r="H688" s="18"/>
      <c r="I688" s="18" t="s">
        <v>79</v>
      </c>
      <c r="J688" s="18"/>
      <c r="K688" s="18" t="s">
        <v>25</v>
      </c>
      <c r="L688" s="18" t="s">
        <v>119</v>
      </c>
      <c r="M688" s="23">
        <v>700193</v>
      </c>
      <c r="N688" s="23"/>
      <c r="O688" s="23">
        <v>700193</v>
      </c>
      <c r="P688" s="23"/>
      <c r="Q688" s="23"/>
      <c r="R688" s="23"/>
      <c r="S688" s="23"/>
      <c r="T688" s="23">
        <f t="shared" si="17"/>
        <v>700193</v>
      </c>
      <c r="U688" s="23"/>
      <c r="V688" s="23"/>
      <c r="W688" s="25"/>
      <c r="X688" s="25"/>
      <c r="Y688" s="25"/>
      <c r="Z688" s="26">
        <v>1</v>
      </c>
    </row>
    <row r="689" spans="1:26" ht="182" x14ac:dyDescent="0.35">
      <c r="A689" s="18">
        <v>684</v>
      </c>
      <c r="B689" s="18" t="s">
        <v>621</v>
      </c>
      <c r="C689" s="18" t="s">
        <v>622</v>
      </c>
      <c r="D689" s="18">
        <v>69</v>
      </c>
      <c r="E689" s="33" t="s">
        <v>624</v>
      </c>
      <c r="F689" s="18" t="s">
        <v>79</v>
      </c>
      <c r="G689" s="33" t="s">
        <v>939</v>
      </c>
      <c r="H689" s="18"/>
      <c r="I689" s="18" t="s">
        <v>79</v>
      </c>
      <c r="J689" s="18"/>
      <c r="K689" s="18" t="s">
        <v>25</v>
      </c>
      <c r="L689" s="18" t="s">
        <v>119</v>
      </c>
      <c r="M689" s="23">
        <v>461511</v>
      </c>
      <c r="N689" s="23"/>
      <c r="O689" s="23">
        <v>461511</v>
      </c>
      <c r="P689" s="23"/>
      <c r="Q689" s="23"/>
      <c r="R689" s="23"/>
      <c r="S689" s="23"/>
      <c r="T689" s="23">
        <f t="shared" si="17"/>
        <v>461511</v>
      </c>
      <c r="U689" s="23"/>
      <c r="V689" s="23"/>
      <c r="W689" s="25"/>
      <c r="X689" s="25"/>
      <c r="Y689" s="25"/>
      <c r="Z689" s="26">
        <v>1</v>
      </c>
    </row>
    <row r="690" spans="1:26" ht="273" x14ac:dyDescent="0.35">
      <c r="A690" s="18">
        <v>685</v>
      </c>
      <c r="B690" s="18" t="s">
        <v>621</v>
      </c>
      <c r="C690" s="18" t="s">
        <v>622</v>
      </c>
      <c r="D690" s="18">
        <v>70</v>
      </c>
      <c r="E690" s="33" t="s">
        <v>630</v>
      </c>
      <c r="F690" s="18" t="s">
        <v>79</v>
      </c>
      <c r="G690" s="33" t="s">
        <v>940</v>
      </c>
      <c r="H690" s="18"/>
      <c r="I690" s="18" t="s">
        <v>79</v>
      </c>
      <c r="J690" s="18"/>
      <c r="K690" s="18" t="s">
        <v>25</v>
      </c>
      <c r="L690" s="18" t="s">
        <v>119</v>
      </c>
      <c r="M690" s="23">
        <v>446320</v>
      </c>
      <c r="N690" s="23"/>
      <c r="O690" s="23">
        <v>446320</v>
      </c>
      <c r="P690" s="23"/>
      <c r="Q690" s="23"/>
      <c r="R690" s="23"/>
      <c r="S690" s="23"/>
      <c r="T690" s="23">
        <f t="shared" si="17"/>
        <v>446320</v>
      </c>
      <c r="U690" s="23"/>
      <c r="V690" s="23"/>
      <c r="W690" s="25"/>
      <c r="X690" s="25"/>
      <c r="Y690" s="25"/>
      <c r="Z690" s="26">
        <v>1</v>
      </c>
    </row>
    <row r="691" spans="1:26" ht="234" x14ac:dyDescent="0.35">
      <c r="A691" s="9">
        <v>686</v>
      </c>
      <c r="B691" s="18" t="s">
        <v>621</v>
      </c>
      <c r="C691" s="18" t="s">
        <v>622</v>
      </c>
      <c r="D691" s="18">
        <v>70</v>
      </c>
      <c r="E691" s="33" t="s">
        <v>630</v>
      </c>
      <c r="F691" s="18" t="s">
        <v>79</v>
      </c>
      <c r="G691" s="33" t="s">
        <v>941</v>
      </c>
      <c r="H691" s="18"/>
      <c r="I691" s="18" t="s">
        <v>79</v>
      </c>
      <c r="J691" s="18"/>
      <c r="K691" s="18" t="s">
        <v>25</v>
      </c>
      <c r="L691" s="18" t="s">
        <v>119</v>
      </c>
      <c r="M691" s="23">
        <v>5901228</v>
      </c>
      <c r="N691" s="23"/>
      <c r="O691" s="23">
        <v>5901228</v>
      </c>
      <c r="P691" s="23"/>
      <c r="Q691" s="23"/>
      <c r="R691" s="23"/>
      <c r="S691" s="23"/>
      <c r="T691" s="23">
        <f t="shared" si="17"/>
        <v>5901228</v>
      </c>
      <c r="U691" s="23"/>
      <c r="V691" s="23"/>
      <c r="W691" s="25"/>
      <c r="X691" s="25"/>
      <c r="Y691" s="25"/>
      <c r="Z691" s="26">
        <v>1</v>
      </c>
    </row>
    <row r="692" spans="1:26" ht="221" x14ac:dyDescent="0.35">
      <c r="A692" s="18">
        <v>687</v>
      </c>
      <c r="B692" s="18" t="s">
        <v>621</v>
      </c>
      <c r="C692" s="18" t="s">
        <v>622</v>
      </c>
      <c r="D692" s="18">
        <v>70</v>
      </c>
      <c r="E692" s="33" t="s">
        <v>630</v>
      </c>
      <c r="F692" s="18" t="s">
        <v>79</v>
      </c>
      <c r="G692" s="33" t="s">
        <v>942</v>
      </c>
      <c r="H692" s="18"/>
      <c r="I692" s="18" t="s">
        <v>79</v>
      </c>
      <c r="J692" s="18"/>
      <c r="K692" s="18" t="s">
        <v>25</v>
      </c>
      <c r="L692" s="18" t="s">
        <v>119</v>
      </c>
      <c r="M692" s="23">
        <v>2513261</v>
      </c>
      <c r="N692" s="23"/>
      <c r="O692" s="23">
        <v>2513261</v>
      </c>
      <c r="P692" s="23"/>
      <c r="Q692" s="23"/>
      <c r="R692" s="23"/>
      <c r="S692" s="23"/>
      <c r="T692" s="23">
        <f t="shared" si="17"/>
        <v>2513261</v>
      </c>
      <c r="U692" s="23"/>
      <c r="V692" s="23"/>
      <c r="W692" s="25"/>
      <c r="X692" s="25"/>
      <c r="Y692" s="25"/>
      <c r="Z692" s="26">
        <v>1</v>
      </c>
    </row>
    <row r="693" spans="1:26" ht="195" x14ac:dyDescent="0.35">
      <c r="A693" s="18">
        <v>688</v>
      </c>
      <c r="B693" s="18" t="s">
        <v>621</v>
      </c>
      <c r="C693" s="18" t="s">
        <v>622</v>
      </c>
      <c r="D693" s="18">
        <v>70</v>
      </c>
      <c r="E693" s="33" t="s">
        <v>630</v>
      </c>
      <c r="F693" s="18" t="s">
        <v>79</v>
      </c>
      <c r="G693" s="33" t="s">
        <v>943</v>
      </c>
      <c r="H693" s="18"/>
      <c r="I693" s="18" t="s">
        <v>79</v>
      </c>
      <c r="J693" s="18"/>
      <c r="K693" s="18" t="s">
        <v>25</v>
      </c>
      <c r="L693" s="18" t="s">
        <v>119</v>
      </c>
      <c r="M693" s="23">
        <v>1144440</v>
      </c>
      <c r="N693" s="23"/>
      <c r="O693" s="23">
        <v>1144440</v>
      </c>
      <c r="P693" s="23"/>
      <c r="Q693" s="23"/>
      <c r="R693" s="23"/>
      <c r="S693" s="23"/>
      <c r="T693" s="23">
        <f t="shared" si="17"/>
        <v>1144440</v>
      </c>
      <c r="U693" s="23"/>
      <c r="V693" s="23"/>
      <c r="W693" s="25"/>
      <c r="X693" s="25"/>
      <c r="Y693" s="25"/>
      <c r="Z693" s="26">
        <v>1</v>
      </c>
    </row>
    <row r="694" spans="1:26" ht="286" x14ac:dyDescent="0.35">
      <c r="A694" s="18">
        <v>689</v>
      </c>
      <c r="B694" s="18" t="s">
        <v>621</v>
      </c>
      <c r="C694" s="18" t="s">
        <v>622</v>
      </c>
      <c r="D694" s="18">
        <v>68</v>
      </c>
      <c r="E694" s="33" t="s">
        <v>623</v>
      </c>
      <c r="F694" s="18" t="s">
        <v>79</v>
      </c>
      <c r="G694" s="33" t="s">
        <v>944</v>
      </c>
      <c r="H694" s="18"/>
      <c r="I694" s="18" t="s">
        <v>79</v>
      </c>
      <c r="J694" s="18"/>
      <c r="K694" s="18" t="s">
        <v>25</v>
      </c>
      <c r="L694" s="18" t="s">
        <v>119</v>
      </c>
      <c r="M694" s="23">
        <v>5103176</v>
      </c>
      <c r="N694" s="23"/>
      <c r="O694" s="23">
        <v>5103176</v>
      </c>
      <c r="P694" s="23"/>
      <c r="Q694" s="23"/>
      <c r="R694" s="23"/>
      <c r="S694" s="23"/>
      <c r="T694" s="23">
        <f t="shared" si="17"/>
        <v>5103176</v>
      </c>
      <c r="U694" s="23"/>
      <c r="V694" s="23"/>
      <c r="W694" s="25"/>
      <c r="X694" s="25"/>
      <c r="Y694" s="25"/>
      <c r="Z694" s="26">
        <v>1</v>
      </c>
    </row>
    <row r="695" spans="1:26" ht="325" x14ac:dyDescent="0.35">
      <c r="A695" s="18">
        <v>690</v>
      </c>
      <c r="B695" s="18" t="s">
        <v>621</v>
      </c>
      <c r="C695" s="18" t="s">
        <v>622</v>
      </c>
      <c r="D695" s="18">
        <v>68</v>
      </c>
      <c r="E695" s="33" t="s">
        <v>623</v>
      </c>
      <c r="F695" s="18" t="s">
        <v>79</v>
      </c>
      <c r="G695" s="33" t="s">
        <v>945</v>
      </c>
      <c r="H695" s="18"/>
      <c r="I695" s="18" t="s">
        <v>79</v>
      </c>
      <c r="J695" s="18"/>
      <c r="K695" s="18" t="s">
        <v>25</v>
      </c>
      <c r="L695" s="18" t="s">
        <v>119</v>
      </c>
      <c r="M695" s="23">
        <v>835969</v>
      </c>
      <c r="N695" s="23"/>
      <c r="O695" s="23">
        <v>835969</v>
      </c>
      <c r="P695" s="23"/>
      <c r="Q695" s="23"/>
      <c r="R695" s="23"/>
      <c r="S695" s="23"/>
      <c r="T695" s="23">
        <f t="shared" si="17"/>
        <v>835969</v>
      </c>
      <c r="U695" s="23"/>
      <c r="V695" s="23"/>
      <c r="W695" s="25"/>
      <c r="X695" s="25"/>
      <c r="Y695" s="25"/>
      <c r="Z695" s="26">
        <v>1</v>
      </c>
    </row>
    <row r="696" spans="1:26" ht="409.5" x14ac:dyDescent="0.35">
      <c r="A696" s="9">
        <v>691</v>
      </c>
      <c r="B696" s="18" t="s">
        <v>621</v>
      </c>
      <c r="C696" s="18" t="s">
        <v>622</v>
      </c>
      <c r="D696" s="18">
        <v>69</v>
      </c>
      <c r="E696" s="33" t="s">
        <v>624</v>
      </c>
      <c r="F696" s="18" t="s">
        <v>79</v>
      </c>
      <c r="G696" s="33" t="s">
        <v>946</v>
      </c>
      <c r="H696" s="18"/>
      <c r="I696" s="18" t="s">
        <v>79</v>
      </c>
      <c r="J696" s="18"/>
      <c r="K696" s="18" t="s">
        <v>25</v>
      </c>
      <c r="L696" s="18" t="s">
        <v>119</v>
      </c>
      <c r="M696" s="23">
        <v>7136906</v>
      </c>
      <c r="N696" s="23"/>
      <c r="O696" s="23">
        <v>7136906</v>
      </c>
      <c r="P696" s="23"/>
      <c r="Q696" s="23"/>
      <c r="R696" s="23"/>
      <c r="S696" s="23"/>
      <c r="T696" s="23">
        <f t="shared" si="17"/>
        <v>7136906</v>
      </c>
      <c r="U696" s="23"/>
      <c r="V696" s="23"/>
      <c r="W696" s="25"/>
      <c r="X696" s="25"/>
      <c r="Y696" s="25"/>
      <c r="Z696" s="26">
        <v>1</v>
      </c>
    </row>
    <row r="697" spans="1:26" ht="409.5" x14ac:dyDescent="0.35">
      <c r="A697" s="18">
        <v>692</v>
      </c>
      <c r="B697" s="18" t="s">
        <v>621</v>
      </c>
      <c r="C697" s="18" t="s">
        <v>622</v>
      </c>
      <c r="D697" s="18">
        <v>69</v>
      </c>
      <c r="E697" s="33" t="s">
        <v>624</v>
      </c>
      <c r="F697" s="18" t="s">
        <v>79</v>
      </c>
      <c r="G697" s="33" t="s">
        <v>947</v>
      </c>
      <c r="H697" s="18"/>
      <c r="I697" s="18" t="s">
        <v>79</v>
      </c>
      <c r="J697" s="18"/>
      <c r="K697" s="18" t="s">
        <v>25</v>
      </c>
      <c r="L697" s="18" t="s">
        <v>119</v>
      </c>
      <c r="M697" s="23">
        <v>6430066</v>
      </c>
      <c r="N697" s="23"/>
      <c r="O697" s="23">
        <v>6430066</v>
      </c>
      <c r="P697" s="23"/>
      <c r="Q697" s="23"/>
      <c r="R697" s="23"/>
      <c r="S697" s="23"/>
      <c r="T697" s="23">
        <f t="shared" si="17"/>
        <v>6430066</v>
      </c>
      <c r="U697" s="23"/>
      <c r="V697" s="23"/>
      <c r="W697" s="25"/>
      <c r="X697" s="25"/>
      <c r="Y697" s="25"/>
      <c r="Z697" s="26">
        <v>1</v>
      </c>
    </row>
    <row r="698" spans="1:26" ht="409.5" x14ac:dyDescent="0.35">
      <c r="A698" s="18">
        <v>693</v>
      </c>
      <c r="B698" s="18" t="s">
        <v>621</v>
      </c>
      <c r="C698" s="18" t="s">
        <v>622</v>
      </c>
      <c r="D698" s="18">
        <v>69</v>
      </c>
      <c r="E698" s="33" t="s">
        <v>624</v>
      </c>
      <c r="F698" s="18" t="s">
        <v>79</v>
      </c>
      <c r="G698" s="33" t="s">
        <v>948</v>
      </c>
      <c r="H698" s="18"/>
      <c r="I698" s="18" t="s">
        <v>79</v>
      </c>
      <c r="J698" s="18"/>
      <c r="K698" s="18" t="s">
        <v>25</v>
      </c>
      <c r="L698" s="18" t="s">
        <v>119</v>
      </c>
      <c r="M698" s="23">
        <v>5902329</v>
      </c>
      <c r="N698" s="23"/>
      <c r="O698" s="23">
        <v>5902329</v>
      </c>
      <c r="P698" s="23"/>
      <c r="Q698" s="23"/>
      <c r="R698" s="23"/>
      <c r="S698" s="23"/>
      <c r="T698" s="23">
        <f t="shared" si="17"/>
        <v>5902329</v>
      </c>
      <c r="U698" s="23"/>
      <c r="V698" s="23"/>
      <c r="W698" s="25"/>
      <c r="X698" s="25"/>
      <c r="Y698" s="25"/>
      <c r="Z698" s="26">
        <v>1</v>
      </c>
    </row>
    <row r="699" spans="1:26" ht="409.5" x14ac:dyDescent="0.35">
      <c r="A699" s="18">
        <v>694</v>
      </c>
      <c r="B699" s="18" t="s">
        <v>621</v>
      </c>
      <c r="C699" s="18" t="s">
        <v>622</v>
      </c>
      <c r="D699" s="18">
        <v>69</v>
      </c>
      <c r="E699" s="33" t="s">
        <v>624</v>
      </c>
      <c r="F699" s="18" t="s">
        <v>79</v>
      </c>
      <c r="G699" s="33" t="s">
        <v>949</v>
      </c>
      <c r="H699" s="18"/>
      <c r="I699" s="18" t="s">
        <v>79</v>
      </c>
      <c r="J699" s="18"/>
      <c r="K699" s="18" t="s">
        <v>25</v>
      </c>
      <c r="L699" s="18" t="s">
        <v>119</v>
      </c>
      <c r="M699" s="23">
        <v>31968716</v>
      </c>
      <c r="N699" s="23"/>
      <c r="O699" s="23">
        <v>31968716</v>
      </c>
      <c r="P699" s="23"/>
      <c r="Q699" s="23"/>
      <c r="R699" s="23"/>
      <c r="S699" s="23"/>
      <c r="T699" s="23">
        <f t="shared" si="17"/>
        <v>31968716</v>
      </c>
      <c r="U699" s="23"/>
      <c r="V699" s="23"/>
      <c r="W699" s="25"/>
      <c r="X699" s="25"/>
      <c r="Y699" s="25"/>
      <c r="Z699" s="26">
        <v>1</v>
      </c>
    </row>
    <row r="700" spans="1:26" ht="409.5" x14ac:dyDescent="0.35">
      <c r="A700" s="18">
        <v>695</v>
      </c>
      <c r="B700" s="18" t="s">
        <v>621</v>
      </c>
      <c r="C700" s="18" t="s">
        <v>622</v>
      </c>
      <c r="D700" s="18">
        <v>69</v>
      </c>
      <c r="E700" s="33" t="s">
        <v>624</v>
      </c>
      <c r="F700" s="18" t="s">
        <v>79</v>
      </c>
      <c r="G700" s="33" t="s">
        <v>950</v>
      </c>
      <c r="H700" s="18"/>
      <c r="I700" s="18" t="s">
        <v>79</v>
      </c>
      <c r="J700" s="18"/>
      <c r="K700" s="18" t="s">
        <v>25</v>
      </c>
      <c r="L700" s="18" t="s">
        <v>119</v>
      </c>
      <c r="M700" s="23">
        <v>6696934</v>
      </c>
      <c r="N700" s="23"/>
      <c r="O700" s="23">
        <v>6696934</v>
      </c>
      <c r="P700" s="23"/>
      <c r="Q700" s="23"/>
      <c r="R700" s="23"/>
      <c r="S700" s="23"/>
      <c r="T700" s="23">
        <f t="shared" ref="T700:T709" si="18">M700</f>
        <v>6696934</v>
      </c>
      <c r="U700" s="23"/>
      <c r="V700" s="23"/>
      <c r="W700" s="25"/>
      <c r="X700" s="25"/>
      <c r="Y700" s="25"/>
      <c r="Z700" s="26">
        <v>1</v>
      </c>
    </row>
    <row r="701" spans="1:26" ht="312" x14ac:dyDescent="0.35">
      <c r="A701" s="9">
        <v>696</v>
      </c>
      <c r="B701" s="18" t="s">
        <v>621</v>
      </c>
      <c r="C701" s="18" t="s">
        <v>622</v>
      </c>
      <c r="D701" s="18">
        <v>69</v>
      </c>
      <c r="E701" s="33" t="s">
        <v>624</v>
      </c>
      <c r="F701" s="18" t="s">
        <v>79</v>
      </c>
      <c r="G701" s="33" t="s">
        <v>951</v>
      </c>
      <c r="H701" s="18"/>
      <c r="I701" s="18" t="s">
        <v>79</v>
      </c>
      <c r="J701" s="18"/>
      <c r="K701" s="18" t="s">
        <v>25</v>
      </c>
      <c r="L701" s="18" t="s">
        <v>119</v>
      </c>
      <c r="M701" s="23">
        <v>2917069</v>
      </c>
      <c r="N701" s="23"/>
      <c r="O701" s="23">
        <v>2917069</v>
      </c>
      <c r="P701" s="23"/>
      <c r="Q701" s="23"/>
      <c r="R701" s="23"/>
      <c r="S701" s="23"/>
      <c r="T701" s="23">
        <f t="shared" si="18"/>
        <v>2917069</v>
      </c>
      <c r="U701" s="23"/>
      <c r="V701" s="23"/>
      <c r="W701" s="25"/>
      <c r="X701" s="25"/>
      <c r="Y701" s="25"/>
      <c r="Z701" s="26">
        <v>1</v>
      </c>
    </row>
    <row r="702" spans="1:26" ht="409.5" x14ac:dyDescent="0.35">
      <c r="A702" s="18">
        <v>697</v>
      </c>
      <c r="B702" s="18" t="s">
        <v>621</v>
      </c>
      <c r="C702" s="18" t="s">
        <v>622</v>
      </c>
      <c r="D702" s="18">
        <v>68</v>
      </c>
      <c r="E702" s="33" t="s">
        <v>623</v>
      </c>
      <c r="F702" s="18" t="s">
        <v>79</v>
      </c>
      <c r="G702" s="33" t="s">
        <v>952</v>
      </c>
      <c r="H702" s="18"/>
      <c r="I702" s="18" t="s">
        <v>79</v>
      </c>
      <c r="J702" s="18"/>
      <c r="K702" s="18" t="s">
        <v>25</v>
      </c>
      <c r="L702" s="18" t="s">
        <v>119</v>
      </c>
      <c r="M702" s="23">
        <v>22073253</v>
      </c>
      <c r="N702" s="23"/>
      <c r="O702" s="23">
        <v>22073253</v>
      </c>
      <c r="P702" s="23"/>
      <c r="Q702" s="23"/>
      <c r="R702" s="23"/>
      <c r="S702" s="23"/>
      <c r="T702" s="23">
        <f t="shared" si="18"/>
        <v>22073253</v>
      </c>
      <c r="U702" s="23"/>
      <c r="V702" s="23"/>
      <c r="W702" s="25"/>
      <c r="X702" s="25"/>
      <c r="Y702" s="25"/>
      <c r="Z702" s="26">
        <v>1</v>
      </c>
    </row>
    <row r="703" spans="1:26" ht="104" x14ac:dyDescent="0.35">
      <c r="A703" s="18">
        <v>698</v>
      </c>
      <c r="B703" s="18" t="s">
        <v>726</v>
      </c>
      <c r="C703" s="18" t="s">
        <v>727</v>
      </c>
      <c r="D703" s="18">
        <v>406</v>
      </c>
      <c r="E703" s="33" t="s">
        <v>728</v>
      </c>
      <c r="F703" s="18" t="s">
        <v>729</v>
      </c>
      <c r="G703" s="33" t="s">
        <v>953</v>
      </c>
      <c r="H703" s="18"/>
      <c r="I703" s="18" t="s">
        <v>405</v>
      </c>
      <c r="J703" s="18"/>
      <c r="K703" s="18" t="s">
        <v>25</v>
      </c>
      <c r="L703" s="18" t="s">
        <v>119</v>
      </c>
      <c r="M703" s="23">
        <v>288228</v>
      </c>
      <c r="N703" s="23"/>
      <c r="O703" s="23">
        <v>288228</v>
      </c>
      <c r="P703" s="23"/>
      <c r="Q703" s="23"/>
      <c r="R703" s="23"/>
      <c r="S703" s="23"/>
      <c r="T703" s="23">
        <f t="shared" si="18"/>
        <v>288228</v>
      </c>
      <c r="U703" s="23"/>
      <c r="V703" s="23"/>
      <c r="W703" s="25"/>
      <c r="X703" s="25"/>
      <c r="Y703" s="25"/>
      <c r="Z703" s="26">
        <v>1</v>
      </c>
    </row>
    <row r="704" spans="1:26" ht="104" x14ac:dyDescent="0.35">
      <c r="A704" s="18">
        <v>699</v>
      </c>
      <c r="B704" s="18" t="s">
        <v>726</v>
      </c>
      <c r="C704" s="18" t="s">
        <v>727</v>
      </c>
      <c r="D704" s="18">
        <v>406</v>
      </c>
      <c r="E704" s="33" t="s">
        <v>728</v>
      </c>
      <c r="F704" s="18" t="s">
        <v>729</v>
      </c>
      <c r="G704" s="33" t="s">
        <v>954</v>
      </c>
      <c r="H704" s="18"/>
      <c r="I704" s="18" t="s">
        <v>405</v>
      </c>
      <c r="J704" s="18"/>
      <c r="K704" s="18" t="s">
        <v>25</v>
      </c>
      <c r="L704" s="18" t="s">
        <v>119</v>
      </c>
      <c r="M704" s="23">
        <v>157941</v>
      </c>
      <c r="N704" s="23"/>
      <c r="O704" s="23">
        <v>157941</v>
      </c>
      <c r="P704" s="23"/>
      <c r="Q704" s="23"/>
      <c r="R704" s="23"/>
      <c r="S704" s="23"/>
      <c r="T704" s="23">
        <f t="shared" si="18"/>
        <v>157941</v>
      </c>
      <c r="U704" s="23"/>
      <c r="V704" s="23"/>
      <c r="W704" s="25"/>
      <c r="X704" s="25"/>
      <c r="Y704" s="25"/>
      <c r="Z704" s="26">
        <v>1</v>
      </c>
    </row>
    <row r="705" spans="1:26" ht="104" x14ac:dyDescent="0.35">
      <c r="A705" s="18">
        <v>700</v>
      </c>
      <c r="B705" s="18" t="s">
        <v>726</v>
      </c>
      <c r="C705" s="18" t="s">
        <v>727</v>
      </c>
      <c r="D705" s="18">
        <v>406</v>
      </c>
      <c r="E705" s="33" t="s">
        <v>728</v>
      </c>
      <c r="F705" s="18" t="s">
        <v>729</v>
      </c>
      <c r="G705" s="33" t="s">
        <v>955</v>
      </c>
      <c r="H705" s="18"/>
      <c r="I705" s="18" t="s">
        <v>405</v>
      </c>
      <c r="J705" s="18"/>
      <c r="K705" s="18" t="s">
        <v>25</v>
      </c>
      <c r="L705" s="18" t="s">
        <v>119</v>
      </c>
      <c r="M705" s="23">
        <v>142</v>
      </c>
      <c r="N705" s="23"/>
      <c r="O705" s="23">
        <v>142</v>
      </c>
      <c r="P705" s="23"/>
      <c r="Q705" s="23"/>
      <c r="R705" s="23"/>
      <c r="S705" s="23"/>
      <c r="T705" s="23">
        <f t="shared" si="18"/>
        <v>142</v>
      </c>
      <c r="U705" s="23"/>
      <c r="V705" s="23"/>
      <c r="W705" s="25"/>
      <c r="X705" s="25"/>
      <c r="Y705" s="25"/>
      <c r="Z705" s="26">
        <v>1</v>
      </c>
    </row>
    <row r="706" spans="1:26" ht="65" x14ac:dyDescent="0.35">
      <c r="A706" s="9">
        <v>701</v>
      </c>
      <c r="B706" s="18" t="s">
        <v>726</v>
      </c>
      <c r="C706" s="18" t="s">
        <v>727</v>
      </c>
      <c r="D706" s="18">
        <v>406</v>
      </c>
      <c r="E706" s="33" t="s">
        <v>728</v>
      </c>
      <c r="F706" s="18" t="s">
        <v>729</v>
      </c>
      <c r="G706" s="33" t="s">
        <v>956</v>
      </c>
      <c r="H706" s="18"/>
      <c r="I706" s="18" t="s">
        <v>405</v>
      </c>
      <c r="J706" s="18"/>
      <c r="K706" s="18" t="s">
        <v>25</v>
      </c>
      <c r="L706" s="18" t="s">
        <v>119</v>
      </c>
      <c r="M706" s="23">
        <v>24995</v>
      </c>
      <c r="N706" s="23"/>
      <c r="O706" s="23">
        <v>24995</v>
      </c>
      <c r="P706" s="23"/>
      <c r="Q706" s="23"/>
      <c r="R706" s="23"/>
      <c r="S706" s="23"/>
      <c r="T706" s="23">
        <f t="shared" si="18"/>
        <v>24995</v>
      </c>
      <c r="U706" s="23"/>
      <c r="V706" s="23"/>
      <c r="W706" s="25"/>
      <c r="X706" s="25"/>
      <c r="Y706" s="25"/>
      <c r="Z706" s="26">
        <v>1</v>
      </c>
    </row>
    <row r="707" spans="1:26" ht="65" x14ac:dyDescent="0.35">
      <c r="A707" s="18">
        <v>702</v>
      </c>
      <c r="B707" s="18" t="s">
        <v>726</v>
      </c>
      <c r="C707" s="18" t="s">
        <v>727</v>
      </c>
      <c r="D707" s="18">
        <v>406</v>
      </c>
      <c r="E707" s="33" t="s">
        <v>728</v>
      </c>
      <c r="F707" s="18" t="s">
        <v>729</v>
      </c>
      <c r="G707" s="33" t="s">
        <v>957</v>
      </c>
      <c r="H707" s="18"/>
      <c r="I707" s="18" t="s">
        <v>405</v>
      </c>
      <c r="J707" s="18"/>
      <c r="K707" s="18" t="s">
        <v>25</v>
      </c>
      <c r="L707" s="18" t="s">
        <v>119</v>
      </c>
      <c r="M707" s="23">
        <v>673695</v>
      </c>
      <c r="N707" s="23"/>
      <c r="O707" s="23">
        <v>673695</v>
      </c>
      <c r="P707" s="23"/>
      <c r="Q707" s="23"/>
      <c r="R707" s="23"/>
      <c r="S707" s="23"/>
      <c r="T707" s="23">
        <f t="shared" si="18"/>
        <v>673695</v>
      </c>
      <c r="U707" s="23"/>
      <c r="V707" s="23"/>
      <c r="W707" s="25"/>
      <c r="X707" s="25"/>
      <c r="Y707" s="25"/>
      <c r="Z707" s="26">
        <v>1</v>
      </c>
    </row>
    <row r="708" spans="1:26" ht="143" x14ac:dyDescent="0.35">
      <c r="A708" s="18">
        <v>703</v>
      </c>
      <c r="B708" s="18" t="s">
        <v>726</v>
      </c>
      <c r="C708" s="18" t="s">
        <v>727</v>
      </c>
      <c r="D708" s="18">
        <v>410</v>
      </c>
      <c r="E708" s="33" t="s">
        <v>733</v>
      </c>
      <c r="F708" s="18" t="s">
        <v>734</v>
      </c>
      <c r="G708" s="33" t="s">
        <v>958</v>
      </c>
      <c r="H708" s="18"/>
      <c r="I708" s="18" t="s">
        <v>960</v>
      </c>
      <c r="J708" s="18"/>
      <c r="K708" s="18" t="s">
        <v>25</v>
      </c>
      <c r="L708" s="18" t="s">
        <v>119</v>
      </c>
      <c r="M708" s="23">
        <v>33000</v>
      </c>
      <c r="N708" s="23"/>
      <c r="O708" s="23">
        <v>33000</v>
      </c>
      <c r="P708" s="23"/>
      <c r="Q708" s="23"/>
      <c r="R708" s="23"/>
      <c r="S708" s="23"/>
      <c r="T708" s="23">
        <f t="shared" si="18"/>
        <v>33000</v>
      </c>
      <c r="U708" s="23"/>
      <c r="V708" s="23"/>
      <c r="W708" s="25"/>
      <c r="X708" s="25"/>
      <c r="Y708" s="25"/>
      <c r="Z708" s="26">
        <v>1</v>
      </c>
    </row>
    <row r="709" spans="1:26" ht="273" x14ac:dyDescent="0.35">
      <c r="A709" s="18">
        <v>704</v>
      </c>
      <c r="B709" s="18" t="s">
        <v>726</v>
      </c>
      <c r="C709" s="18" t="s">
        <v>727</v>
      </c>
      <c r="D709" s="18">
        <v>410</v>
      </c>
      <c r="E709" s="33" t="s">
        <v>733</v>
      </c>
      <c r="F709" s="18" t="s">
        <v>734</v>
      </c>
      <c r="G709" s="33" t="s">
        <v>959</v>
      </c>
      <c r="H709" s="18"/>
      <c r="I709" s="18" t="s">
        <v>960</v>
      </c>
      <c r="J709" s="18"/>
      <c r="K709" s="18" t="s">
        <v>25</v>
      </c>
      <c r="L709" s="18" t="s">
        <v>119</v>
      </c>
      <c r="M709" s="23">
        <v>705745</v>
      </c>
      <c r="N709" s="23"/>
      <c r="O709" s="23">
        <v>705745</v>
      </c>
      <c r="P709" s="23"/>
      <c r="Q709" s="23"/>
      <c r="R709" s="23"/>
      <c r="S709" s="23"/>
      <c r="T709" s="23">
        <f t="shared" si="18"/>
        <v>705745</v>
      </c>
      <c r="U709" s="23"/>
      <c r="V709" s="23"/>
      <c r="W709" s="25"/>
      <c r="X709" s="25"/>
      <c r="Y709" s="25"/>
      <c r="Z709" s="26">
        <v>1</v>
      </c>
    </row>
    <row r="710" spans="1:26" ht="130" x14ac:dyDescent="0.35">
      <c r="A710" s="18">
        <v>705</v>
      </c>
      <c r="B710" s="18" t="s">
        <v>726</v>
      </c>
      <c r="C710" s="18" t="s">
        <v>735</v>
      </c>
      <c r="D710" s="18">
        <v>429</v>
      </c>
      <c r="E710" s="33" t="s">
        <v>739</v>
      </c>
      <c r="F710" s="18" t="s">
        <v>740</v>
      </c>
      <c r="G710" s="33" t="s">
        <v>961</v>
      </c>
      <c r="H710" s="18"/>
      <c r="I710" s="18" t="s">
        <v>58</v>
      </c>
      <c r="J710" s="18"/>
      <c r="K710" s="18" t="s">
        <v>25</v>
      </c>
      <c r="L710" s="18" t="s">
        <v>24</v>
      </c>
      <c r="M710" s="23">
        <f>SUM(N710:R710)</f>
        <v>250000</v>
      </c>
      <c r="N710" s="23"/>
      <c r="O710" s="23">
        <f>SUM(S710:Y710)</f>
        <v>250000</v>
      </c>
      <c r="P710" s="23"/>
      <c r="Q710" s="23"/>
      <c r="R710" s="23"/>
      <c r="S710" s="23"/>
      <c r="T710" s="23">
        <v>239000</v>
      </c>
      <c r="U710" s="23">
        <v>5500</v>
      </c>
      <c r="V710" s="23">
        <v>5500</v>
      </c>
      <c r="W710" s="25"/>
      <c r="X710" s="25"/>
      <c r="Y710" s="25"/>
      <c r="Z710" s="26">
        <v>1</v>
      </c>
    </row>
    <row r="711" spans="1:26" ht="130" x14ac:dyDescent="0.35">
      <c r="A711" s="9">
        <v>706</v>
      </c>
      <c r="B711" s="18" t="s">
        <v>726</v>
      </c>
      <c r="C711" s="18" t="s">
        <v>735</v>
      </c>
      <c r="D711" s="18">
        <v>429</v>
      </c>
      <c r="E711" s="33" t="s">
        <v>739</v>
      </c>
      <c r="F711" s="18" t="s">
        <v>740</v>
      </c>
      <c r="G711" s="33" t="s">
        <v>962</v>
      </c>
      <c r="H711" s="18"/>
      <c r="I711" s="18" t="s">
        <v>58</v>
      </c>
      <c r="J711" s="18"/>
      <c r="K711" s="18" t="s">
        <v>25</v>
      </c>
      <c r="L711" s="18" t="s">
        <v>24</v>
      </c>
      <c r="M711" s="23">
        <f t="shared" ref="M711:M774" si="19">SUM(N711:R711)</f>
        <v>20000</v>
      </c>
      <c r="N711" s="23"/>
      <c r="O711" s="23">
        <f t="shared" ref="O711:O774" si="20">SUM(S711:Y711)</f>
        <v>20000</v>
      </c>
      <c r="P711" s="23"/>
      <c r="Q711" s="23"/>
      <c r="R711" s="23"/>
      <c r="S711" s="23"/>
      <c r="T711" s="23">
        <v>20000</v>
      </c>
      <c r="U711" s="23"/>
      <c r="V711" s="23"/>
      <c r="W711" s="25"/>
      <c r="X711" s="25"/>
      <c r="Y711" s="25"/>
      <c r="Z711" s="26">
        <v>1</v>
      </c>
    </row>
    <row r="712" spans="1:26" ht="52" x14ac:dyDescent="0.35">
      <c r="A712" s="18">
        <v>707</v>
      </c>
      <c r="B712" s="18" t="s">
        <v>621</v>
      </c>
      <c r="C712" s="18" t="s">
        <v>633</v>
      </c>
      <c r="D712" s="18">
        <v>103</v>
      </c>
      <c r="E712" s="33" t="s">
        <v>1091</v>
      </c>
      <c r="F712" s="18" t="s">
        <v>1092</v>
      </c>
      <c r="G712" s="33" t="s">
        <v>963</v>
      </c>
      <c r="H712" s="18"/>
      <c r="I712" s="18" t="s">
        <v>54</v>
      </c>
      <c r="J712" s="18"/>
      <c r="K712" s="18" t="s">
        <v>25</v>
      </c>
      <c r="L712" s="18" t="s">
        <v>24</v>
      </c>
      <c r="M712" s="23">
        <f t="shared" si="19"/>
        <v>180000</v>
      </c>
      <c r="N712" s="23"/>
      <c r="O712" s="23">
        <f t="shared" si="20"/>
        <v>180000</v>
      </c>
      <c r="P712" s="23"/>
      <c r="Q712" s="23"/>
      <c r="R712" s="23"/>
      <c r="S712" s="23"/>
      <c r="T712" s="23">
        <v>180000</v>
      </c>
      <c r="U712" s="23"/>
      <c r="V712" s="23"/>
      <c r="W712" s="25"/>
      <c r="X712" s="25"/>
      <c r="Y712" s="25"/>
      <c r="Z712" s="26">
        <v>1</v>
      </c>
    </row>
    <row r="713" spans="1:26" ht="104" x14ac:dyDescent="0.35">
      <c r="A713" s="18">
        <v>708</v>
      </c>
      <c r="B713" s="18" t="s">
        <v>621</v>
      </c>
      <c r="C713" s="18" t="s">
        <v>633</v>
      </c>
      <c r="D713" s="18">
        <v>102</v>
      </c>
      <c r="E713" s="33" t="s">
        <v>1094</v>
      </c>
      <c r="F713" s="18" t="s">
        <v>1093</v>
      </c>
      <c r="G713" s="33" t="s">
        <v>964</v>
      </c>
      <c r="H713" s="18"/>
      <c r="I713" s="18" t="s">
        <v>54</v>
      </c>
      <c r="J713" s="18"/>
      <c r="K713" s="18" t="s">
        <v>25</v>
      </c>
      <c r="L713" s="18" t="s">
        <v>24</v>
      </c>
      <c r="M713" s="23">
        <f t="shared" si="19"/>
        <v>80000</v>
      </c>
      <c r="N713" s="23"/>
      <c r="O713" s="23">
        <f t="shared" si="20"/>
        <v>80000</v>
      </c>
      <c r="P713" s="23"/>
      <c r="Q713" s="23"/>
      <c r="R713" s="23"/>
      <c r="S713" s="23"/>
      <c r="T713" s="23">
        <v>80000</v>
      </c>
      <c r="U713" s="23"/>
      <c r="V713" s="23"/>
      <c r="W713" s="25"/>
      <c r="X713" s="25"/>
      <c r="Y713" s="25"/>
      <c r="Z713" s="26">
        <v>1</v>
      </c>
    </row>
    <row r="714" spans="1:26" ht="104" x14ac:dyDescent="0.35">
      <c r="A714" s="18">
        <v>709</v>
      </c>
      <c r="B714" s="18" t="s">
        <v>621</v>
      </c>
      <c r="C714" s="18" t="s">
        <v>633</v>
      </c>
      <c r="D714" s="18">
        <v>102</v>
      </c>
      <c r="E714" s="33" t="s">
        <v>1094</v>
      </c>
      <c r="F714" s="18" t="s">
        <v>1093</v>
      </c>
      <c r="G714" s="33" t="s">
        <v>965</v>
      </c>
      <c r="H714" s="18"/>
      <c r="I714" s="18" t="s">
        <v>54</v>
      </c>
      <c r="J714" s="18"/>
      <c r="K714" s="18" t="s">
        <v>25</v>
      </c>
      <c r="L714" s="18" t="s">
        <v>24</v>
      </c>
      <c r="M714" s="23">
        <f t="shared" si="19"/>
        <v>350000</v>
      </c>
      <c r="N714" s="23"/>
      <c r="O714" s="23">
        <f t="shared" si="20"/>
        <v>350000</v>
      </c>
      <c r="P714" s="23"/>
      <c r="Q714" s="23"/>
      <c r="R714" s="23"/>
      <c r="S714" s="23"/>
      <c r="T714" s="23">
        <v>350000</v>
      </c>
      <c r="U714" s="23"/>
      <c r="V714" s="23"/>
      <c r="W714" s="25"/>
      <c r="X714" s="25"/>
      <c r="Y714" s="25"/>
      <c r="Z714" s="26">
        <v>1</v>
      </c>
    </row>
    <row r="715" spans="1:26" ht="78" x14ac:dyDescent="0.35">
      <c r="A715" s="18">
        <v>710</v>
      </c>
      <c r="B715" s="18" t="s">
        <v>621</v>
      </c>
      <c r="C715" s="18" t="s">
        <v>633</v>
      </c>
      <c r="D715" s="18">
        <v>101</v>
      </c>
      <c r="E715" s="33" t="s">
        <v>634</v>
      </c>
      <c r="F715" s="18" t="s">
        <v>635</v>
      </c>
      <c r="G715" s="33" t="s">
        <v>966</v>
      </c>
      <c r="H715" s="18"/>
      <c r="I715" s="18" t="s">
        <v>54</v>
      </c>
      <c r="J715" s="18"/>
      <c r="K715" s="18" t="s">
        <v>25</v>
      </c>
      <c r="L715" s="18" t="s">
        <v>24</v>
      </c>
      <c r="M715" s="23">
        <f t="shared" si="19"/>
        <v>24315</v>
      </c>
      <c r="N715" s="23"/>
      <c r="O715" s="23">
        <f t="shared" si="20"/>
        <v>24315</v>
      </c>
      <c r="P715" s="23"/>
      <c r="Q715" s="23"/>
      <c r="R715" s="23"/>
      <c r="S715" s="23"/>
      <c r="T715" s="23">
        <v>24315</v>
      </c>
      <c r="U715" s="23"/>
      <c r="V715" s="23"/>
      <c r="W715" s="25"/>
      <c r="X715" s="25"/>
      <c r="Y715" s="25"/>
      <c r="Z715" s="26">
        <v>1</v>
      </c>
    </row>
    <row r="716" spans="1:26" ht="117" x14ac:dyDescent="0.35">
      <c r="A716" s="9">
        <v>711</v>
      </c>
      <c r="B716" s="18" t="s">
        <v>726</v>
      </c>
      <c r="C716" s="18" t="s">
        <v>741</v>
      </c>
      <c r="D716" s="18">
        <v>440</v>
      </c>
      <c r="E716" s="33" t="s">
        <v>744</v>
      </c>
      <c r="F716" s="18" t="s">
        <v>745</v>
      </c>
      <c r="G716" s="33" t="s">
        <v>967</v>
      </c>
      <c r="H716" s="18"/>
      <c r="I716" s="18" t="s">
        <v>1089</v>
      </c>
      <c r="J716" s="18"/>
      <c r="K716" s="18" t="s">
        <v>25</v>
      </c>
      <c r="L716" s="18" t="s">
        <v>24</v>
      </c>
      <c r="M716" s="23">
        <f t="shared" si="19"/>
        <v>3420000</v>
      </c>
      <c r="N716" s="23"/>
      <c r="O716" s="23">
        <f t="shared" si="20"/>
        <v>3420000</v>
      </c>
      <c r="P716" s="23"/>
      <c r="Q716" s="23"/>
      <c r="R716" s="23"/>
      <c r="S716" s="23"/>
      <c r="T716" s="23">
        <v>1140000</v>
      </c>
      <c r="U716" s="23">
        <v>1140000</v>
      </c>
      <c r="V716" s="23">
        <v>1140000</v>
      </c>
      <c r="W716" s="25"/>
      <c r="X716" s="25"/>
      <c r="Y716" s="25"/>
      <c r="Z716" s="26">
        <v>1</v>
      </c>
    </row>
    <row r="717" spans="1:26" ht="117" x14ac:dyDescent="0.35">
      <c r="A717" s="18">
        <v>712</v>
      </c>
      <c r="B717" s="18" t="s">
        <v>726</v>
      </c>
      <c r="C717" s="18" t="s">
        <v>741</v>
      </c>
      <c r="D717" s="18">
        <v>440</v>
      </c>
      <c r="E717" s="33" t="s">
        <v>744</v>
      </c>
      <c r="F717" s="18" t="s">
        <v>745</v>
      </c>
      <c r="G717" s="33" t="s">
        <v>968</v>
      </c>
      <c r="H717" s="18"/>
      <c r="I717" s="18" t="s">
        <v>60</v>
      </c>
      <c r="J717" s="18"/>
      <c r="K717" s="18" t="s">
        <v>25</v>
      </c>
      <c r="L717" s="18" t="s">
        <v>24</v>
      </c>
      <c r="M717" s="23">
        <f t="shared" si="19"/>
        <v>6900000</v>
      </c>
      <c r="N717" s="23"/>
      <c r="O717" s="23">
        <f t="shared" si="20"/>
        <v>6900000</v>
      </c>
      <c r="P717" s="23"/>
      <c r="Q717" s="23"/>
      <c r="R717" s="23"/>
      <c r="S717" s="23"/>
      <c r="T717" s="23">
        <v>2300000</v>
      </c>
      <c r="U717" s="23">
        <v>2300000</v>
      </c>
      <c r="V717" s="23">
        <v>2300000</v>
      </c>
      <c r="W717" s="25"/>
      <c r="X717" s="25"/>
      <c r="Y717" s="25"/>
      <c r="Z717" s="26">
        <v>1</v>
      </c>
    </row>
    <row r="718" spans="1:26" ht="52" x14ac:dyDescent="0.35">
      <c r="A718" s="18">
        <v>713</v>
      </c>
      <c r="B718" s="18" t="s">
        <v>726</v>
      </c>
      <c r="C718" s="18" t="s">
        <v>727</v>
      </c>
      <c r="D718" s="18">
        <v>406</v>
      </c>
      <c r="E718" s="33" t="s">
        <v>728</v>
      </c>
      <c r="F718" s="18" t="s">
        <v>729</v>
      </c>
      <c r="G718" s="33" t="s">
        <v>969</v>
      </c>
      <c r="H718" s="18"/>
      <c r="I718" s="18" t="s">
        <v>60</v>
      </c>
      <c r="J718" s="18"/>
      <c r="K718" s="18" t="s">
        <v>25</v>
      </c>
      <c r="L718" s="18" t="s">
        <v>24</v>
      </c>
      <c r="M718" s="23">
        <f t="shared" si="19"/>
        <v>2900000</v>
      </c>
      <c r="N718" s="23"/>
      <c r="O718" s="23">
        <f t="shared" si="20"/>
        <v>2900000</v>
      </c>
      <c r="P718" s="23"/>
      <c r="Q718" s="23"/>
      <c r="R718" s="23"/>
      <c r="S718" s="23"/>
      <c r="T718" s="23">
        <v>700000</v>
      </c>
      <c r="U718" s="23">
        <v>1000000</v>
      </c>
      <c r="V718" s="23">
        <v>1200000</v>
      </c>
      <c r="W718" s="25"/>
      <c r="X718" s="25"/>
      <c r="Y718" s="25"/>
      <c r="Z718" s="26">
        <v>1</v>
      </c>
    </row>
    <row r="719" spans="1:26" ht="91" x14ac:dyDescent="0.35">
      <c r="A719" s="18">
        <v>714</v>
      </c>
      <c r="B719" s="18" t="s">
        <v>675</v>
      </c>
      <c r="C719" s="18" t="s">
        <v>698</v>
      </c>
      <c r="D719" s="18">
        <v>316</v>
      </c>
      <c r="E719" s="33" t="s">
        <v>701</v>
      </c>
      <c r="F719" s="18" t="s">
        <v>702</v>
      </c>
      <c r="G719" s="33" t="s">
        <v>970</v>
      </c>
      <c r="H719" s="18"/>
      <c r="I719" s="18" t="s">
        <v>60</v>
      </c>
      <c r="J719" s="18"/>
      <c r="K719" s="18" t="s">
        <v>25</v>
      </c>
      <c r="L719" s="18" t="s">
        <v>24</v>
      </c>
      <c r="M719" s="23">
        <f t="shared" si="19"/>
        <v>735016</v>
      </c>
      <c r="N719" s="23"/>
      <c r="O719" s="23">
        <f t="shared" si="20"/>
        <v>735016</v>
      </c>
      <c r="P719" s="23"/>
      <c r="Q719" s="23"/>
      <c r="R719" s="23"/>
      <c r="S719" s="23"/>
      <c r="T719" s="23">
        <v>726884</v>
      </c>
      <c r="U719" s="23">
        <v>4066</v>
      </c>
      <c r="V719" s="23">
        <v>4066</v>
      </c>
      <c r="W719" s="25"/>
      <c r="X719" s="25"/>
      <c r="Y719" s="25"/>
      <c r="Z719" s="26">
        <v>1</v>
      </c>
    </row>
    <row r="720" spans="1:26" ht="65" x14ac:dyDescent="0.35">
      <c r="A720" s="18">
        <v>715</v>
      </c>
      <c r="B720" s="18" t="s">
        <v>655</v>
      </c>
      <c r="C720" s="18" t="s">
        <v>656</v>
      </c>
      <c r="D720" s="18">
        <v>203</v>
      </c>
      <c r="E720" s="33" t="s">
        <v>660</v>
      </c>
      <c r="F720" s="18" t="s">
        <v>661</v>
      </c>
      <c r="G720" s="33" t="s">
        <v>971</v>
      </c>
      <c r="H720" s="18"/>
      <c r="I720" s="18" t="s">
        <v>62</v>
      </c>
      <c r="J720" s="18"/>
      <c r="K720" s="18" t="s">
        <v>25</v>
      </c>
      <c r="L720" s="18" t="s">
        <v>24</v>
      </c>
      <c r="M720" s="23">
        <f t="shared" si="19"/>
        <v>41000000</v>
      </c>
      <c r="N720" s="23"/>
      <c r="O720" s="23">
        <f t="shared" si="20"/>
        <v>41000000</v>
      </c>
      <c r="P720" s="23"/>
      <c r="Q720" s="23"/>
      <c r="R720" s="23"/>
      <c r="S720" s="23"/>
      <c r="T720" s="23">
        <v>41000000</v>
      </c>
      <c r="U720" s="23"/>
      <c r="V720" s="23"/>
      <c r="W720" s="25"/>
      <c r="X720" s="25"/>
      <c r="Y720" s="25"/>
      <c r="Z720" s="26">
        <v>1</v>
      </c>
    </row>
    <row r="721" spans="1:26" ht="91" x14ac:dyDescent="0.35">
      <c r="A721" s="9">
        <v>716</v>
      </c>
      <c r="B721" s="18" t="s">
        <v>675</v>
      </c>
      <c r="C721" s="18" t="s">
        <v>698</v>
      </c>
      <c r="D721" s="18">
        <v>316</v>
      </c>
      <c r="E721" s="33" t="s">
        <v>701</v>
      </c>
      <c r="F721" s="18" t="s">
        <v>702</v>
      </c>
      <c r="G721" s="33" t="s">
        <v>972</v>
      </c>
      <c r="H721" s="18"/>
      <c r="I721" s="18" t="s">
        <v>62</v>
      </c>
      <c r="J721" s="18"/>
      <c r="K721" s="18" t="s">
        <v>25</v>
      </c>
      <c r="L721" s="18" t="s">
        <v>24</v>
      </c>
      <c r="M721" s="23">
        <f t="shared" si="19"/>
        <v>1064215</v>
      </c>
      <c r="N721" s="23"/>
      <c r="O721" s="23">
        <f t="shared" si="20"/>
        <v>1064215</v>
      </c>
      <c r="P721" s="23"/>
      <c r="Q721" s="23"/>
      <c r="R721" s="23"/>
      <c r="S721" s="23"/>
      <c r="T721" s="23">
        <v>439185</v>
      </c>
      <c r="U721" s="23">
        <v>402515</v>
      </c>
      <c r="V721" s="23">
        <v>222515</v>
      </c>
      <c r="W721" s="25"/>
      <c r="X721" s="25"/>
      <c r="Y721" s="25"/>
      <c r="Z721" s="26">
        <v>1</v>
      </c>
    </row>
    <row r="722" spans="1:26" ht="91" x14ac:dyDescent="0.35">
      <c r="A722" s="18">
        <v>717</v>
      </c>
      <c r="B722" s="18" t="s">
        <v>675</v>
      </c>
      <c r="C722" s="18" t="s">
        <v>698</v>
      </c>
      <c r="D722" s="18">
        <v>316</v>
      </c>
      <c r="E722" s="33" t="s">
        <v>701</v>
      </c>
      <c r="F722" s="18" t="s">
        <v>702</v>
      </c>
      <c r="G722" s="33" t="s">
        <v>973</v>
      </c>
      <c r="H722" s="18"/>
      <c r="I722" s="18" t="s">
        <v>62</v>
      </c>
      <c r="J722" s="18"/>
      <c r="K722" s="18" t="s">
        <v>25</v>
      </c>
      <c r="L722" s="18" t="s">
        <v>24</v>
      </c>
      <c r="M722" s="23">
        <f t="shared" si="19"/>
        <v>731172</v>
      </c>
      <c r="N722" s="23"/>
      <c r="O722" s="23">
        <f t="shared" si="20"/>
        <v>731172</v>
      </c>
      <c r="P722" s="23"/>
      <c r="Q722" s="23"/>
      <c r="R722" s="23"/>
      <c r="S722" s="23"/>
      <c r="T722" s="23">
        <v>287424</v>
      </c>
      <c r="U722" s="23">
        <v>284374</v>
      </c>
      <c r="V722" s="23">
        <v>159374</v>
      </c>
      <c r="W722" s="25"/>
      <c r="X722" s="25"/>
      <c r="Y722" s="25"/>
      <c r="Z722" s="26">
        <v>1</v>
      </c>
    </row>
    <row r="723" spans="1:26" ht="39" x14ac:dyDescent="0.35">
      <c r="A723" s="18">
        <v>718</v>
      </c>
      <c r="B723" s="18" t="s">
        <v>655</v>
      </c>
      <c r="C723" s="18" t="s">
        <v>670</v>
      </c>
      <c r="D723" s="18">
        <v>243</v>
      </c>
      <c r="E723" s="33" t="s">
        <v>1095</v>
      </c>
      <c r="F723" s="18" t="s">
        <v>1096</v>
      </c>
      <c r="G723" s="33" t="s">
        <v>974</v>
      </c>
      <c r="H723" s="18"/>
      <c r="I723" s="18" t="s">
        <v>62</v>
      </c>
      <c r="J723" s="18"/>
      <c r="K723" s="18" t="s">
        <v>25</v>
      </c>
      <c r="L723" s="18" t="s">
        <v>24</v>
      </c>
      <c r="M723" s="23">
        <f t="shared" si="19"/>
        <v>3693198</v>
      </c>
      <c r="N723" s="23"/>
      <c r="O723" s="23">
        <f t="shared" si="20"/>
        <v>3693198</v>
      </c>
      <c r="P723" s="23"/>
      <c r="Q723" s="23"/>
      <c r="R723" s="23"/>
      <c r="S723" s="23"/>
      <c r="T723" s="23">
        <v>1231066</v>
      </c>
      <c r="U723" s="23">
        <v>1231066</v>
      </c>
      <c r="V723" s="23">
        <v>1231066</v>
      </c>
      <c r="W723" s="25"/>
      <c r="X723" s="25"/>
      <c r="Y723" s="25"/>
      <c r="Z723" s="26">
        <v>1</v>
      </c>
    </row>
    <row r="724" spans="1:26" ht="78" x14ac:dyDescent="0.35">
      <c r="A724" s="18">
        <v>719</v>
      </c>
      <c r="B724" s="18" t="s">
        <v>642</v>
      </c>
      <c r="C724" s="18" t="s">
        <v>643</v>
      </c>
      <c r="D724" s="18">
        <v>140</v>
      </c>
      <c r="E724" s="33" t="s">
        <v>1097</v>
      </c>
      <c r="F724" s="18" t="s">
        <v>66</v>
      </c>
      <c r="G724" s="33" t="s">
        <v>975</v>
      </c>
      <c r="H724" s="18"/>
      <c r="I724" s="18" t="s">
        <v>62</v>
      </c>
      <c r="J724" s="18"/>
      <c r="K724" s="18" t="s">
        <v>25</v>
      </c>
      <c r="L724" s="18" t="s">
        <v>24</v>
      </c>
      <c r="M724" s="23">
        <f t="shared" si="19"/>
        <v>12000000</v>
      </c>
      <c r="N724" s="23"/>
      <c r="O724" s="23">
        <f t="shared" si="20"/>
        <v>12000000</v>
      </c>
      <c r="P724" s="23"/>
      <c r="Q724" s="23"/>
      <c r="R724" s="23"/>
      <c r="S724" s="23"/>
      <c r="T724" s="23">
        <v>4000000</v>
      </c>
      <c r="U724" s="23">
        <v>4000000</v>
      </c>
      <c r="V724" s="23">
        <v>4000000</v>
      </c>
      <c r="W724" s="25"/>
      <c r="X724" s="25"/>
      <c r="Y724" s="25"/>
      <c r="Z724" s="26">
        <v>1</v>
      </c>
    </row>
    <row r="725" spans="1:26" ht="65" x14ac:dyDescent="0.35">
      <c r="A725" s="18">
        <v>720</v>
      </c>
      <c r="B725" s="18" t="s">
        <v>711</v>
      </c>
      <c r="C725" s="18" t="s">
        <v>718</v>
      </c>
      <c r="D725" s="18">
        <v>383</v>
      </c>
      <c r="E725" s="33" t="s">
        <v>723</v>
      </c>
      <c r="F725" s="18" t="s">
        <v>75</v>
      </c>
      <c r="G725" s="33" t="s">
        <v>976</v>
      </c>
      <c r="H725" s="18"/>
      <c r="I725" s="18" t="s">
        <v>62</v>
      </c>
      <c r="J725" s="18"/>
      <c r="K725" s="18" t="s">
        <v>25</v>
      </c>
      <c r="L725" s="18" t="s">
        <v>24</v>
      </c>
      <c r="M725" s="23">
        <f t="shared" si="19"/>
        <v>60000</v>
      </c>
      <c r="N725" s="23"/>
      <c r="O725" s="23">
        <f t="shared" si="20"/>
        <v>60000</v>
      </c>
      <c r="P725" s="23"/>
      <c r="Q725" s="23"/>
      <c r="R725" s="23"/>
      <c r="S725" s="23"/>
      <c r="T725" s="23">
        <v>60000</v>
      </c>
      <c r="U725" s="23"/>
      <c r="V725" s="23"/>
      <c r="W725" s="25"/>
      <c r="X725" s="25"/>
      <c r="Y725" s="25"/>
      <c r="Z725" s="26">
        <v>1</v>
      </c>
    </row>
    <row r="726" spans="1:26" ht="91" x14ac:dyDescent="0.35">
      <c r="A726" s="9">
        <v>721</v>
      </c>
      <c r="B726" s="18" t="s">
        <v>675</v>
      </c>
      <c r="C726" s="18" t="s">
        <v>698</v>
      </c>
      <c r="D726" s="18">
        <v>316</v>
      </c>
      <c r="E726" s="33" t="s">
        <v>701</v>
      </c>
      <c r="F726" s="18" t="s">
        <v>702</v>
      </c>
      <c r="G726" s="33" t="s">
        <v>977</v>
      </c>
      <c r="H726" s="18"/>
      <c r="I726" s="18" t="s">
        <v>96</v>
      </c>
      <c r="J726" s="18"/>
      <c r="K726" s="18" t="s">
        <v>25</v>
      </c>
      <c r="L726" s="18" t="s">
        <v>24</v>
      </c>
      <c r="M726" s="23">
        <f t="shared" si="19"/>
        <v>250000</v>
      </c>
      <c r="N726" s="23"/>
      <c r="O726" s="23">
        <f t="shared" si="20"/>
        <v>250000</v>
      </c>
      <c r="P726" s="23"/>
      <c r="Q726" s="23"/>
      <c r="R726" s="23"/>
      <c r="S726" s="23"/>
      <c r="T726" s="23">
        <v>250000</v>
      </c>
      <c r="U726" s="23"/>
      <c r="V726" s="23"/>
      <c r="W726" s="25"/>
      <c r="X726" s="25"/>
      <c r="Y726" s="25"/>
      <c r="Z726" s="26">
        <v>1</v>
      </c>
    </row>
    <row r="727" spans="1:26" ht="117" x14ac:dyDescent="0.35">
      <c r="A727" s="18">
        <v>722</v>
      </c>
      <c r="B727" s="18" t="s">
        <v>726</v>
      </c>
      <c r="C727" s="18" t="s">
        <v>741</v>
      </c>
      <c r="D727" s="18">
        <v>440</v>
      </c>
      <c r="E727" s="33" t="s">
        <v>744</v>
      </c>
      <c r="F727" s="18" t="s">
        <v>745</v>
      </c>
      <c r="G727" s="33" t="s">
        <v>978</v>
      </c>
      <c r="H727" s="18"/>
      <c r="I727" s="18" t="s">
        <v>131</v>
      </c>
      <c r="J727" s="18"/>
      <c r="K727" s="18" t="s">
        <v>25</v>
      </c>
      <c r="L727" s="18" t="s">
        <v>24</v>
      </c>
      <c r="M727" s="23">
        <f t="shared" si="19"/>
        <v>6708247</v>
      </c>
      <c r="N727" s="23"/>
      <c r="O727" s="23">
        <f t="shared" si="20"/>
        <v>6708247</v>
      </c>
      <c r="P727" s="23"/>
      <c r="Q727" s="23"/>
      <c r="R727" s="23"/>
      <c r="S727" s="23"/>
      <c r="T727" s="23">
        <v>1149767</v>
      </c>
      <c r="U727" s="23">
        <v>2779240</v>
      </c>
      <c r="V727" s="23">
        <v>2779240</v>
      </c>
      <c r="W727" s="25"/>
      <c r="X727" s="25"/>
      <c r="Y727" s="25"/>
      <c r="Z727" s="26">
        <v>1</v>
      </c>
    </row>
    <row r="728" spans="1:26" ht="130" x14ac:dyDescent="0.35">
      <c r="A728" s="18">
        <v>723</v>
      </c>
      <c r="B728" s="18" t="s">
        <v>726</v>
      </c>
      <c r="C728" s="18" t="s">
        <v>735</v>
      </c>
      <c r="D728" s="18">
        <v>429</v>
      </c>
      <c r="E728" s="33" t="s">
        <v>739</v>
      </c>
      <c r="F728" s="18" t="s">
        <v>740</v>
      </c>
      <c r="G728" s="33" t="s">
        <v>979</v>
      </c>
      <c r="H728" s="18"/>
      <c r="I728" s="18" t="s">
        <v>131</v>
      </c>
      <c r="J728" s="18"/>
      <c r="K728" s="18" t="s">
        <v>25</v>
      </c>
      <c r="L728" s="18" t="s">
        <v>24</v>
      </c>
      <c r="M728" s="23">
        <f t="shared" si="19"/>
        <v>62205012</v>
      </c>
      <c r="N728" s="23"/>
      <c r="O728" s="23">
        <f t="shared" si="20"/>
        <v>62205012</v>
      </c>
      <c r="P728" s="23"/>
      <c r="Q728" s="23"/>
      <c r="R728" s="23"/>
      <c r="S728" s="23"/>
      <c r="T728" s="23">
        <v>20735004</v>
      </c>
      <c r="U728" s="23">
        <v>20735004</v>
      </c>
      <c r="V728" s="23">
        <v>20735004</v>
      </c>
      <c r="W728" s="25"/>
      <c r="X728" s="25"/>
      <c r="Y728" s="25"/>
      <c r="Z728" s="26">
        <v>1</v>
      </c>
    </row>
    <row r="729" spans="1:26" ht="117" x14ac:dyDescent="0.35">
      <c r="A729" s="18">
        <v>724</v>
      </c>
      <c r="B729" s="18" t="s">
        <v>726</v>
      </c>
      <c r="C729" s="18" t="s">
        <v>741</v>
      </c>
      <c r="D729" s="18">
        <v>440</v>
      </c>
      <c r="E729" s="33" t="s">
        <v>744</v>
      </c>
      <c r="F729" s="18" t="s">
        <v>745</v>
      </c>
      <c r="G729" s="33" t="s">
        <v>980</v>
      </c>
      <c r="H729" s="18"/>
      <c r="I729" s="18" t="s">
        <v>131</v>
      </c>
      <c r="J729" s="18"/>
      <c r="K729" s="18" t="s">
        <v>25</v>
      </c>
      <c r="L729" s="18" t="s">
        <v>24</v>
      </c>
      <c r="M729" s="23">
        <f t="shared" si="19"/>
        <v>11998002</v>
      </c>
      <c r="N729" s="23"/>
      <c r="O729" s="23">
        <f t="shared" si="20"/>
        <v>11998002</v>
      </c>
      <c r="P729" s="23"/>
      <c r="Q729" s="23"/>
      <c r="R729" s="23"/>
      <c r="S729" s="23"/>
      <c r="T729" s="23">
        <v>11998002</v>
      </c>
      <c r="U729" s="23"/>
      <c r="V729" s="23"/>
      <c r="W729" s="25"/>
      <c r="X729" s="25"/>
      <c r="Y729" s="25"/>
      <c r="Z729" s="26">
        <v>1</v>
      </c>
    </row>
    <row r="730" spans="1:26" ht="130" x14ac:dyDescent="0.35">
      <c r="A730" s="18">
        <v>725</v>
      </c>
      <c r="B730" s="18" t="s">
        <v>726</v>
      </c>
      <c r="C730" s="18" t="s">
        <v>735</v>
      </c>
      <c r="D730" s="18">
        <v>429</v>
      </c>
      <c r="E730" s="33" t="s">
        <v>739</v>
      </c>
      <c r="F730" s="18" t="s">
        <v>740</v>
      </c>
      <c r="G730" s="33" t="s">
        <v>981</v>
      </c>
      <c r="H730" s="18"/>
      <c r="I730" s="18" t="s">
        <v>131</v>
      </c>
      <c r="J730" s="18"/>
      <c r="K730" s="18" t="s">
        <v>25</v>
      </c>
      <c r="L730" s="18" t="s">
        <v>24</v>
      </c>
      <c r="M730" s="23">
        <f t="shared" si="19"/>
        <v>6674837</v>
      </c>
      <c r="N730" s="23"/>
      <c r="O730" s="23">
        <f t="shared" si="20"/>
        <v>6674837</v>
      </c>
      <c r="P730" s="23"/>
      <c r="Q730" s="23"/>
      <c r="R730" s="23"/>
      <c r="S730" s="23"/>
      <c r="T730" s="23">
        <v>2990682</v>
      </c>
      <c r="U730" s="23">
        <v>1762922</v>
      </c>
      <c r="V730" s="23">
        <v>1921233</v>
      </c>
      <c r="W730" s="25"/>
      <c r="X730" s="25"/>
      <c r="Y730" s="25"/>
      <c r="Z730" s="26">
        <v>1</v>
      </c>
    </row>
    <row r="731" spans="1:26" ht="117" x14ac:dyDescent="0.35">
      <c r="A731" s="9">
        <v>726</v>
      </c>
      <c r="B731" s="18" t="s">
        <v>726</v>
      </c>
      <c r="C731" s="18" t="s">
        <v>741</v>
      </c>
      <c r="D731" s="18">
        <v>440</v>
      </c>
      <c r="E731" s="33" t="s">
        <v>744</v>
      </c>
      <c r="F731" s="18" t="s">
        <v>745</v>
      </c>
      <c r="G731" s="33" t="s">
        <v>982</v>
      </c>
      <c r="H731" s="18"/>
      <c r="I731" s="18" t="s">
        <v>131</v>
      </c>
      <c r="J731" s="18"/>
      <c r="K731" s="18" t="s">
        <v>25</v>
      </c>
      <c r="L731" s="18" t="s">
        <v>24</v>
      </c>
      <c r="M731" s="23">
        <f t="shared" si="19"/>
        <v>8743331</v>
      </c>
      <c r="N731" s="23"/>
      <c r="O731" s="23">
        <f t="shared" si="20"/>
        <v>8743331</v>
      </c>
      <c r="P731" s="23"/>
      <c r="Q731" s="23"/>
      <c r="R731" s="23"/>
      <c r="S731" s="23"/>
      <c r="T731" s="23">
        <v>2631650</v>
      </c>
      <c r="U731" s="23">
        <v>3071871</v>
      </c>
      <c r="V731" s="23">
        <v>3039810</v>
      </c>
      <c r="W731" s="25"/>
      <c r="X731" s="25"/>
      <c r="Y731" s="25"/>
      <c r="Z731" s="26">
        <v>1</v>
      </c>
    </row>
    <row r="732" spans="1:26" ht="117" x14ac:dyDescent="0.35">
      <c r="A732" s="18">
        <v>727</v>
      </c>
      <c r="B732" s="18" t="s">
        <v>726</v>
      </c>
      <c r="C732" s="18" t="s">
        <v>741</v>
      </c>
      <c r="D732" s="18">
        <v>440</v>
      </c>
      <c r="E732" s="33" t="s">
        <v>744</v>
      </c>
      <c r="F732" s="18" t="s">
        <v>745</v>
      </c>
      <c r="G732" s="33" t="s">
        <v>983</v>
      </c>
      <c r="H732" s="18"/>
      <c r="I732" s="18" t="s">
        <v>131</v>
      </c>
      <c r="J732" s="18"/>
      <c r="K732" s="18" t="s">
        <v>25</v>
      </c>
      <c r="L732" s="18" t="s">
        <v>24</v>
      </c>
      <c r="M732" s="23">
        <f t="shared" si="19"/>
        <v>568787</v>
      </c>
      <c r="N732" s="23"/>
      <c r="O732" s="23">
        <f t="shared" si="20"/>
        <v>568787</v>
      </c>
      <c r="P732" s="23"/>
      <c r="Q732" s="23"/>
      <c r="R732" s="23"/>
      <c r="S732" s="23"/>
      <c r="T732" s="23">
        <v>568787</v>
      </c>
      <c r="U732" s="23"/>
      <c r="V732" s="23"/>
      <c r="W732" s="25"/>
      <c r="X732" s="25"/>
      <c r="Y732" s="25"/>
      <c r="Z732" s="26">
        <v>1</v>
      </c>
    </row>
    <row r="733" spans="1:26" ht="130" x14ac:dyDescent="0.35">
      <c r="A733" s="18">
        <v>728</v>
      </c>
      <c r="B733" s="18" t="s">
        <v>726</v>
      </c>
      <c r="C733" s="18" t="s">
        <v>735</v>
      </c>
      <c r="D733" s="18">
        <v>429</v>
      </c>
      <c r="E733" s="33" t="s">
        <v>739</v>
      </c>
      <c r="F733" s="18" t="s">
        <v>740</v>
      </c>
      <c r="G733" s="33" t="s">
        <v>984</v>
      </c>
      <c r="H733" s="18"/>
      <c r="I733" s="18" t="s">
        <v>131</v>
      </c>
      <c r="J733" s="18"/>
      <c r="K733" s="18" t="s">
        <v>25</v>
      </c>
      <c r="L733" s="18" t="s">
        <v>24</v>
      </c>
      <c r="M733" s="23">
        <f t="shared" si="19"/>
        <v>3960000</v>
      </c>
      <c r="N733" s="23"/>
      <c r="O733" s="23">
        <f t="shared" si="20"/>
        <v>3960000</v>
      </c>
      <c r="P733" s="23"/>
      <c r="Q733" s="23"/>
      <c r="R733" s="23"/>
      <c r="S733" s="23"/>
      <c r="T733" s="23">
        <v>1320000</v>
      </c>
      <c r="U733" s="23">
        <v>1320000</v>
      </c>
      <c r="V733" s="23">
        <v>1320000</v>
      </c>
      <c r="W733" s="25"/>
      <c r="X733" s="25"/>
      <c r="Y733" s="25"/>
      <c r="Z733" s="26">
        <v>1</v>
      </c>
    </row>
    <row r="734" spans="1:26" ht="143" x14ac:dyDescent="0.35">
      <c r="A734" s="18">
        <v>729</v>
      </c>
      <c r="B734" s="18" t="s">
        <v>642</v>
      </c>
      <c r="C734" s="18" t="s">
        <v>643</v>
      </c>
      <c r="D734" s="18">
        <v>139</v>
      </c>
      <c r="E734" s="33" t="s">
        <v>644</v>
      </c>
      <c r="F734" s="18" t="s">
        <v>66</v>
      </c>
      <c r="G734" s="33" t="s">
        <v>985</v>
      </c>
      <c r="H734" s="18"/>
      <c r="I734" s="18" t="s">
        <v>159</v>
      </c>
      <c r="J734" s="18"/>
      <c r="K734" s="18" t="s">
        <v>25</v>
      </c>
      <c r="L734" s="18" t="s">
        <v>24</v>
      </c>
      <c r="M734" s="23">
        <f t="shared" si="19"/>
        <v>31800000</v>
      </c>
      <c r="N734" s="23"/>
      <c r="O734" s="23">
        <f t="shared" si="20"/>
        <v>31800000</v>
      </c>
      <c r="P734" s="23"/>
      <c r="Q734" s="23"/>
      <c r="R734" s="23"/>
      <c r="S734" s="23"/>
      <c r="T734" s="23">
        <v>10600000</v>
      </c>
      <c r="U734" s="23">
        <v>10600000</v>
      </c>
      <c r="V734" s="23">
        <v>10600000</v>
      </c>
      <c r="W734" s="25"/>
      <c r="X734" s="25"/>
      <c r="Y734" s="25"/>
      <c r="Z734" s="26">
        <v>1</v>
      </c>
    </row>
    <row r="735" spans="1:26" ht="65" x14ac:dyDescent="0.35">
      <c r="A735" s="18">
        <v>730</v>
      </c>
      <c r="B735" s="18" t="s">
        <v>711</v>
      </c>
      <c r="C735" s="18" t="s">
        <v>718</v>
      </c>
      <c r="D735" s="18">
        <v>380</v>
      </c>
      <c r="E735" s="33" t="s">
        <v>719</v>
      </c>
      <c r="F735" s="18" t="s">
        <v>720</v>
      </c>
      <c r="G735" s="33" t="s">
        <v>986</v>
      </c>
      <c r="H735" s="18"/>
      <c r="I735" s="18" t="s">
        <v>159</v>
      </c>
      <c r="J735" s="18"/>
      <c r="K735" s="18" t="s">
        <v>25</v>
      </c>
      <c r="L735" s="18" t="s">
        <v>24</v>
      </c>
      <c r="M735" s="23">
        <f t="shared" si="19"/>
        <v>7000000</v>
      </c>
      <c r="N735" s="23"/>
      <c r="O735" s="23">
        <f t="shared" si="20"/>
        <v>7000000</v>
      </c>
      <c r="P735" s="23"/>
      <c r="Q735" s="23"/>
      <c r="R735" s="23"/>
      <c r="S735" s="23"/>
      <c r="T735" s="23">
        <v>3000000</v>
      </c>
      <c r="U735" s="23">
        <v>2000000</v>
      </c>
      <c r="V735" s="23">
        <v>2000000</v>
      </c>
      <c r="W735" s="25"/>
      <c r="X735" s="25"/>
      <c r="Y735" s="25"/>
      <c r="Z735" s="26">
        <v>1</v>
      </c>
    </row>
    <row r="736" spans="1:26" ht="65" x14ac:dyDescent="0.35">
      <c r="A736" s="9">
        <v>731</v>
      </c>
      <c r="B736" s="18" t="s">
        <v>726</v>
      </c>
      <c r="C736" s="18" t="s">
        <v>727</v>
      </c>
      <c r="D736" s="18">
        <v>407</v>
      </c>
      <c r="E736" s="33" t="s">
        <v>730</v>
      </c>
      <c r="F736" s="18" t="s">
        <v>75</v>
      </c>
      <c r="G736" s="33" t="s">
        <v>987</v>
      </c>
      <c r="H736" s="18"/>
      <c r="I736" s="18" t="s">
        <v>159</v>
      </c>
      <c r="J736" s="18"/>
      <c r="K736" s="18" t="s">
        <v>25</v>
      </c>
      <c r="L736" s="18" t="s">
        <v>24</v>
      </c>
      <c r="M736" s="23">
        <f t="shared" si="19"/>
        <v>2263140</v>
      </c>
      <c r="N736" s="23"/>
      <c r="O736" s="23">
        <f t="shared" si="20"/>
        <v>2263140</v>
      </c>
      <c r="P736" s="23"/>
      <c r="Q736" s="23"/>
      <c r="R736" s="23"/>
      <c r="S736" s="23"/>
      <c r="T736" s="23">
        <v>754380</v>
      </c>
      <c r="U736" s="23">
        <v>754380</v>
      </c>
      <c r="V736" s="23">
        <v>754380</v>
      </c>
      <c r="W736" s="25"/>
      <c r="X736" s="25"/>
      <c r="Y736" s="25"/>
      <c r="Z736" s="26">
        <v>1</v>
      </c>
    </row>
    <row r="737" spans="1:26" ht="143" x14ac:dyDescent="0.35">
      <c r="A737" s="18">
        <v>732</v>
      </c>
      <c r="B737" s="18" t="s">
        <v>642</v>
      </c>
      <c r="C737" s="18" t="s">
        <v>643</v>
      </c>
      <c r="D737" s="18">
        <v>139</v>
      </c>
      <c r="E737" s="33" t="s">
        <v>644</v>
      </c>
      <c r="F737" s="18" t="s">
        <v>66</v>
      </c>
      <c r="G737" s="33" t="s">
        <v>988</v>
      </c>
      <c r="H737" s="18"/>
      <c r="I737" s="18" t="s">
        <v>159</v>
      </c>
      <c r="J737" s="18"/>
      <c r="K737" s="18" t="s">
        <v>25</v>
      </c>
      <c r="L737" s="18" t="s">
        <v>24</v>
      </c>
      <c r="M737" s="23">
        <f t="shared" si="19"/>
        <v>4705552</v>
      </c>
      <c r="N737" s="23"/>
      <c r="O737" s="23">
        <f t="shared" si="20"/>
        <v>4705552</v>
      </c>
      <c r="P737" s="23"/>
      <c r="Q737" s="23"/>
      <c r="R737" s="23"/>
      <c r="S737" s="23"/>
      <c r="T737" s="23">
        <v>1609184</v>
      </c>
      <c r="U737" s="23">
        <v>1628184</v>
      </c>
      <c r="V737" s="23">
        <v>1468184</v>
      </c>
      <c r="W737" s="25"/>
      <c r="X737" s="25"/>
      <c r="Y737" s="25"/>
      <c r="Z737" s="26">
        <v>1</v>
      </c>
    </row>
    <row r="738" spans="1:26" ht="52" x14ac:dyDescent="0.35">
      <c r="A738" s="18">
        <v>733</v>
      </c>
      <c r="B738" s="18" t="s">
        <v>642</v>
      </c>
      <c r="C738" s="18" t="s">
        <v>648</v>
      </c>
      <c r="D738" s="18">
        <v>154</v>
      </c>
      <c r="E738" s="33" t="s">
        <v>649</v>
      </c>
      <c r="F738" s="18" t="s">
        <v>66</v>
      </c>
      <c r="G738" s="33" t="s">
        <v>989</v>
      </c>
      <c r="H738" s="18"/>
      <c r="I738" s="18" t="s">
        <v>159</v>
      </c>
      <c r="J738" s="18"/>
      <c r="K738" s="18" t="s">
        <v>25</v>
      </c>
      <c r="L738" s="18" t="s">
        <v>24</v>
      </c>
      <c r="M738" s="23">
        <f t="shared" si="19"/>
        <v>20100955</v>
      </c>
      <c r="N738" s="23"/>
      <c r="O738" s="23">
        <f t="shared" si="20"/>
        <v>20100955</v>
      </c>
      <c r="P738" s="23"/>
      <c r="Q738" s="23"/>
      <c r="R738" s="23"/>
      <c r="S738" s="23"/>
      <c r="T738" s="23">
        <v>2871565</v>
      </c>
      <c r="U738" s="23">
        <v>8614695</v>
      </c>
      <c r="V738" s="23">
        <v>8614695</v>
      </c>
      <c r="W738" s="25"/>
      <c r="X738" s="25"/>
      <c r="Y738" s="25"/>
      <c r="Z738" s="26">
        <v>1</v>
      </c>
    </row>
    <row r="739" spans="1:26" ht="52" x14ac:dyDescent="0.35">
      <c r="A739" s="18">
        <v>734</v>
      </c>
      <c r="B739" s="18" t="s">
        <v>642</v>
      </c>
      <c r="C739" s="18" t="s">
        <v>648</v>
      </c>
      <c r="D739" s="18">
        <v>154</v>
      </c>
      <c r="E739" s="33" t="s">
        <v>649</v>
      </c>
      <c r="F739" s="18" t="s">
        <v>66</v>
      </c>
      <c r="G739" s="33" t="s">
        <v>990</v>
      </c>
      <c r="H739" s="18"/>
      <c r="I739" s="18" t="s">
        <v>159</v>
      </c>
      <c r="J739" s="18"/>
      <c r="K739" s="18" t="s">
        <v>25</v>
      </c>
      <c r="L739" s="18" t="s">
        <v>24</v>
      </c>
      <c r="M739" s="23">
        <f t="shared" si="19"/>
        <v>359568</v>
      </c>
      <c r="N739" s="23"/>
      <c r="O739" s="23">
        <f t="shared" si="20"/>
        <v>359568</v>
      </c>
      <c r="P739" s="23"/>
      <c r="Q739" s="23"/>
      <c r="R739" s="23"/>
      <c r="S739" s="23"/>
      <c r="T739" s="23">
        <v>119856</v>
      </c>
      <c r="U739" s="23">
        <v>119856</v>
      </c>
      <c r="V739" s="23">
        <v>119856</v>
      </c>
      <c r="W739" s="25"/>
      <c r="X739" s="25"/>
      <c r="Y739" s="25"/>
      <c r="Z739" s="26">
        <v>1</v>
      </c>
    </row>
    <row r="740" spans="1:26" ht="104" x14ac:dyDescent="0.35">
      <c r="A740" s="18">
        <v>735</v>
      </c>
      <c r="B740" s="18" t="s">
        <v>642</v>
      </c>
      <c r="C740" s="18" t="s">
        <v>648</v>
      </c>
      <c r="D740" s="18">
        <v>180</v>
      </c>
      <c r="E740" s="33" t="s">
        <v>653</v>
      </c>
      <c r="F740" s="18" t="s">
        <v>66</v>
      </c>
      <c r="G740" s="33" t="s">
        <v>966</v>
      </c>
      <c r="H740" s="18"/>
      <c r="I740" s="18" t="s">
        <v>159</v>
      </c>
      <c r="J740" s="18"/>
      <c r="K740" s="18" t="s">
        <v>25</v>
      </c>
      <c r="L740" s="18" t="s">
        <v>24</v>
      </c>
      <c r="M740" s="23">
        <f t="shared" si="19"/>
        <v>18106261</v>
      </c>
      <c r="N740" s="23"/>
      <c r="O740" s="23">
        <f t="shared" si="20"/>
        <v>18106261</v>
      </c>
      <c r="P740" s="23"/>
      <c r="Q740" s="23"/>
      <c r="R740" s="23"/>
      <c r="S740" s="23"/>
      <c r="T740" s="23">
        <v>3622080</v>
      </c>
      <c r="U740" s="23">
        <v>6097513</v>
      </c>
      <c r="V740" s="23">
        <v>8386668</v>
      </c>
      <c r="W740" s="25"/>
      <c r="X740" s="25"/>
      <c r="Y740" s="25"/>
      <c r="Z740" s="26">
        <v>1</v>
      </c>
    </row>
    <row r="741" spans="1:26" ht="117" x14ac:dyDescent="0.35">
      <c r="A741" s="9">
        <v>736</v>
      </c>
      <c r="B741" s="18" t="s">
        <v>675</v>
      </c>
      <c r="C741" s="18" t="s">
        <v>676</v>
      </c>
      <c r="D741" s="18">
        <v>282</v>
      </c>
      <c r="E741" s="33" t="s">
        <v>687</v>
      </c>
      <c r="F741" s="18" t="s">
        <v>688</v>
      </c>
      <c r="G741" s="33" t="s">
        <v>991</v>
      </c>
      <c r="H741" s="18"/>
      <c r="I741" s="18" t="s">
        <v>169</v>
      </c>
      <c r="J741" s="18"/>
      <c r="K741" s="18" t="s">
        <v>25</v>
      </c>
      <c r="L741" s="18" t="s">
        <v>24</v>
      </c>
      <c r="M741" s="23">
        <f t="shared" si="19"/>
        <v>50000000</v>
      </c>
      <c r="N741" s="23"/>
      <c r="O741" s="23">
        <f t="shared" si="20"/>
        <v>50000000</v>
      </c>
      <c r="P741" s="23"/>
      <c r="Q741" s="23"/>
      <c r="R741" s="23"/>
      <c r="S741" s="23"/>
      <c r="T741" s="23">
        <v>50000000</v>
      </c>
      <c r="U741" s="23"/>
      <c r="V741" s="23"/>
      <c r="W741" s="25"/>
      <c r="X741" s="25"/>
      <c r="Y741" s="25"/>
      <c r="Z741" s="26">
        <v>1</v>
      </c>
    </row>
    <row r="742" spans="1:26" ht="78" x14ac:dyDescent="0.35">
      <c r="A742" s="18">
        <v>737</v>
      </c>
      <c r="B742" s="18" t="s">
        <v>675</v>
      </c>
      <c r="C742" s="18" t="s">
        <v>676</v>
      </c>
      <c r="D742" s="18">
        <v>285</v>
      </c>
      <c r="E742" s="33" t="s">
        <v>690</v>
      </c>
      <c r="F742" s="18" t="s">
        <v>691</v>
      </c>
      <c r="G742" s="33" t="s">
        <v>992</v>
      </c>
      <c r="H742" s="18"/>
      <c r="I742" s="18" t="s">
        <v>169</v>
      </c>
      <c r="J742" s="18"/>
      <c r="K742" s="18" t="s">
        <v>25</v>
      </c>
      <c r="L742" s="18" t="s">
        <v>24</v>
      </c>
      <c r="M742" s="23">
        <f t="shared" si="19"/>
        <v>654657</v>
      </c>
      <c r="N742" s="23"/>
      <c r="O742" s="23">
        <f t="shared" si="20"/>
        <v>654657</v>
      </c>
      <c r="P742" s="23"/>
      <c r="Q742" s="23"/>
      <c r="R742" s="23"/>
      <c r="S742" s="23"/>
      <c r="T742" s="23">
        <v>218219</v>
      </c>
      <c r="U742" s="23">
        <v>218219</v>
      </c>
      <c r="V742" s="23">
        <v>218219</v>
      </c>
      <c r="W742" s="25"/>
      <c r="X742" s="25"/>
      <c r="Y742" s="25"/>
      <c r="Z742" s="26">
        <v>1</v>
      </c>
    </row>
    <row r="743" spans="1:26" ht="78" x14ac:dyDescent="0.35">
      <c r="A743" s="18">
        <v>738</v>
      </c>
      <c r="B743" s="18" t="s">
        <v>675</v>
      </c>
      <c r="C743" s="18" t="s">
        <v>676</v>
      </c>
      <c r="D743" s="18">
        <v>285</v>
      </c>
      <c r="E743" s="33" t="s">
        <v>690</v>
      </c>
      <c r="F743" s="18" t="s">
        <v>691</v>
      </c>
      <c r="G743" s="33" t="s">
        <v>993</v>
      </c>
      <c r="H743" s="18"/>
      <c r="I743" s="18" t="s">
        <v>169</v>
      </c>
      <c r="J743" s="18"/>
      <c r="K743" s="18" t="s">
        <v>25</v>
      </c>
      <c r="L743" s="18" t="s">
        <v>24</v>
      </c>
      <c r="M743" s="23">
        <f t="shared" si="19"/>
        <v>2898226</v>
      </c>
      <c r="N743" s="23"/>
      <c r="O743" s="23">
        <f t="shared" si="20"/>
        <v>2898226</v>
      </c>
      <c r="P743" s="23"/>
      <c r="Q743" s="23"/>
      <c r="R743" s="23"/>
      <c r="S743" s="23"/>
      <c r="T743" s="23">
        <v>1103422</v>
      </c>
      <c r="U743" s="23">
        <v>897402</v>
      </c>
      <c r="V743" s="23">
        <v>897402</v>
      </c>
      <c r="W743" s="25"/>
      <c r="X743" s="25"/>
      <c r="Y743" s="25"/>
      <c r="Z743" s="26">
        <v>1</v>
      </c>
    </row>
    <row r="744" spans="1:26" ht="104" x14ac:dyDescent="0.35">
      <c r="A744" s="18">
        <v>739</v>
      </c>
      <c r="B744" s="18" t="s">
        <v>675</v>
      </c>
      <c r="C744" s="18" t="s">
        <v>676</v>
      </c>
      <c r="D744" s="18">
        <v>282</v>
      </c>
      <c r="E744" s="33" t="s">
        <v>687</v>
      </c>
      <c r="F744" s="18" t="s">
        <v>688</v>
      </c>
      <c r="G744" s="33" t="s">
        <v>994</v>
      </c>
      <c r="H744" s="18"/>
      <c r="I744" s="18" t="s">
        <v>169</v>
      </c>
      <c r="J744" s="18"/>
      <c r="K744" s="18" t="s">
        <v>25</v>
      </c>
      <c r="L744" s="18" t="s">
        <v>24</v>
      </c>
      <c r="M744" s="23">
        <f t="shared" si="19"/>
        <v>368700</v>
      </c>
      <c r="N744" s="23"/>
      <c r="O744" s="23">
        <f t="shared" si="20"/>
        <v>368700</v>
      </c>
      <c r="P744" s="23"/>
      <c r="Q744" s="23"/>
      <c r="R744" s="23"/>
      <c r="S744" s="23"/>
      <c r="T744" s="23">
        <v>122900</v>
      </c>
      <c r="U744" s="23">
        <v>122900</v>
      </c>
      <c r="V744" s="23">
        <v>122900</v>
      </c>
      <c r="W744" s="25"/>
      <c r="X744" s="25"/>
      <c r="Y744" s="25"/>
      <c r="Z744" s="26">
        <v>1</v>
      </c>
    </row>
    <row r="745" spans="1:26" ht="117" x14ac:dyDescent="0.35">
      <c r="A745" s="18">
        <v>740</v>
      </c>
      <c r="B745" s="18" t="s">
        <v>675</v>
      </c>
      <c r="C745" s="18" t="s">
        <v>698</v>
      </c>
      <c r="D745" s="18">
        <v>312</v>
      </c>
      <c r="E745" s="33" t="s">
        <v>750</v>
      </c>
      <c r="F745" s="18" t="s">
        <v>182</v>
      </c>
      <c r="G745" s="33" t="s">
        <v>995</v>
      </c>
      <c r="H745" s="18"/>
      <c r="I745" s="18" t="s">
        <v>182</v>
      </c>
      <c r="J745" s="18"/>
      <c r="K745" s="18" t="s">
        <v>25</v>
      </c>
      <c r="L745" s="18" t="s">
        <v>24</v>
      </c>
      <c r="M745" s="23">
        <f t="shared" si="19"/>
        <v>13000000</v>
      </c>
      <c r="N745" s="23"/>
      <c r="O745" s="23">
        <f t="shared" si="20"/>
        <v>13000000</v>
      </c>
      <c r="P745" s="23"/>
      <c r="Q745" s="23"/>
      <c r="R745" s="23"/>
      <c r="S745" s="23"/>
      <c r="T745" s="23">
        <v>7000000</v>
      </c>
      <c r="U745" s="23">
        <v>3000000</v>
      </c>
      <c r="V745" s="23">
        <v>3000000</v>
      </c>
      <c r="W745" s="25"/>
      <c r="X745" s="25"/>
      <c r="Y745" s="25"/>
      <c r="Z745" s="26">
        <v>1</v>
      </c>
    </row>
    <row r="746" spans="1:26" ht="117" x14ac:dyDescent="0.35">
      <c r="A746" s="9">
        <v>741</v>
      </c>
      <c r="B746" s="18" t="s">
        <v>675</v>
      </c>
      <c r="C746" s="18" t="s">
        <v>698</v>
      </c>
      <c r="D746" s="18">
        <v>312</v>
      </c>
      <c r="E746" s="33" t="s">
        <v>750</v>
      </c>
      <c r="F746" s="18" t="s">
        <v>182</v>
      </c>
      <c r="G746" s="33" t="s">
        <v>996</v>
      </c>
      <c r="H746" s="18"/>
      <c r="I746" s="18" t="s">
        <v>182</v>
      </c>
      <c r="J746" s="18"/>
      <c r="K746" s="18" t="s">
        <v>25</v>
      </c>
      <c r="L746" s="18" t="s">
        <v>24</v>
      </c>
      <c r="M746" s="23">
        <f t="shared" si="19"/>
        <v>15052269</v>
      </c>
      <c r="N746" s="23"/>
      <c r="O746" s="23">
        <f t="shared" si="20"/>
        <v>15052269</v>
      </c>
      <c r="P746" s="23"/>
      <c r="Q746" s="23"/>
      <c r="R746" s="23"/>
      <c r="S746" s="23"/>
      <c r="T746" s="23">
        <v>8685277</v>
      </c>
      <c r="U746" s="23">
        <v>3183496</v>
      </c>
      <c r="V746" s="23">
        <v>3183496</v>
      </c>
      <c r="W746" s="25"/>
      <c r="X746" s="25"/>
      <c r="Y746" s="25"/>
      <c r="Z746" s="26">
        <v>1</v>
      </c>
    </row>
    <row r="747" spans="1:26" ht="117" x14ac:dyDescent="0.35">
      <c r="A747" s="18">
        <v>742</v>
      </c>
      <c r="B747" s="18" t="s">
        <v>675</v>
      </c>
      <c r="C747" s="18" t="s">
        <v>698</v>
      </c>
      <c r="D747" s="18">
        <v>312</v>
      </c>
      <c r="E747" s="33" t="s">
        <v>750</v>
      </c>
      <c r="F747" s="18" t="s">
        <v>182</v>
      </c>
      <c r="G747" s="33" t="s">
        <v>997</v>
      </c>
      <c r="H747" s="18"/>
      <c r="I747" s="18" t="s">
        <v>182</v>
      </c>
      <c r="J747" s="18"/>
      <c r="K747" s="18" t="s">
        <v>25</v>
      </c>
      <c r="L747" s="18" t="s">
        <v>24</v>
      </c>
      <c r="M747" s="23">
        <f t="shared" si="19"/>
        <v>57700000</v>
      </c>
      <c r="N747" s="23"/>
      <c r="O747" s="23">
        <f t="shared" si="20"/>
        <v>57700000</v>
      </c>
      <c r="P747" s="23"/>
      <c r="Q747" s="23"/>
      <c r="R747" s="23"/>
      <c r="S747" s="23"/>
      <c r="T747" s="23">
        <v>57700000</v>
      </c>
      <c r="U747" s="23"/>
      <c r="V747" s="23"/>
      <c r="W747" s="25"/>
      <c r="X747" s="25"/>
      <c r="Y747" s="25"/>
      <c r="Z747" s="26">
        <v>1</v>
      </c>
    </row>
    <row r="748" spans="1:26" ht="117" x14ac:dyDescent="0.35">
      <c r="A748" s="18">
        <v>743</v>
      </c>
      <c r="B748" s="18" t="s">
        <v>675</v>
      </c>
      <c r="C748" s="18" t="s">
        <v>698</v>
      </c>
      <c r="D748" s="18">
        <v>312</v>
      </c>
      <c r="E748" s="33" t="s">
        <v>750</v>
      </c>
      <c r="F748" s="18" t="s">
        <v>182</v>
      </c>
      <c r="G748" s="33" t="s">
        <v>998</v>
      </c>
      <c r="H748" s="18"/>
      <c r="I748" s="18" t="s">
        <v>182</v>
      </c>
      <c r="J748" s="18"/>
      <c r="K748" s="18" t="s">
        <v>25</v>
      </c>
      <c r="L748" s="18" t="s">
        <v>24</v>
      </c>
      <c r="M748" s="23">
        <f t="shared" si="19"/>
        <v>256619</v>
      </c>
      <c r="N748" s="23"/>
      <c r="O748" s="23">
        <f t="shared" si="20"/>
        <v>256619</v>
      </c>
      <c r="P748" s="23"/>
      <c r="Q748" s="23"/>
      <c r="R748" s="23"/>
      <c r="S748" s="23"/>
      <c r="T748" s="23">
        <v>81607</v>
      </c>
      <c r="U748" s="23">
        <v>87506</v>
      </c>
      <c r="V748" s="23">
        <v>87506</v>
      </c>
      <c r="W748" s="25"/>
      <c r="X748" s="25"/>
      <c r="Y748" s="25"/>
      <c r="Z748" s="26">
        <v>1</v>
      </c>
    </row>
    <row r="749" spans="1:26" ht="65" x14ac:dyDescent="0.35">
      <c r="A749" s="18">
        <v>744</v>
      </c>
      <c r="B749" s="18" t="s">
        <v>675</v>
      </c>
      <c r="C749" s="18" t="s">
        <v>698</v>
      </c>
      <c r="D749" s="18">
        <v>314</v>
      </c>
      <c r="E749" s="33" t="s">
        <v>699</v>
      </c>
      <c r="F749" s="18" t="s">
        <v>182</v>
      </c>
      <c r="G749" s="33" t="s">
        <v>999</v>
      </c>
      <c r="H749" s="18"/>
      <c r="I749" s="18" t="s">
        <v>182</v>
      </c>
      <c r="J749" s="18"/>
      <c r="K749" s="18" t="s">
        <v>25</v>
      </c>
      <c r="L749" s="18" t="s">
        <v>24</v>
      </c>
      <c r="M749" s="23">
        <f t="shared" si="19"/>
        <v>1150000</v>
      </c>
      <c r="N749" s="23"/>
      <c r="O749" s="23">
        <f t="shared" si="20"/>
        <v>1150000</v>
      </c>
      <c r="P749" s="23"/>
      <c r="Q749" s="23"/>
      <c r="R749" s="23"/>
      <c r="S749" s="23"/>
      <c r="T749" s="23">
        <v>150000</v>
      </c>
      <c r="U749" s="23">
        <v>500000</v>
      </c>
      <c r="V749" s="23">
        <v>500000</v>
      </c>
      <c r="W749" s="25"/>
      <c r="X749" s="25"/>
      <c r="Y749" s="25"/>
      <c r="Z749" s="26">
        <v>1</v>
      </c>
    </row>
    <row r="750" spans="1:26" ht="78" x14ac:dyDescent="0.35">
      <c r="A750" s="18">
        <v>745</v>
      </c>
      <c r="B750" s="18" t="s">
        <v>621</v>
      </c>
      <c r="C750" s="18" t="s">
        <v>636</v>
      </c>
      <c r="D750" s="18">
        <v>118</v>
      </c>
      <c r="E750" s="33" t="s">
        <v>639</v>
      </c>
      <c r="F750" s="18" t="s">
        <v>638</v>
      </c>
      <c r="G750" s="33" t="s">
        <v>1000</v>
      </c>
      <c r="H750" s="18"/>
      <c r="I750" s="18" t="s">
        <v>69</v>
      </c>
      <c r="J750" s="18"/>
      <c r="K750" s="18" t="s">
        <v>25</v>
      </c>
      <c r="L750" s="18" t="s">
        <v>24</v>
      </c>
      <c r="M750" s="23">
        <f t="shared" si="19"/>
        <v>19499316</v>
      </c>
      <c r="N750" s="23"/>
      <c r="O750" s="23">
        <f t="shared" si="20"/>
        <v>19499316</v>
      </c>
      <c r="P750" s="23"/>
      <c r="Q750" s="23"/>
      <c r="R750" s="23"/>
      <c r="S750" s="23"/>
      <c r="T750" s="23">
        <v>9850680</v>
      </c>
      <c r="U750" s="23">
        <v>6499772</v>
      </c>
      <c r="V750" s="23">
        <v>3148864</v>
      </c>
      <c r="W750" s="25"/>
      <c r="X750" s="25"/>
      <c r="Y750" s="25"/>
      <c r="Z750" s="26">
        <v>1</v>
      </c>
    </row>
    <row r="751" spans="1:26" ht="78" x14ac:dyDescent="0.35">
      <c r="A751" s="9">
        <v>746</v>
      </c>
      <c r="B751" s="18" t="s">
        <v>621</v>
      </c>
      <c r="C751" s="18" t="s">
        <v>636</v>
      </c>
      <c r="D751" s="18">
        <v>118</v>
      </c>
      <c r="E751" s="33" t="s">
        <v>639</v>
      </c>
      <c r="F751" s="18" t="s">
        <v>638</v>
      </c>
      <c r="G751" s="33" t="s">
        <v>1001</v>
      </c>
      <c r="H751" s="18"/>
      <c r="I751" s="18" t="s">
        <v>69</v>
      </c>
      <c r="J751" s="18"/>
      <c r="K751" s="18" t="s">
        <v>25</v>
      </c>
      <c r="L751" s="18" t="s">
        <v>24</v>
      </c>
      <c r="M751" s="23">
        <f t="shared" si="19"/>
        <v>1918583</v>
      </c>
      <c r="N751" s="23"/>
      <c r="O751" s="23">
        <f t="shared" si="20"/>
        <v>1918583</v>
      </c>
      <c r="P751" s="23"/>
      <c r="Q751" s="23"/>
      <c r="R751" s="23"/>
      <c r="S751" s="23"/>
      <c r="T751" s="23">
        <v>1918583</v>
      </c>
      <c r="U751" s="23"/>
      <c r="V751" s="23"/>
      <c r="W751" s="25"/>
      <c r="X751" s="25"/>
      <c r="Y751" s="25"/>
      <c r="Z751" s="26">
        <v>1</v>
      </c>
    </row>
    <row r="752" spans="1:26" ht="65" x14ac:dyDescent="0.35">
      <c r="A752" s="18">
        <v>747</v>
      </c>
      <c r="B752" s="18" t="s">
        <v>621</v>
      </c>
      <c r="C752" s="18" t="s">
        <v>636</v>
      </c>
      <c r="D752" s="18">
        <v>120</v>
      </c>
      <c r="E752" s="33" t="s">
        <v>1098</v>
      </c>
      <c r="F752" s="18" t="s">
        <v>638</v>
      </c>
      <c r="G752" s="33" t="s">
        <v>1002</v>
      </c>
      <c r="H752" s="18"/>
      <c r="I752" s="18" t="s">
        <v>69</v>
      </c>
      <c r="J752" s="18"/>
      <c r="K752" s="18" t="s">
        <v>25</v>
      </c>
      <c r="L752" s="18" t="s">
        <v>24</v>
      </c>
      <c r="M752" s="23">
        <f t="shared" si="19"/>
        <v>6218144</v>
      </c>
      <c r="N752" s="23"/>
      <c r="O752" s="23">
        <f t="shared" si="20"/>
        <v>6218144</v>
      </c>
      <c r="P752" s="23"/>
      <c r="Q752" s="23"/>
      <c r="R752" s="23"/>
      <c r="S752" s="23"/>
      <c r="T752" s="23">
        <v>2093164</v>
      </c>
      <c r="U752" s="23">
        <v>2062490</v>
      </c>
      <c r="V752" s="23">
        <v>2062490</v>
      </c>
      <c r="W752" s="25"/>
      <c r="X752" s="25"/>
      <c r="Y752" s="25"/>
      <c r="Z752" s="26">
        <v>1</v>
      </c>
    </row>
    <row r="753" spans="1:26" ht="65" x14ac:dyDescent="0.35">
      <c r="A753" s="18">
        <v>748</v>
      </c>
      <c r="B753" s="18" t="s">
        <v>726</v>
      </c>
      <c r="C753" s="18" t="s">
        <v>741</v>
      </c>
      <c r="D753" s="18">
        <v>441</v>
      </c>
      <c r="E753" s="33" t="s">
        <v>746</v>
      </c>
      <c r="F753" s="18" t="s">
        <v>31</v>
      </c>
      <c r="G753" s="33" t="s">
        <v>1003</v>
      </c>
      <c r="H753" s="18"/>
      <c r="I753" s="18" t="s">
        <v>69</v>
      </c>
      <c r="J753" s="18"/>
      <c r="K753" s="18" t="s">
        <v>25</v>
      </c>
      <c r="L753" s="18" t="s">
        <v>24</v>
      </c>
      <c r="M753" s="23">
        <f t="shared" si="19"/>
        <v>1809814</v>
      </c>
      <c r="N753" s="23"/>
      <c r="O753" s="23">
        <f t="shared" si="20"/>
        <v>1809814</v>
      </c>
      <c r="P753" s="23"/>
      <c r="Q753" s="23"/>
      <c r="R753" s="23"/>
      <c r="S753" s="23"/>
      <c r="T753" s="23">
        <v>651026</v>
      </c>
      <c r="U753" s="23">
        <v>579394</v>
      </c>
      <c r="V753" s="23">
        <v>579394</v>
      </c>
      <c r="W753" s="25"/>
      <c r="X753" s="25"/>
      <c r="Y753" s="25"/>
      <c r="Z753" s="26">
        <v>1</v>
      </c>
    </row>
    <row r="754" spans="1:26" ht="65" x14ac:dyDescent="0.35">
      <c r="A754" s="18">
        <v>749</v>
      </c>
      <c r="B754" s="18" t="s">
        <v>621</v>
      </c>
      <c r="C754" s="18" t="s">
        <v>636</v>
      </c>
      <c r="D754" s="18">
        <v>120</v>
      </c>
      <c r="E754" s="33" t="s">
        <v>1098</v>
      </c>
      <c r="F754" s="18" t="s">
        <v>638</v>
      </c>
      <c r="G754" s="33" t="s">
        <v>1004</v>
      </c>
      <c r="H754" s="18"/>
      <c r="I754" s="18" t="s">
        <v>69</v>
      </c>
      <c r="J754" s="18"/>
      <c r="K754" s="18" t="s">
        <v>25</v>
      </c>
      <c r="L754" s="18" t="s">
        <v>24</v>
      </c>
      <c r="M754" s="23">
        <f t="shared" si="19"/>
        <v>1090483</v>
      </c>
      <c r="N754" s="23"/>
      <c r="O754" s="23">
        <f t="shared" si="20"/>
        <v>1090483</v>
      </c>
      <c r="P754" s="23"/>
      <c r="Q754" s="23"/>
      <c r="R754" s="23"/>
      <c r="S754" s="23"/>
      <c r="T754" s="23">
        <v>1090483</v>
      </c>
      <c r="U754" s="23"/>
      <c r="V754" s="23"/>
      <c r="W754" s="25"/>
      <c r="X754" s="25"/>
      <c r="Y754" s="25"/>
      <c r="Z754" s="26">
        <v>1</v>
      </c>
    </row>
    <row r="755" spans="1:26" ht="65" x14ac:dyDescent="0.35">
      <c r="A755" s="18">
        <v>750</v>
      </c>
      <c r="B755" s="18" t="s">
        <v>726</v>
      </c>
      <c r="C755" s="18" t="s">
        <v>735</v>
      </c>
      <c r="D755" s="18">
        <v>430</v>
      </c>
      <c r="E755" s="33" t="s">
        <v>1099</v>
      </c>
      <c r="F755" s="18" t="s">
        <v>1100</v>
      </c>
      <c r="G755" s="33" t="s">
        <v>1005</v>
      </c>
      <c r="H755" s="18"/>
      <c r="I755" s="18" t="s">
        <v>69</v>
      </c>
      <c r="J755" s="18"/>
      <c r="K755" s="18" t="s">
        <v>25</v>
      </c>
      <c r="L755" s="18" t="s">
        <v>24</v>
      </c>
      <c r="M755" s="23">
        <f t="shared" si="19"/>
        <v>574948</v>
      </c>
      <c r="N755" s="23"/>
      <c r="O755" s="23">
        <f t="shared" si="20"/>
        <v>574948</v>
      </c>
      <c r="P755" s="23"/>
      <c r="Q755" s="23"/>
      <c r="R755" s="23"/>
      <c r="S755" s="23"/>
      <c r="T755" s="23">
        <v>133019</v>
      </c>
      <c r="U755" s="23">
        <v>226163</v>
      </c>
      <c r="V755" s="23">
        <v>215766</v>
      </c>
      <c r="W755" s="25"/>
      <c r="X755" s="25"/>
      <c r="Y755" s="25"/>
      <c r="Z755" s="26">
        <v>1</v>
      </c>
    </row>
    <row r="756" spans="1:26" ht="78" x14ac:dyDescent="0.35">
      <c r="A756" s="9">
        <v>751</v>
      </c>
      <c r="B756" s="18" t="s">
        <v>621</v>
      </c>
      <c r="C756" s="18" t="s">
        <v>633</v>
      </c>
      <c r="D756" s="18">
        <v>101</v>
      </c>
      <c r="E756" s="33" t="s">
        <v>634</v>
      </c>
      <c r="F756" s="18" t="s">
        <v>635</v>
      </c>
      <c r="G756" s="33" t="s">
        <v>1006</v>
      </c>
      <c r="H756" s="18"/>
      <c r="I756" s="18" t="s">
        <v>69</v>
      </c>
      <c r="J756" s="18"/>
      <c r="K756" s="18" t="s">
        <v>25</v>
      </c>
      <c r="L756" s="18" t="s">
        <v>24</v>
      </c>
      <c r="M756" s="23">
        <f t="shared" si="19"/>
        <v>492324</v>
      </c>
      <c r="N756" s="23"/>
      <c r="O756" s="23">
        <f t="shared" si="20"/>
        <v>492324</v>
      </c>
      <c r="P756" s="23"/>
      <c r="Q756" s="23"/>
      <c r="R756" s="23"/>
      <c r="S756" s="23"/>
      <c r="T756" s="23">
        <v>492324</v>
      </c>
      <c r="U756" s="23"/>
      <c r="V756" s="23"/>
      <c r="W756" s="25"/>
      <c r="X756" s="25"/>
      <c r="Y756" s="25"/>
      <c r="Z756" s="26">
        <v>1</v>
      </c>
    </row>
    <row r="757" spans="1:26" ht="78" x14ac:dyDescent="0.35">
      <c r="A757" s="18">
        <v>752</v>
      </c>
      <c r="B757" s="18" t="s">
        <v>621</v>
      </c>
      <c r="C757" s="18" t="s">
        <v>626</v>
      </c>
      <c r="D757" s="18">
        <v>86</v>
      </c>
      <c r="E757" s="33" t="s">
        <v>627</v>
      </c>
      <c r="F757" s="18" t="s">
        <v>79</v>
      </c>
      <c r="G757" s="33" t="s">
        <v>1007</v>
      </c>
      <c r="H757" s="18"/>
      <c r="I757" s="18" t="s">
        <v>69</v>
      </c>
      <c r="J757" s="18"/>
      <c r="K757" s="18" t="s">
        <v>25</v>
      </c>
      <c r="L757" s="18" t="s">
        <v>24</v>
      </c>
      <c r="M757" s="23">
        <f t="shared" si="19"/>
        <v>1392968</v>
      </c>
      <c r="N757" s="23"/>
      <c r="O757" s="23">
        <f t="shared" si="20"/>
        <v>1392968</v>
      </c>
      <c r="P757" s="23"/>
      <c r="Q757" s="23"/>
      <c r="R757" s="23"/>
      <c r="S757" s="23"/>
      <c r="T757" s="23">
        <v>597656</v>
      </c>
      <c r="U757" s="23">
        <v>397656</v>
      </c>
      <c r="V757" s="23">
        <v>397656</v>
      </c>
      <c r="W757" s="25"/>
      <c r="X757" s="25"/>
      <c r="Y757" s="25"/>
      <c r="Z757" s="26">
        <v>1</v>
      </c>
    </row>
    <row r="758" spans="1:26" ht="78" x14ac:dyDescent="0.35">
      <c r="A758" s="18">
        <v>753</v>
      </c>
      <c r="B758" s="18" t="s">
        <v>621</v>
      </c>
      <c r="C758" s="18" t="s">
        <v>636</v>
      </c>
      <c r="D758" s="18">
        <v>118</v>
      </c>
      <c r="E758" s="33" t="s">
        <v>639</v>
      </c>
      <c r="F758" s="18" t="s">
        <v>638</v>
      </c>
      <c r="G758" s="33" t="s">
        <v>1008</v>
      </c>
      <c r="H758" s="18"/>
      <c r="I758" s="18" t="s">
        <v>69</v>
      </c>
      <c r="J758" s="18"/>
      <c r="K758" s="18" t="s">
        <v>25</v>
      </c>
      <c r="L758" s="18" t="s">
        <v>24</v>
      </c>
      <c r="M758" s="23">
        <f t="shared" si="19"/>
        <v>1410868</v>
      </c>
      <c r="N758" s="23"/>
      <c r="O758" s="23">
        <f t="shared" si="20"/>
        <v>1410868</v>
      </c>
      <c r="P758" s="23"/>
      <c r="Q758" s="23"/>
      <c r="R758" s="23"/>
      <c r="S758" s="23"/>
      <c r="T758" s="23">
        <v>1410868</v>
      </c>
      <c r="U758" s="23"/>
      <c r="V758" s="23"/>
      <c r="W758" s="25"/>
      <c r="X758" s="25"/>
      <c r="Y758" s="25"/>
      <c r="Z758" s="26">
        <v>1</v>
      </c>
    </row>
    <row r="759" spans="1:26" ht="65" x14ac:dyDescent="0.35">
      <c r="A759" s="18">
        <v>754</v>
      </c>
      <c r="B759" s="18" t="s">
        <v>621</v>
      </c>
      <c r="C759" s="18" t="s">
        <v>636</v>
      </c>
      <c r="D759" s="18">
        <v>117</v>
      </c>
      <c r="E759" s="33" t="s">
        <v>637</v>
      </c>
      <c r="F759" s="18" t="s">
        <v>638</v>
      </c>
      <c r="G759" s="33" t="s">
        <v>1009</v>
      </c>
      <c r="H759" s="18"/>
      <c r="I759" s="18" t="s">
        <v>69</v>
      </c>
      <c r="J759" s="18"/>
      <c r="K759" s="18" t="s">
        <v>25</v>
      </c>
      <c r="L759" s="18" t="s">
        <v>24</v>
      </c>
      <c r="M759" s="23">
        <f t="shared" si="19"/>
        <v>541386</v>
      </c>
      <c r="N759" s="23"/>
      <c r="O759" s="23">
        <f t="shared" si="20"/>
        <v>541386</v>
      </c>
      <c r="P759" s="23"/>
      <c r="Q759" s="23"/>
      <c r="R759" s="23"/>
      <c r="S759" s="23"/>
      <c r="T759" s="23">
        <v>541386</v>
      </c>
      <c r="U759" s="23"/>
      <c r="V759" s="23"/>
      <c r="W759" s="25"/>
      <c r="X759" s="25"/>
      <c r="Y759" s="25"/>
      <c r="Z759" s="26">
        <v>1</v>
      </c>
    </row>
    <row r="760" spans="1:26" ht="78" x14ac:dyDescent="0.35">
      <c r="A760" s="18">
        <v>755</v>
      </c>
      <c r="B760" s="18" t="s">
        <v>675</v>
      </c>
      <c r="C760" s="18" t="s">
        <v>698</v>
      </c>
      <c r="D760" s="18">
        <v>317</v>
      </c>
      <c r="E760" s="33" t="s">
        <v>703</v>
      </c>
      <c r="F760" s="18" t="s">
        <v>704</v>
      </c>
      <c r="G760" s="33" t="s">
        <v>1010</v>
      </c>
      <c r="H760" s="18"/>
      <c r="I760" s="18" t="s">
        <v>69</v>
      </c>
      <c r="J760" s="18"/>
      <c r="K760" s="18" t="s">
        <v>25</v>
      </c>
      <c r="L760" s="18" t="s">
        <v>24</v>
      </c>
      <c r="M760" s="23">
        <f t="shared" si="19"/>
        <v>600000</v>
      </c>
      <c r="N760" s="23"/>
      <c r="O760" s="23">
        <f t="shared" si="20"/>
        <v>600000</v>
      </c>
      <c r="P760" s="23"/>
      <c r="Q760" s="23"/>
      <c r="R760" s="23"/>
      <c r="S760" s="23"/>
      <c r="T760" s="23">
        <v>600000</v>
      </c>
      <c r="U760" s="23"/>
      <c r="V760" s="23"/>
      <c r="W760" s="25"/>
      <c r="X760" s="25"/>
      <c r="Y760" s="25"/>
      <c r="Z760" s="26">
        <v>1</v>
      </c>
    </row>
    <row r="761" spans="1:26" ht="65" x14ac:dyDescent="0.35">
      <c r="A761" s="9">
        <v>756</v>
      </c>
      <c r="B761" s="18" t="s">
        <v>621</v>
      </c>
      <c r="C761" s="18" t="s">
        <v>636</v>
      </c>
      <c r="D761" s="18">
        <v>117</v>
      </c>
      <c r="E761" s="33" t="s">
        <v>637</v>
      </c>
      <c r="F761" s="18" t="s">
        <v>638</v>
      </c>
      <c r="G761" s="33" t="s">
        <v>1011</v>
      </c>
      <c r="H761" s="18"/>
      <c r="I761" s="18" t="s">
        <v>69</v>
      </c>
      <c r="J761" s="18"/>
      <c r="K761" s="18" t="s">
        <v>25</v>
      </c>
      <c r="L761" s="18" t="s">
        <v>24</v>
      </c>
      <c r="M761" s="23">
        <f t="shared" si="19"/>
        <v>6000000</v>
      </c>
      <c r="N761" s="23"/>
      <c r="O761" s="23">
        <f t="shared" si="20"/>
        <v>6000000</v>
      </c>
      <c r="P761" s="23"/>
      <c r="Q761" s="23"/>
      <c r="R761" s="23"/>
      <c r="S761" s="23"/>
      <c r="T761" s="23">
        <v>6000000</v>
      </c>
      <c r="U761" s="23"/>
      <c r="V761" s="23"/>
      <c r="W761" s="25"/>
      <c r="X761" s="25"/>
      <c r="Y761" s="25"/>
      <c r="Z761" s="26">
        <v>1</v>
      </c>
    </row>
    <row r="762" spans="1:26" ht="78" x14ac:dyDescent="0.35">
      <c r="A762" s="18">
        <v>757</v>
      </c>
      <c r="B762" s="18" t="s">
        <v>675</v>
      </c>
      <c r="C762" s="18" t="s">
        <v>698</v>
      </c>
      <c r="D762" s="18">
        <v>317</v>
      </c>
      <c r="E762" s="33" t="s">
        <v>703</v>
      </c>
      <c r="F762" s="18" t="s">
        <v>704</v>
      </c>
      <c r="G762" s="33" t="s">
        <v>1012</v>
      </c>
      <c r="H762" s="18"/>
      <c r="I762" s="18" t="s">
        <v>69</v>
      </c>
      <c r="J762" s="18"/>
      <c r="K762" s="18" t="s">
        <v>25</v>
      </c>
      <c r="L762" s="18" t="s">
        <v>24</v>
      </c>
      <c r="M762" s="23">
        <f t="shared" si="19"/>
        <v>250000</v>
      </c>
      <c r="N762" s="23"/>
      <c r="O762" s="23">
        <f t="shared" si="20"/>
        <v>250000</v>
      </c>
      <c r="P762" s="23"/>
      <c r="Q762" s="23"/>
      <c r="R762" s="23"/>
      <c r="S762" s="23"/>
      <c r="T762" s="23">
        <v>250000</v>
      </c>
      <c r="U762" s="23"/>
      <c r="V762" s="23"/>
      <c r="W762" s="25"/>
      <c r="X762" s="25"/>
      <c r="Y762" s="25"/>
      <c r="Z762" s="26">
        <v>1</v>
      </c>
    </row>
    <row r="763" spans="1:26" ht="91" x14ac:dyDescent="0.35">
      <c r="A763" s="18">
        <v>758</v>
      </c>
      <c r="B763" s="18" t="s">
        <v>675</v>
      </c>
      <c r="C763" s="18" t="s">
        <v>698</v>
      </c>
      <c r="D763" s="18">
        <v>317</v>
      </c>
      <c r="E763" s="33" t="s">
        <v>703</v>
      </c>
      <c r="F763" s="18" t="s">
        <v>704</v>
      </c>
      <c r="G763" s="33" t="s">
        <v>1013</v>
      </c>
      <c r="H763" s="18"/>
      <c r="I763" s="18" t="s">
        <v>69</v>
      </c>
      <c r="J763" s="18"/>
      <c r="K763" s="18" t="s">
        <v>25</v>
      </c>
      <c r="L763" s="18" t="s">
        <v>24</v>
      </c>
      <c r="M763" s="23">
        <f t="shared" si="19"/>
        <v>190268</v>
      </c>
      <c r="N763" s="23"/>
      <c r="O763" s="23">
        <f t="shared" si="20"/>
        <v>190268</v>
      </c>
      <c r="P763" s="23"/>
      <c r="Q763" s="23"/>
      <c r="R763" s="23"/>
      <c r="S763" s="23"/>
      <c r="T763" s="23">
        <v>190268</v>
      </c>
      <c r="U763" s="23"/>
      <c r="V763" s="23"/>
      <c r="W763" s="25"/>
      <c r="X763" s="25"/>
      <c r="Y763" s="25"/>
      <c r="Z763" s="26">
        <v>1</v>
      </c>
    </row>
    <row r="764" spans="1:26" ht="65" x14ac:dyDescent="0.35">
      <c r="A764" s="18">
        <v>759</v>
      </c>
      <c r="B764" s="18" t="s">
        <v>621</v>
      </c>
      <c r="C764" s="18" t="s">
        <v>636</v>
      </c>
      <c r="D764" s="18">
        <v>117</v>
      </c>
      <c r="E764" s="33" t="s">
        <v>637</v>
      </c>
      <c r="F764" s="18" t="s">
        <v>638</v>
      </c>
      <c r="G764" s="33" t="s">
        <v>1014</v>
      </c>
      <c r="H764" s="18"/>
      <c r="I764" s="18" t="s">
        <v>69</v>
      </c>
      <c r="J764" s="18"/>
      <c r="K764" s="18" t="s">
        <v>25</v>
      </c>
      <c r="L764" s="18" t="s">
        <v>24</v>
      </c>
      <c r="M764" s="23">
        <f t="shared" si="19"/>
        <v>1738729</v>
      </c>
      <c r="N764" s="23"/>
      <c r="O764" s="23">
        <f t="shared" si="20"/>
        <v>1738729</v>
      </c>
      <c r="P764" s="23"/>
      <c r="Q764" s="23"/>
      <c r="R764" s="23"/>
      <c r="S764" s="23"/>
      <c r="T764" s="23">
        <v>1738729</v>
      </c>
      <c r="U764" s="23"/>
      <c r="V764" s="23"/>
      <c r="W764" s="25"/>
      <c r="X764" s="25"/>
      <c r="Y764" s="25"/>
      <c r="Z764" s="26">
        <v>1</v>
      </c>
    </row>
    <row r="765" spans="1:26" ht="65" x14ac:dyDescent="0.35">
      <c r="A765" s="18">
        <v>760</v>
      </c>
      <c r="B765" s="18" t="s">
        <v>621</v>
      </c>
      <c r="C765" s="18" t="s">
        <v>626</v>
      </c>
      <c r="D765" s="18">
        <v>87</v>
      </c>
      <c r="E765" s="33" t="s">
        <v>1101</v>
      </c>
      <c r="F765" s="18" t="s">
        <v>1100</v>
      </c>
      <c r="G765" s="33" t="s">
        <v>1015</v>
      </c>
      <c r="H765" s="18"/>
      <c r="I765" s="18" t="s">
        <v>69</v>
      </c>
      <c r="J765" s="18"/>
      <c r="K765" s="18" t="s">
        <v>25</v>
      </c>
      <c r="L765" s="18" t="s">
        <v>24</v>
      </c>
      <c r="M765" s="23">
        <f t="shared" si="19"/>
        <v>80000</v>
      </c>
      <c r="N765" s="23"/>
      <c r="O765" s="23">
        <f t="shared" si="20"/>
        <v>80000</v>
      </c>
      <c r="P765" s="23"/>
      <c r="Q765" s="23"/>
      <c r="R765" s="23"/>
      <c r="S765" s="23"/>
      <c r="T765" s="23">
        <v>80000</v>
      </c>
      <c r="U765" s="23"/>
      <c r="V765" s="23"/>
      <c r="W765" s="25"/>
      <c r="X765" s="25"/>
      <c r="Y765" s="25"/>
      <c r="Z765" s="26">
        <v>1</v>
      </c>
    </row>
    <row r="766" spans="1:26" ht="52" x14ac:dyDescent="0.35">
      <c r="A766" s="9">
        <v>761</v>
      </c>
      <c r="B766" s="18" t="s">
        <v>621</v>
      </c>
      <c r="C766" s="18" t="s">
        <v>636</v>
      </c>
      <c r="D766" s="18">
        <v>122</v>
      </c>
      <c r="E766" s="33" t="s">
        <v>1102</v>
      </c>
      <c r="F766" s="18" t="s">
        <v>66</v>
      </c>
      <c r="G766" s="33" t="s">
        <v>1016</v>
      </c>
      <c r="H766" s="18"/>
      <c r="I766" s="18" t="s">
        <v>69</v>
      </c>
      <c r="J766" s="18"/>
      <c r="K766" s="18" t="s">
        <v>25</v>
      </c>
      <c r="L766" s="18" t="s">
        <v>24</v>
      </c>
      <c r="M766" s="23">
        <f t="shared" si="19"/>
        <v>70000</v>
      </c>
      <c r="N766" s="23"/>
      <c r="O766" s="23">
        <f t="shared" si="20"/>
        <v>70000</v>
      </c>
      <c r="P766" s="23"/>
      <c r="Q766" s="23"/>
      <c r="R766" s="23"/>
      <c r="S766" s="23"/>
      <c r="T766" s="23">
        <v>70000</v>
      </c>
      <c r="U766" s="23"/>
      <c r="V766" s="23"/>
      <c r="W766" s="25"/>
      <c r="X766" s="25"/>
      <c r="Y766" s="25"/>
      <c r="Z766" s="26">
        <v>1</v>
      </c>
    </row>
    <row r="767" spans="1:26" ht="91" x14ac:dyDescent="0.35">
      <c r="A767" s="18">
        <v>762</v>
      </c>
      <c r="B767" s="18" t="s">
        <v>621</v>
      </c>
      <c r="C767" s="18" t="s">
        <v>636</v>
      </c>
      <c r="D767" s="18">
        <v>117</v>
      </c>
      <c r="E767" s="33" t="s">
        <v>637</v>
      </c>
      <c r="F767" s="18" t="s">
        <v>638</v>
      </c>
      <c r="G767" s="33" t="s">
        <v>1017</v>
      </c>
      <c r="H767" s="18"/>
      <c r="I767" s="18" t="s">
        <v>69</v>
      </c>
      <c r="J767" s="18"/>
      <c r="K767" s="18" t="s">
        <v>25</v>
      </c>
      <c r="L767" s="18" t="s">
        <v>24</v>
      </c>
      <c r="M767" s="23">
        <f t="shared" si="19"/>
        <v>20000</v>
      </c>
      <c r="N767" s="23"/>
      <c r="O767" s="23">
        <f t="shared" si="20"/>
        <v>20000</v>
      </c>
      <c r="P767" s="23"/>
      <c r="Q767" s="23"/>
      <c r="R767" s="23"/>
      <c r="S767" s="23"/>
      <c r="T767" s="23">
        <v>20000</v>
      </c>
      <c r="U767" s="23"/>
      <c r="V767" s="23"/>
      <c r="W767" s="25"/>
      <c r="X767" s="25"/>
      <c r="Y767" s="25"/>
      <c r="Z767" s="26">
        <v>1</v>
      </c>
    </row>
    <row r="768" spans="1:26" ht="65" x14ac:dyDescent="0.35">
      <c r="A768" s="18">
        <v>763</v>
      </c>
      <c r="B768" s="18" t="s">
        <v>621</v>
      </c>
      <c r="C768" s="18" t="s">
        <v>636</v>
      </c>
      <c r="D768" s="18">
        <v>117</v>
      </c>
      <c r="E768" s="33" t="s">
        <v>637</v>
      </c>
      <c r="F768" s="18" t="s">
        <v>638</v>
      </c>
      <c r="G768" s="33" t="s">
        <v>1018</v>
      </c>
      <c r="H768" s="18"/>
      <c r="I768" s="18" t="s">
        <v>69</v>
      </c>
      <c r="J768" s="18"/>
      <c r="K768" s="18" t="s">
        <v>25</v>
      </c>
      <c r="L768" s="18" t="s">
        <v>24</v>
      </c>
      <c r="M768" s="23">
        <f t="shared" si="19"/>
        <v>20000</v>
      </c>
      <c r="N768" s="23"/>
      <c r="O768" s="23">
        <f t="shared" si="20"/>
        <v>20000</v>
      </c>
      <c r="P768" s="23"/>
      <c r="Q768" s="23"/>
      <c r="R768" s="23"/>
      <c r="S768" s="23"/>
      <c r="T768" s="23">
        <v>20000</v>
      </c>
      <c r="U768" s="23"/>
      <c r="V768" s="23"/>
      <c r="W768" s="25"/>
      <c r="X768" s="25"/>
      <c r="Y768" s="25"/>
      <c r="Z768" s="26">
        <v>1</v>
      </c>
    </row>
    <row r="769" spans="1:26" ht="65" x14ac:dyDescent="0.35">
      <c r="A769" s="18">
        <v>764</v>
      </c>
      <c r="B769" s="18" t="s">
        <v>621</v>
      </c>
      <c r="C769" s="18" t="s">
        <v>636</v>
      </c>
      <c r="D769" s="18">
        <v>117</v>
      </c>
      <c r="E769" s="33" t="s">
        <v>637</v>
      </c>
      <c r="F769" s="18" t="s">
        <v>638</v>
      </c>
      <c r="G769" s="33" t="s">
        <v>1019</v>
      </c>
      <c r="H769" s="18"/>
      <c r="I769" s="18" t="s">
        <v>69</v>
      </c>
      <c r="J769" s="18"/>
      <c r="K769" s="18" t="s">
        <v>25</v>
      </c>
      <c r="L769" s="18" t="s">
        <v>24</v>
      </c>
      <c r="M769" s="23">
        <f t="shared" si="19"/>
        <v>20000</v>
      </c>
      <c r="N769" s="23"/>
      <c r="O769" s="23">
        <f t="shared" si="20"/>
        <v>20000</v>
      </c>
      <c r="P769" s="23"/>
      <c r="Q769" s="23"/>
      <c r="R769" s="23"/>
      <c r="S769" s="23"/>
      <c r="T769" s="23">
        <v>20000</v>
      </c>
      <c r="U769" s="23"/>
      <c r="V769" s="23"/>
      <c r="W769" s="25"/>
      <c r="X769" s="25"/>
      <c r="Y769" s="25"/>
      <c r="Z769" s="26">
        <v>1</v>
      </c>
    </row>
    <row r="770" spans="1:26" ht="52" x14ac:dyDescent="0.35">
      <c r="A770" s="18">
        <v>765</v>
      </c>
      <c r="B770" s="18" t="s">
        <v>726</v>
      </c>
      <c r="C770" s="18" t="s">
        <v>741</v>
      </c>
      <c r="D770" s="18">
        <v>441</v>
      </c>
      <c r="E770" s="33" t="s">
        <v>746</v>
      </c>
      <c r="F770" s="18" t="s">
        <v>31</v>
      </c>
      <c r="G770" s="33" t="s">
        <v>1020</v>
      </c>
      <c r="H770" s="18"/>
      <c r="I770" s="18" t="s">
        <v>31</v>
      </c>
      <c r="J770" s="18"/>
      <c r="K770" s="18" t="s">
        <v>25</v>
      </c>
      <c r="L770" s="18" t="s">
        <v>24</v>
      </c>
      <c r="M770" s="23">
        <f t="shared" si="19"/>
        <v>1543602</v>
      </c>
      <c r="N770" s="23"/>
      <c r="O770" s="23">
        <f t="shared" si="20"/>
        <v>1543602</v>
      </c>
      <c r="P770" s="23"/>
      <c r="Q770" s="23"/>
      <c r="R770" s="23"/>
      <c r="S770" s="23"/>
      <c r="T770" s="23">
        <v>514534</v>
      </c>
      <c r="U770" s="23">
        <v>514534</v>
      </c>
      <c r="V770" s="23">
        <v>514534</v>
      </c>
      <c r="W770" s="25"/>
      <c r="X770" s="25"/>
      <c r="Y770" s="25"/>
      <c r="Z770" s="26">
        <v>1</v>
      </c>
    </row>
    <row r="771" spans="1:26" ht="52" x14ac:dyDescent="0.35">
      <c r="A771" s="9">
        <v>766</v>
      </c>
      <c r="B771" s="18" t="s">
        <v>726</v>
      </c>
      <c r="C771" s="18" t="s">
        <v>741</v>
      </c>
      <c r="D771" s="18">
        <v>441</v>
      </c>
      <c r="E771" s="33" t="s">
        <v>746</v>
      </c>
      <c r="F771" s="18" t="s">
        <v>31</v>
      </c>
      <c r="G771" s="33" t="s">
        <v>1021</v>
      </c>
      <c r="H771" s="18"/>
      <c r="I771" s="18" t="s">
        <v>31</v>
      </c>
      <c r="J771" s="18"/>
      <c r="K771" s="18" t="s">
        <v>25</v>
      </c>
      <c r="L771" s="18" t="s">
        <v>24</v>
      </c>
      <c r="M771" s="23">
        <f t="shared" si="19"/>
        <v>4192275</v>
      </c>
      <c r="N771" s="23"/>
      <c r="O771" s="23">
        <f t="shared" si="20"/>
        <v>4192275</v>
      </c>
      <c r="P771" s="23"/>
      <c r="Q771" s="23"/>
      <c r="R771" s="23"/>
      <c r="S771" s="23"/>
      <c r="T771" s="23">
        <v>1397425</v>
      </c>
      <c r="U771" s="23">
        <v>1397425</v>
      </c>
      <c r="V771" s="23">
        <v>1397425</v>
      </c>
      <c r="W771" s="25"/>
      <c r="X771" s="25"/>
      <c r="Y771" s="25"/>
      <c r="Z771" s="26">
        <v>1</v>
      </c>
    </row>
    <row r="772" spans="1:26" ht="117" x14ac:dyDescent="0.35">
      <c r="A772" s="18">
        <v>767</v>
      </c>
      <c r="B772" s="18" t="s">
        <v>726</v>
      </c>
      <c r="C772" s="18" t="s">
        <v>741</v>
      </c>
      <c r="D772" s="18">
        <v>440</v>
      </c>
      <c r="E772" s="33" t="s">
        <v>744</v>
      </c>
      <c r="F772" s="18" t="s">
        <v>745</v>
      </c>
      <c r="G772" s="33" t="s">
        <v>1022</v>
      </c>
      <c r="H772" s="18"/>
      <c r="I772" s="18" t="s">
        <v>31</v>
      </c>
      <c r="J772" s="18"/>
      <c r="K772" s="18" t="s">
        <v>25</v>
      </c>
      <c r="L772" s="18" t="s">
        <v>24</v>
      </c>
      <c r="M772" s="23">
        <f t="shared" si="19"/>
        <v>482904</v>
      </c>
      <c r="N772" s="23"/>
      <c r="O772" s="23">
        <f t="shared" si="20"/>
        <v>482904</v>
      </c>
      <c r="P772" s="23"/>
      <c r="Q772" s="23"/>
      <c r="R772" s="23"/>
      <c r="S772" s="23"/>
      <c r="T772" s="23">
        <v>163968</v>
      </c>
      <c r="U772" s="23">
        <v>159468</v>
      </c>
      <c r="V772" s="23">
        <v>159468</v>
      </c>
      <c r="W772" s="25"/>
      <c r="X772" s="25"/>
      <c r="Y772" s="25"/>
      <c r="Z772" s="26">
        <v>1</v>
      </c>
    </row>
    <row r="773" spans="1:26" ht="91" x14ac:dyDescent="0.35">
      <c r="A773" s="18">
        <v>768</v>
      </c>
      <c r="B773" s="18" t="s">
        <v>675</v>
      </c>
      <c r="C773" s="18" t="s">
        <v>698</v>
      </c>
      <c r="D773" s="18">
        <v>316</v>
      </c>
      <c r="E773" s="33" t="s">
        <v>701</v>
      </c>
      <c r="F773" s="18" t="s">
        <v>702</v>
      </c>
      <c r="G773" s="33" t="s">
        <v>1023</v>
      </c>
      <c r="H773" s="18"/>
      <c r="I773" s="18" t="s">
        <v>31</v>
      </c>
      <c r="J773" s="18"/>
      <c r="K773" s="18" t="s">
        <v>25</v>
      </c>
      <c r="L773" s="18" t="s">
        <v>24</v>
      </c>
      <c r="M773" s="23">
        <f t="shared" si="19"/>
        <v>353925</v>
      </c>
      <c r="N773" s="23"/>
      <c r="O773" s="23">
        <f t="shared" si="20"/>
        <v>353925</v>
      </c>
      <c r="P773" s="23"/>
      <c r="Q773" s="23"/>
      <c r="R773" s="23"/>
      <c r="S773" s="23"/>
      <c r="T773" s="23">
        <v>81675</v>
      </c>
      <c r="U773" s="23">
        <v>190575</v>
      </c>
      <c r="V773" s="23">
        <v>81675</v>
      </c>
      <c r="W773" s="25"/>
      <c r="X773" s="25"/>
      <c r="Y773" s="25"/>
      <c r="Z773" s="26">
        <v>1</v>
      </c>
    </row>
    <row r="774" spans="1:26" ht="65" x14ac:dyDescent="0.35">
      <c r="A774" s="18">
        <v>769</v>
      </c>
      <c r="B774" s="18" t="s">
        <v>726</v>
      </c>
      <c r="C774" s="18" t="s">
        <v>727</v>
      </c>
      <c r="D774" s="18">
        <v>407</v>
      </c>
      <c r="E774" s="33" t="s">
        <v>730</v>
      </c>
      <c r="F774" s="18" t="s">
        <v>75</v>
      </c>
      <c r="G774" s="33" t="s">
        <v>1024</v>
      </c>
      <c r="H774" s="18"/>
      <c r="I774" s="18" t="s">
        <v>31</v>
      </c>
      <c r="J774" s="18"/>
      <c r="K774" s="18" t="s">
        <v>25</v>
      </c>
      <c r="L774" s="18" t="s">
        <v>24</v>
      </c>
      <c r="M774" s="23">
        <f t="shared" si="19"/>
        <v>65153</v>
      </c>
      <c r="N774" s="23"/>
      <c r="O774" s="23">
        <f t="shared" si="20"/>
        <v>65153</v>
      </c>
      <c r="P774" s="23"/>
      <c r="Q774" s="23"/>
      <c r="R774" s="23"/>
      <c r="S774" s="23"/>
      <c r="T774" s="23">
        <v>23051</v>
      </c>
      <c r="U774" s="23">
        <v>21051</v>
      </c>
      <c r="V774" s="23">
        <v>21051</v>
      </c>
      <c r="W774" s="25"/>
      <c r="X774" s="25"/>
      <c r="Y774" s="25"/>
      <c r="Z774" s="26">
        <v>1</v>
      </c>
    </row>
    <row r="775" spans="1:26" ht="117" x14ac:dyDescent="0.35">
      <c r="A775" s="18">
        <v>770</v>
      </c>
      <c r="B775" s="18" t="s">
        <v>726</v>
      </c>
      <c r="C775" s="18" t="s">
        <v>741</v>
      </c>
      <c r="D775" s="18">
        <v>440</v>
      </c>
      <c r="E775" s="33" t="s">
        <v>744</v>
      </c>
      <c r="F775" s="18" t="s">
        <v>745</v>
      </c>
      <c r="G775" s="33" t="s">
        <v>1025</v>
      </c>
      <c r="H775" s="18"/>
      <c r="I775" s="18" t="s">
        <v>31</v>
      </c>
      <c r="J775" s="18"/>
      <c r="K775" s="18" t="s">
        <v>25</v>
      </c>
      <c r="L775" s="18" t="s">
        <v>24</v>
      </c>
      <c r="M775" s="23">
        <f t="shared" ref="M775:M838" si="21">SUM(N775:R775)</f>
        <v>1902540</v>
      </c>
      <c r="N775" s="23"/>
      <c r="O775" s="23">
        <f t="shared" ref="O775:O838" si="22">SUM(S775:Y775)</f>
        <v>1902540</v>
      </c>
      <c r="P775" s="23"/>
      <c r="Q775" s="23"/>
      <c r="R775" s="23"/>
      <c r="S775" s="23"/>
      <c r="T775" s="23">
        <v>634180</v>
      </c>
      <c r="U775" s="23">
        <v>634180</v>
      </c>
      <c r="V775" s="23">
        <v>634180</v>
      </c>
      <c r="W775" s="25"/>
      <c r="X775" s="25"/>
      <c r="Y775" s="25"/>
      <c r="Z775" s="26">
        <v>1</v>
      </c>
    </row>
    <row r="776" spans="1:26" ht="130" x14ac:dyDescent="0.35">
      <c r="A776" s="9">
        <v>771</v>
      </c>
      <c r="B776" s="18" t="s">
        <v>726</v>
      </c>
      <c r="C776" s="18" t="s">
        <v>735</v>
      </c>
      <c r="D776" s="18">
        <v>429</v>
      </c>
      <c r="E776" s="33" t="s">
        <v>739</v>
      </c>
      <c r="F776" s="18" t="s">
        <v>740</v>
      </c>
      <c r="G776" s="33" t="s">
        <v>1026</v>
      </c>
      <c r="H776" s="18"/>
      <c r="I776" s="18" t="s">
        <v>31</v>
      </c>
      <c r="J776" s="18"/>
      <c r="K776" s="18" t="s">
        <v>25</v>
      </c>
      <c r="L776" s="18" t="s">
        <v>24</v>
      </c>
      <c r="M776" s="23">
        <f t="shared" si="21"/>
        <v>165463</v>
      </c>
      <c r="N776" s="23"/>
      <c r="O776" s="23">
        <f t="shared" si="22"/>
        <v>165463</v>
      </c>
      <c r="P776" s="23"/>
      <c r="Q776" s="23"/>
      <c r="R776" s="23"/>
      <c r="S776" s="23"/>
      <c r="T776" s="23">
        <v>57161</v>
      </c>
      <c r="U776" s="23">
        <v>57161</v>
      </c>
      <c r="V776" s="23">
        <v>51141</v>
      </c>
      <c r="W776" s="25"/>
      <c r="X776" s="25"/>
      <c r="Y776" s="25"/>
      <c r="Z776" s="26">
        <v>1</v>
      </c>
    </row>
    <row r="777" spans="1:26" ht="117" x14ac:dyDescent="0.35">
      <c r="A777" s="18">
        <v>772</v>
      </c>
      <c r="B777" s="18" t="s">
        <v>726</v>
      </c>
      <c r="C777" s="18" t="s">
        <v>741</v>
      </c>
      <c r="D777" s="18">
        <v>440</v>
      </c>
      <c r="E777" s="33" t="s">
        <v>744</v>
      </c>
      <c r="F777" s="18" t="s">
        <v>745</v>
      </c>
      <c r="G777" s="33" t="s">
        <v>1027</v>
      </c>
      <c r="H777" s="18"/>
      <c r="I777" s="18" t="s">
        <v>31</v>
      </c>
      <c r="J777" s="18"/>
      <c r="K777" s="18" t="s">
        <v>25</v>
      </c>
      <c r="L777" s="18" t="s">
        <v>24</v>
      </c>
      <c r="M777" s="23">
        <f t="shared" si="21"/>
        <v>1621940</v>
      </c>
      <c r="N777" s="23"/>
      <c r="O777" s="23">
        <f t="shared" si="22"/>
        <v>1621940</v>
      </c>
      <c r="P777" s="23"/>
      <c r="Q777" s="23"/>
      <c r="R777" s="23"/>
      <c r="S777" s="23"/>
      <c r="T777" s="23">
        <v>994682</v>
      </c>
      <c r="U777" s="23">
        <v>376376</v>
      </c>
      <c r="V777" s="23">
        <v>250882</v>
      </c>
      <c r="W777" s="25"/>
      <c r="X777" s="25"/>
      <c r="Y777" s="25"/>
      <c r="Z777" s="26">
        <v>1</v>
      </c>
    </row>
    <row r="778" spans="1:26" ht="130" x14ac:dyDescent="0.35">
      <c r="A778" s="18">
        <v>773</v>
      </c>
      <c r="B778" s="18" t="s">
        <v>726</v>
      </c>
      <c r="C778" s="18" t="s">
        <v>735</v>
      </c>
      <c r="D778" s="18">
        <v>429</v>
      </c>
      <c r="E778" s="33" t="s">
        <v>739</v>
      </c>
      <c r="F778" s="18" t="s">
        <v>740</v>
      </c>
      <c r="G778" s="33" t="s">
        <v>1028</v>
      </c>
      <c r="H778" s="18"/>
      <c r="I778" s="18" t="s">
        <v>31</v>
      </c>
      <c r="J778" s="18"/>
      <c r="K778" s="18" t="s">
        <v>25</v>
      </c>
      <c r="L778" s="18" t="s">
        <v>24</v>
      </c>
      <c r="M778" s="23">
        <f t="shared" si="21"/>
        <v>1102123</v>
      </c>
      <c r="N778" s="23"/>
      <c r="O778" s="23">
        <f t="shared" si="22"/>
        <v>1102123</v>
      </c>
      <c r="P778" s="23"/>
      <c r="Q778" s="23"/>
      <c r="R778" s="23"/>
      <c r="S778" s="23"/>
      <c r="T778" s="23">
        <v>408629</v>
      </c>
      <c r="U778" s="23">
        <v>346747</v>
      </c>
      <c r="V778" s="23">
        <v>346747</v>
      </c>
      <c r="W778" s="25"/>
      <c r="X778" s="25"/>
      <c r="Y778" s="25"/>
      <c r="Z778" s="26">
        <v>1</v>
      </c>
    </row>
    <row r="779" spans="1:26" ht="117" x14ac:dyDescent="0.35">
      <c r="A779" s="18">
        <v>774</v>
      </c>
      <c r="B779" s="18" t="s">
        <v>726</v>
      </c>
      <c r="C779" s="18" t="s">
        <v>741</v>
      </c>
      <c r="D779" s="18">
        <v>440</v>
      </c>
      <c r="E779" s="33" t="s">
        <v>744</v>
      </c>
      <c r="F779" s="18" t="s">
        <v>745</v>
      </c>
      <c r="G779" s="33" t="s">
        <v>71</v>
      </c>
      <c r="H779" s="18"/>
      <c r="I779" s="18" t="s">
        <v>31</v>
      </c>
      <c r="J779" s="18"/>
      <c r="K779" s="18" t="s">
        <v>25</v>
      </c>
      <c r="L779" s="18" t="s">
        <v>24</v>
      </c>
      <c r="M779" s="23">
        <f t="shared" si="21"/>
        <v>4897494</v>
      </c>
      <c r="N779" s="23"/>
      <c r="O779" s="23">
        <f>SUM(S779:Y779)</f>
        <v>4897494</v>
      </c>
      <c r="P779" s="23"/>
      <c r="Q779" s="23"/>
      <c r="R779" s="23"/>
      <c r="S779" s="23"/>
      <c r="T779" s="23">
        <v>2579144</v>
      </c>
      <c r="U779" s="23">
        <v>1148144</v>
      </c>
      <c r="V779" s="23">
        <v>1170206</v>
      </c>
      <c r="W779" s="25"/>
      <c r="X779" s="25"/>
      <c r="Y779" s="25"/>
      <c r="Z779" s="26">
        <v>1</v>
      </c>
    </row>
    <row r="780" spans="1:26" ht="52" x14ac:dyDescent="0.35">
      <c r="A780" s="18">
        <v>775</v>
      </c>
      <c r="B780" s="18" t="s">
        <v>711</v>
      </c>
      <c r="C780" s="18" t="s">
        <v>712</v>
      </c>
      <c r="D780" s="18">
        <v>370</v>
      </c>
      <c r="E780" s="33" t="s">
        <v>717</v>
      </c>
      <c r="F780" s="18" t="s">
        <v>75</v>
      </c>
      <c r="G780" s="33" t="s">
        <v>1029</v>
      </c>
      <c r="H780" s="18"/>
      <c r="I780" s="18" t="s">
        <v>31</v>
      </c>
      <c r="J780" s="18"/>
      <c r="K780" s="18" t="s">
        <v>25</v>
      </c>
      <c r="L780" s="18" t="s">
        <v>24</v>
      </c>
      <c r="M780" s="23">
        <f t="shared" si="21"/>
        <v>25000</v>
      </c>
      <c r="N780" s="23"/>
      <c r="O780" s="23">
        <f t="shared" si="22"/>
        <v>25000</v>
      </c>
      <c r="P780" s="23"/>
      <c r="Q780" s="23"/>
      <c r="R780" s="23"/>
      <c r="S780" s="23"/>
      <c r="T780" s="23">
        <v>25000</v>
      </c>
      <c r="U780" s="23"/>
      <c r="V780" s="23"/>
      <c r="W780" s="25"/>
      <c r="X780" s="25"/>
      <c r="Y780" s="25"/>
      <c r="Z780" s="26">
        <v>1</v>
      </c>
    </row>
    <row r="781" spans="1:26" ht="78" x14ac:dyDescent="0.35">
      <c r="A781" s="9">
        <v>776</v>
      </c>
      <c r="B781" s="18" t="s">
        <v>711</v>
      </c>
      <c r="C781" s="18" t="s">
        <v>712</v>
      </c>
      <c r="D781" s="18">
        <v>369</v>
      </c>
      <c r="E781" s="33" t="s">
        <v>715</v>
      </c>
      <c r="F781" s="18" t="s">
        <v>716</v>
      </c>
      <c r="G781" s="33" t="s">
        <v>1030</v>
      </c>
      <c r="H781" s="18"/>
      <c r="I781" s="18" t="s">
        <v>31</v>
      </c>
      <c r="J781" s="18"/>
      <c r="K781" s="18" t="s">
        <v>25</v>
      </c>
      <c r="L781" s="18" t="s">
        <v>24</v>
      </c>
      <c r="M781" s="23">
        <f t="shared" si="21"/>
        <v>40000</v>
      </c>
      <c r="N781" s="23"/>
      <c r="O781" s="23">
        <f t="shared" si="22"/>
        <v>40000</v>
      </c>
      <c r="P781" s="23"/>
      <c r="Q781" s="23"/>
      <c r="R781" s="23"/>
      <c r="S781" s="23"/>
      <c r="T781" s="23">
        <v>40000</v>
      </c>
      <c r="U781" s="23"/>
      <c r="V781" s="23"/>
      <c r="W781" s="25"/>
      <c r="X781" s="25"/>
      <c r="Y781" s="25"/>
      <c r="Z781" s="26">
        <v>1</v>
      </c>
    </row>
    <row r="782" spans="1:26" ht="78" x14ac:dyDescent="0.35">
      <c r="A782" s="18">
        <v>777</v>
      </c>
      <c r="B782" s="18" t="s">
        <v>711</v>
      </c>
      <c r="C782" s="18" t="s">
        <v>712</v>
      </c>
      <c r="D782" s="18">
        <v>369</v>
      </c>
      <c r="E782" s="33" t="s">
        <v>715</v>
      </c>
      <c r="F782" s="18" t="s">
        <v>716</v>
      </c>
      <c r="G782" s="33" t="s">
        <v>1031</v>
      </c>
      <c r="H782" s="18"/>
      <c r="I782" s="18" t="s">
        <v>31</v>
      </c>
      <c r="J782" s="18"/>
      <c r="K782" s="18" t="s">
        <v>25</v>
      </c>
      <c r="L782" s="18" t="s">
        <v>24</v>
      </c>
      <c r="M782" s="23">
        <f t="shared" si="21"/>
        <v>150000</v>
      </c>
      <c r="N782" s="23"/>
      <c r="O782" s="23">
        <f t="shared" si="22"/>
        <v>150000</v>
      </c>
      <c r="P782" s="23"/>
      <c r="Q782" s="23"/>
      <c r="R782" s="23"/>
      <c r="S782" s="23"/>
      <c r="T782" s="23">
        <v>150000</v>
      </c>
      <c r="U782" s="23"/>
      <c r="V782" s="23"/>
      <c r="W782" s="25"/>
      <c r="X782" s="25"/>
      <c r="Y782" s="25"/>
      <c r="Z782" s="26">
        <v>1</v>
      </c>
    </row>
    <row r="783" spans="1:26" ht="78" x14ac:dyDescent="0.35">
      <c r="A783" s="18">
        <v>778</v>
      </c>
      <c r="B783" s="18" t="s">
        <v>675</v>
      </c>
      <c r="C783" s="18" t="s">
        <v>705</v>
      </c>
      <c r="D783" s="18">
        <v>334</v>
      </c>
      <c r="E783" s="33" t="s">
        <v>708</v>
      </c>
      <c r="F783" s="18" t="s">
        <v>410</v>
      </c>
      <c r="G783" s="33" t="s">
        <v>1032</v>
      </c>
      <c r="H783" s="18"/>
      <c r="I783" s="18" t="s">
        <v>410</v>
      </c>
      <c r="J783" s="18"/>
      <c r="K783" s="18" t="s">
        <v>25</v>
      </c>
      <c r="L783" s="18" t="s">
        <v>24</v>
      </c>
      <c r="M783" s="23">
        <f t="shared" si="21"/>
        <v>30000000</v>
      </c>
      <c r="N783" s="23"/>
      <c r="O783" s="23">
        <f t="shared" si="22"/>
        <v>30000000</v>
      </c>
      <c r="P783" s="23"/>
      <c r="Q783" s="23"/>
      <c r="R783" s="23"/>
      <c r="S783" s="23"/>
      <c r="T783" s="23">
        <v>30000000</v>
      </c>
      <c r="U783" s="23"/>
      <c r="V783" s="23"/>
      <c r="W783" s="25"/>
      <c r="X783" s="25"/>
      <c r="Y783" s="25"/>
      <c r="Z783" s="26">
        <v>1</v>
      </c>
    </row>
    <row r="784" spans="1:26" ht="91" x14ac:dyDescent="0.35">
      <c r="A784" s="18">
        <v>779</v>
      </c>
      <c r="B784" s="18" t="s">
        <v>675</v>
      </c>
      <c r="C784" s="18" t="s">
        <v>676</v>
      </c>
      <c r="D784" s="18">
        <v>284</v>
      </c>
      <c r="E784" s="33" t="s">
        <v>689</v>
      </c>
      <c r="F784" s="18" t="s">
        <v>410</v>
      </c>
      <c r="G784" s="33" t="s">
        <v>1033</v>
      </c>
      <c r="H784" s="18"/>
      <c r="I784" s="18" t="s">
        <v>410</v>
      </c>
      <c r="J784" s="18"/>
      <c r="K784" s="18" t="s">
        <v>25</v>
      </c>
      <c r="L784" s="18" t="s">
        <v>24</v>
      </c>
      <c r="M784" s="23">
        <f t="shared" si="21"/>
        <v>2159502</v>
      </c>
      <c r="N784" s="23"/>
      <c r="O784" s="23">
        <f t="shared" si="22"/>
        <v>2159502</v>
      </c>
      <c r="P784" s="23"/>
      <c r="Q784" s="23"/>
      <c r="R784" s="23"/>
      <c r="S784" s="23"/>
      <c r="T784" s="23">
        <v>719834</v>
      </c>
      <c r="U784" s="23">
        <v>719834</v>
      </c>
      <c r="V784" s="23">
        <v>719834</v>
      </c>
      <c r="W784" s="25"/>
      <c r="X784" s="25"/>
      <c r="Y784" s="25"/>
      <c r="Z784" s="26">
        <v>1</v>
      </c>
    </row>
    <row r="785" spans="1:26" ht="91" x14ac:dyDescent="0.35">
      <c r="A785" s="18">
        <v>780</v>
      </c>
      <c r="B785" s="18" t="s">
        <v>675</v>
      </c>
      <c r="C785" s="18" t="s">
        <v>698</v>
      </c>
      <c r="D785" s="18">
        <v>316</v>
      </c>
      <c r="E785" s="33" t="s">
        <v>701</v>
      </c>
      <c r="F785" s="18" t="s">
        <v>702</v>
      </c>
      <c r="G785" s="33" t="s">
        <v>1034</v>
      </c>
      <c r="H785" s="18"/>
      <c r="I785" s="18" t="s">
        <v>410</v>
      </c>
      <c r="J785" s="18"/>
      <c r="K785" s="18" t="s">
        <v>25</v>
      </c>
      <c r="L785" s="18" t="s">
        <v>24</v>
      </c>
      <c r="M785" s="23">
        <f t="shared" si="21"/>
        <v>3300000</v>
      </c>
      <c r="N785" s="23"/>
      <c r="O785" s="23">
        <f t="shared" si="22"/>
        <v>3300000</v>
      </c>
      <c r="P785" s="23"/>
      <c r="Q785" s="23"/>
      <c r="R785" s="23"/>
      <c r="S785" s="23"/>
      <c r="T785" s="23">
        <v>1100000</v>
      </c>
      <c r="U785" s="23">
        <v>1100000</v>
      </c>
      <c r="V785" s="23">
        <v>1100000</v>
      </c>
      <c r="W785" s="25"/>
      <c r="X785" s="25"/>
      <c r="Y785" s="25"/>
      <c r="Z785" s="26">
        <v>1</v>
      </c>
    </row>
    <row r="786" spans="1:26" ht="78" x14ac:dyDescent="0.35">
      <c r="A786" s="9">
        <v>781</v>
      </c>
      <c r="B786" s="18" t="s">
        <v>675</v>
      </c>
      <c r="C786" s="18" t="s">
        <v>676</v>
      </c>
      <c r="D786" s="18">
        <v>281</v>
      </c>
      <c r="E786" s="33" t="s">
        <v>677</v>
      </c>
      <c r="F786" s="18" t="s">
        <v>686</v>
      </c>
      <c r="G786" s="33" t="s">
        <v>1035</v>
      </c>
      <c r="H786" s="18"/>
      <c r="I786" s="18" t="s">
        <v>410</v>
      </c>
      <c r="J786" s="18"/>
      <c r="K786" s="18" t="s">
        <v>25</v>
      </c>
      <c r="L786" s="18" t="s">
        <v>24</v>
      </c>
      <c r="M786" s="23">
        <f t="shared" si="21"/>
        <v>900000</v>
      </c>
      <c r="N786" s="23"/>
      <c r="O786" s="23">
        <f t="shared" si="22"/>
        <v>900000</v>
      </c>
      <c r="P786" s="23"/>
      <c r="Q786" s="23"/>
      <c r="R786" s="23"/>
      <c r="S786" s="23"/>
      <c r="T786" s="23">
        <v>300000</v>
      </c>
      <c r="U786" s="23">
        <v>300000</v>
      </c>
      <c r="V786" s="23">
        <v>300000</v>
      </c>
      <c r="W786" s="25"/>
      <c r="X786" s="25"/>
      <c r="Y786" s="25"/>
      <c r="Z786" s="26">
        <v>1</v>
      </c>
    </row>
    <row r="787" spans="1:26" ht="78" x14ac:dyDescent="0.35">
      <c r="A787" s="18">
        <v>782</v>
      </c>
      <c r="B787" s="18" t="s">
        <v>675</v>
      </c>
      <c r="C787" s="18" t="s">
        <v>705</v>
      </c>
      <c r="D787" s="18">
        <v>334</v>
      </c>
      <c r="E787" s="33" t="s">
        <v>708</v>
      </c>
      <c r="F787" s="18" t="s">
        <v>410</v>
      </c>
      <c r="G787" s="33" t="s">
        <v>1036</v>
      </c>
      <c r="H787" s="18"/>
      <c r="I787" s="18" t="s">
        <v>410</v>
      </c>
      <c r="J787" s="18"/>
      <c r="K787" s="18" t="s">
        <v>25</v>
      </c>
      <c r="L787" s="18" t="s">
        <v>24</v>
      </c>
      <c r="M787" s="23">
        <f t="shared" si="21"/>
        <v>1500000</v>
      </c>
      <c r="N787" s="23"/>
      <c r="O787" s="23">
        <f t="shared" si="22"/>
        <v>1500000</v>
      </c>
      <c r="P787" s="23"/>
      <c r="Q787" s="23"/>
      <c r="R787" s="23"/>
      <c r="S787" s="23"/>
      <c r="T787" s="23">
        <v>500000</v>
      </c>
      <c r="U787" s="23">
        <v>500000</v>
      </c>
      <c r="V787" s="23">
        <v>500000</v>
      </c>
      <c r="W787" s="25"/>
      <c r="X787" s="25"/>
      <c r="Y787" s="25"/>
      <c r="Z787" s="26">
        <v>1</v>
      </c>
    </row>
    <row r="788" spans="1:26" ht="91" x14ac:dyDescent="0.35">
      <c r="A788" s="18">
        <v>783</v>
      </c>
      <c r="B788" s="18" t="s">
        <v>675</v>
      </c>
      <c r="C788" s="18" t="s">
        <v>705</v>
      </c>
      <c r="D788" s="18">
        <v>332</v>
      </c>
      <c r="E788" s="33" t="s">
        <v>706</v>
      </c>
      <c r="F788" s="18" t="s">
        <v>410</v>
      </c>
      <c r="G788" s="33" t="s">
        <v>1037</v>
      </c>
      <c r="H788" s="18"/>
      <c r="I788" s="18" t="s">
        <v>410</v>
      </c>
      <c r="J788" s="18"/>
      <c r="K788" s="18" t="s">
        <v>25</v>
      </c>
      <c r="L788" s="18" t="s">
        <v>24</v>
      </c>
      <c r="M788" s="23">
        <f t="shared" si="21"/>
        <v>1200000</v>
      </c>
      <c r="N788" s="23"/>
      <c r="O788" s="23">
        <f t="shared" si="22"/>
        <v>1200000</v>
      </c>
      <c r="P788" s="23"/>
      <c r="Q788" s="23"/>
      <c r="R788" s="23"/>
      <c r="S788" s="23"/>
      <c r="T788" s="23">
        <v>400000</v>
      </c>
      <c r="U788" s="23">
        <v>400000</v>
      </c>
      <c r="V788" s="23">
        <v>400000</v>
      </c>
      <c r="W788" s="25"/>
      <c r="X788" s="25"/>
      <c r="Y788" s="25"/>
      <c r="Z788" s="26">
        <v>1</v>
      </c>
    </row>
    <row r="789" spans="1:26" ht="104" x14ac:dyDescent="0.35">
      <c r="A789" s="18">
        <v>784</v>
      </c>
      <c r="B789" s="18" t="s">
        <v>675</v>
      </c>
      <c r="C789" s="18" t="s">
        <v>698</v>
      </c>
      <c r="D789" s="18">
        <v>316</v>
      </c>
      <c r="E789" s="33" t="s">
        <v>701</v>
      </c>
      <c r="F789" s="18" t="s">
        <v>702</v>
      </c>
      <c r="G789" s="33" t="s">
        <v>1038</v>
      </c>
      <c r="H789" s="18"/>
      <c r="I789" s="18" t="s">
        <v>410</v>
      </c>
      <c r="J789" s="18"/>
      <c r="K789" s="18" t="s">
        <v>25</v>
      </c>
      <c r="L789" s="18" t="s">
        <v>24</v>
      </c>
      <c r="M789" s="23">
        <f t="shared" si="21"/>
        <v>750000</v>
      </c>
      <c r="N789" s="23"/>
      <c r="O789" s="23">
        <f t="shared" si="22"/>
        <v>750000</v>
      </c>
      <c r="P789" s="23"/>
      <c r="Q789" s="23"/>
      <c r="R789" s="23"/>
      <c r="S789" s="23"/>
      <c r="T789" s="23">
        <v>250000</v>
      </c>
      <c r="U789" s="23">
        <v>250000</v>
      </c>
      <c r="V789" s="23">
        <v>250000</v>
      </c>
      <c r="W789" s="25"/>
      <c r="X789" s="25"/>
      <c r="Y789" s="25"/>
      <c r="Z789" s="26">
        <v>1</v>
      </c>
    </row>
    <row r="790" spans="1:26" ht="52" x14ac:dyDescent="0.35">
      <c r="A790" s="18">
        <v>785</v>
      </c>
      <c r="B790" s="18" t="s">
        <v>711</v>
      </c>
      <c r="C790" s="18" t="s">
        <v>712</v>
      </c>
      <c r="D790" s="18">
        <v>370</v>
      </c>
      <c r="E790" s="33" t="s">
        <v>717</v>
      </c>
      <c r="F790" s="18" t="s">
        <v>75</v>
      </c>
      <c r="G790" s="33" t="s">
        <v>1039</v>
      </c>
      <c r="H790" s="18"/>
      <c r="I790" s="18" t="s">
        <v>75</v>
      </c>
      <c r="J790" s="18"/>
      <c r="K790" s="18" t="s">
        <v>25</v>
      </c>
      <c r="L790" s="18" t="s">
        <v>24</v>
      </c>
      <c r="M790" s="23">
        <f t="shared" si="21"/>
        <v>5462197</v>
      </c>
      <c r="N790" s="23"/>
      <c r="O790" s="23">
        <f t="shared" si="22"/>
        <v>5462197</v>
      </c>
      <c r="P790" s="23"/>
      <c r="Q790" s="23"/>
      <c r="R790" s="23"/>
      <c r="S790" s="23"/>
      <c r="T790" s="23">
        <v>4012289</v>
      </c>
      <c r="U790" s="23">
        <v>786450</v>
      </c>
      <c r="V790" s="23">
        <v>663458</v>
      </c>
      <c r="W790" s="25"/>
      <c r="X790" s="25"/>
      <c r="Y790" s="25"/>
      <c r="Z790" s="26">
        <v>1</v>
      </c>
    </row>
    <row r="791" spans="1:26" ht="52" x14ac:dyDescent="0.35">
      <c r="A791" s="9">
        <v>786</v>
      </c>
      <c r="B791" s="18" t="s">
        <v>711</v>
      </c>
      <c r="C791" s="18" t="s">
        <v>712</v>
      </c>
      <c r="D791" s="18">
        <v>370</v>
      </c>
      <c r="E791" s="33" t="s">
        <v>717</v>
      </c>
      <c r="F791" s="18" t="s">
        <v>75</v>
      </c>
      <c r="G791" s="33" t="s">
        <v>1040</v>
      </c>
      <c r="H791" s="18"/>
      <c r="I791" s="18" t="s">
        <v>75</v>
      </c>
      <c r="J791" s="18"/>
      <c r="K791" s="18" t="s">
        <v>25</v>
      </c>
      <c r="L791" s="18" t="s">
        <v>24</v>
      </c>
      <c r="M791" s="23">
        <f t="shared" si="21"/>
        <v>2500000</v>
      </c>
      <c r="N791" s="23"/>
      <c r="O791" s="23">
        <f t="shared" si="22"/>
        <v>2500000</v>
      </c>
      <c r="P791" s="23"/>
      <c r="Q791" s="23"/>
      <c r="R791" s="23"/>
      <c r="S791" s="23"/>
      <c r="T791" s="23">
        <v>2500000</v>
      </c>
      <c r="U791" s="23"/>
      <c r="V791" s="23"/>
      <c r="W791" s="25"/>
      <c r="X791" s="25"/>
      <c r="Y791" s="25"/>
      <c r="Z791" s="26">
        <v>1</v>
      </c>
    </row>
    <row r="792" spans="1:26" ht="52" x14ac:dyDescent="0.35">
      <c r="A792" s="18">
        <v>787</v>
      </c>
      <c r="B792" s="18" t="s">
        <v>726</v>
      </c>
      <c r="C792" s="18" t="s">
        <v>727</v>
      </c>
      <c r="D792" s="18">
        <v>406</v>
      </c>
      <c r="E792" s="33" t="s">
        <v>728</v>
      </c>
      <c r="F792" s="18" t="s">
        <v>729</v>
      </c>
      <c r="G792" s="33" t="s">
        <v>1041</v>
      </c>
      <c r="H792" s="18"/>
      <c r="I792" s="18" t="s">
        <v>75</v>
      </c>
      <c r="J792" s="18"/>
      <c r="K792" s="18" t="s">
        <v>25</v>
      </c>
      <c r="L792" s="18" t="s">
        <v>24</v>
      </c>
      <c r="M792" s="23">
        <f t="shared" si="21"/>
        <v>291288</v>
      </c>
      <c r="N792" s="23"/>
      <c r="O792" s="23">
        <f t="shared" si="22"/>
        <v>291288</v>
      </c>
      <c r="P792" s="23"/>
      <c r="Q792" s="23"/>
      <c r="R792" s="23"/>
      <c r="S792" s="23"/>
      <c r="T792" s="23">
        <v>97096</v>
      </c>
      <c r="U792" s="23">
        <v>97096</v>
      </c>
      <c r="V792" s="23">
        <v>97096</v>
      </c>
      <c r="W792" s="25"/>
      <c r="X792" s="25"/>
      <c r="Y792" s="25"/>
      <c r="Z792" s="26">
        <v>1</v>
      </c>
    </row>
    <row r="793" spans="1:26" ht="52" x14ac:dyDescent="0.35">
      <c r="A793" s="18">
        <v>788</v>
      </c>
      <c r="B793" s="18" t="s">
        <v>711</v>
      </c>
      <c r="C793" s="18" t="s">
        <v>718</v>
      </c>
      <c r="D793" s="18">
        <v>384</v>
      </c>
      <c r="E793" s="33" t="s">
        <v>724</v>
      </c>
      <c r="F793" s="18" t="s">
        <v>725</v>
      </c>
      <c r="G793" s="33" t="s">
        <v>1042</v>
      </c>
      <c r="H793" s="18"/>
      <c r="I793" s="18" t="s">
        <v>75</v>
      </c>
      <c r="J793" s="18"/>
      <c r="K793" s="18" t="s">
        <v>25</v>
      </c>
      <c r="L793" s="18" t="s">
        <v>24</v>
      </c>
      <c r="M793" s="23">
        <f t="shared" si="21"/>
        <v>300000</v>
      </c>
      <c r="N793" s="23"/>
      <c r="O793" s="23">
        <f t="shared" si="22"/>
        <v>300000</v>
      </c>
      <c r="P793" s="23"/>
      <c r="Q793" s="23"/>
      <c r="R793" s="23"/>
      <c r="S793" s="23"/>
      <c r="T793" s="23">
        <v>300000</v>
      </c>
      <c r="U793" s="23"/>
      <c r="V793" s="23"/>
      <c r="W793" s="25"/>
      <c r="X793" s="25"/>
      <c r="Y793" s="25"/>
      <c r="Z793" s="26">
        <v>1</v>
      </c>
    </row>
    <row r="794" spans="1:26" ht="78" x14ac:dyDescent="0.35">
      <c r="A794" s="18">
        <v>789</v>
      </c>
      <c r="B794" s="18" t="s">
        <v>726</v>
      </c>
      <c r="C794" s="18" t="s">
        <v>727</v>
      </c>
      <c r="D794" s="18">
        <v>410</v>
      </c>
      <c r="E794" s="33" t="s">
        <v>733</v>
      </c>
      <c r="F794" s="18" t="s">
        <v>734</v>
      </c>
      <c r="G794" s="33" t="s">
        <v>1043</v>
      </c>
      <c r="H794" s="18"/>
      <c r="I794" s="18" t="s">
        <v>75</v>
      </c>
      <c r="J794" s="18"/>
      <c r="K794" s="18" t="s">
        <v>25</v>
      </c>
      <c r="L794" s="18" t="s">
        <v>24</v>
      </c>
      <c r="M794" s="23">
        <f t="shared" si="21"/>
        <v>7800000</v>
      </c>
      <c r="N794" s="23"/>
      <c r="O794" s="23">
        <f t="shared" si="22"/>
        <v>7800000</v>
      </c>
      <c r="P794" s="23"/>
      <c r="Q794" s="23"/>
      <c r="R794" s="23"/>
      <c r="S794" s="23"/>
      <c r="T794" s="23">
        <v>2600000</v>
      </c>
      <c r="U794" s="23">
        <v>2600000</v>
      </c>
      <c r="V794" s="23">
        <v>2600000</v>
      </c>
      <c r="W794" s="25"/>
      <c r="X794" s="25"/>
      <c r="Y794" s="25"/>
      <c r="Z794" s="26">
        <v>1</v>
      </c>
    </row>
    <row r="795" spans="1:26" ht="78" x14ac:dyDescent="0.35">
      <c r="A795" s="18">
        <v>790</v>
      </c>
      <c r="B795" s="18" t="s">
        <v>711</v>
      </c>
      <c r="C795" s="18" t="s">
        <v>712</v>
      </c>
      <c r="D795" s="18">
        <v>369</v>
      </c>
      <c r="E795" s="33" t="s">
        <v>715</v>
      </c>
      <c r="F795" s="18" t="s">
        <v>716</v>
      </c>
      <c r="G795" s="33" t="s">
        <v>1044</v>
      </c>
      <c r="H795" s="18"/>
      <c r="I795" s="18" t="s">
        <v>75</v>
      </c>
      <c r="J795" s="18"/>
      <c r="K795" s="18" t="s">
        <v>25</v>
      </c>
      <c r="L795" s="18" t="s">
        <v>24</v>
      </c>
      <c r="M795" s="23">
        <f t="shared" si="21"/>
        <v>500129</v>
      </c>
      <c r="N795" s="23"/>
      <c r="O795" s="23">
        <f t="shared" si="22"/>
        <v>500129</v>
      </c>
      <c r="P795" s="23"/>
      <c r="Q795" s="23"/>
      <c r="R795" s="23"/>
      <c r="S795" s="23"/>
      <c r="T795" s="23">
        <v>500129</v>
      </c>
      <c r="U795" s="23"/>
      <c r="V795" s="23"/>
      <c r="W795" s="25"/>
      <c r="X795" s="25"/>
      <c r="Y795" s="25"/>
      <c r="Z795" s="26">
        <v>1</v>
      </c>
    </row>
    <row r="796" spans="1:26" ht="65" x14ac:dyDescent="0.35">
      <c r="A796" s="9">
        <v>791</v>
      </c>
      <c r="B796" s="18" t="s">
        <v>711</v>
      </c>
      <c r="C796" s="18" t="s">
        <v>712</v>
      </c>
      <c r="D796" s="18">
        <v>367</v>
      </c>
      <c r="E796" s="33" t="s">
        <v>713</v>
      </c>
      <c r="F796" s="18" t="s">
        <v>714</v>
      </c>
      <c r="G796" s="33" t="s">
        <v>1045</v>
      </c>
      <c r="H796" s="18"/>
      <c r="I796" s="18" t="s">
        <v>75</v>
      </c>
      <c r="J796" s="18"/>
      <c r="K796" s="18" t="s">
        <v>25</v>
      </c>
      <c r="L796" s="18" t="s">
        <v>24</v>
      </c>
      <c r="M796" s="23">
        <f t="shared" si="21"/>
        <v>4150000</v>
      </c>
      <c r="N796" s="23"/>
      <c r="O796" s="23">
        <f t="shared" si="22"/>
        <v>4150000</v>
      </c>
      <c r="P796" s="23"/>
      <c r="Q796" s="23"/>
      <c r="R796" s="23"/>
      <c r="S796" s="23"/>
      <c r="T796" s="23">
        <v>2050000</v>
      </c>
      <c r="U796" s="23">
        <v>1050000</v>
      </c>
      <c r="V796" s="23">
        <v>1050000</v>
      </c>
      <c r="W796" s="25"/>
      <c r="X796" s="25"/>
      <c r="Y796" s="25"/>
      <c r="Z796" s="26">
        <v>1</v>
      </c>
    </row>
    <row r="797" spans="1:26" ht="65" x14ac:dyDescent="0.35">
      <c r="A797" s="18">
        <v>792</v>
      </c>
      <c r="B797" s="18" t="s">
        <v>711</v>
      </c>
      <c r="C797" s="18" t="s">
        <v>712</v>
      </c>
      <c r="D797" s="18">
        <v>367</v>
      </c>
      <c r="E797" s="33" t="s">
        <v>713</v>
      </c>
      <c r="F797" s="18" t="s">
        <v>714</v>
      </c>
      <c r="G797" s="33" t="s">
        <v>1046</v>
      </c>
      <c r="H797" s="18"/>
      <c r="I797" s="18" t="s">
        <v>75</v>
      </c>
      <c r="J797" s="18"/>
      <c r="K797" s="18" t="s">
        <v>25</v>
      </c>
      <c r="L797" s="18" t="s">
        <v>24</v>
      </c>
      <c r="M797" s="23">
        <f t="shared" si="21"/>
        <v>9500000</v>
      </c>
      <c r="N797" s="23"/>
      <c r="O797" s="23">
        <f t="shared" si="22"/>
        <v>9500000</v>
      </c>
      <c r="P797" s="23"/>
      <c r="Q797" s="23"/>
      <c r="R797" s="23"/>
      <c r="S797" s="23"/>
      <c r="T797" s="23">
        <v>2500000</v>
      </c>
      <c r="U797" s="23">
        <v>3500000</v>
      </c>
      <c r="V797" s="23">
        <v>3500000</v>
      </c>
      <c r="W797" s="25"/>
      <c r="X797" s="25"/>
      <c r="Y797" s="25"/>
      <c r="Z797" s="26">
        <v>1</v>
      </c>
    </row>
    <row r="798" spans="1:26" ht="52" x14ac:dyDescent="0.35">
      <c r="A798" s="18">
        <v>793</v>
      </c>
      <c r="B798" s="18" t="s">
        <v>711</v>
      </c>
      <c r="C798" s="18" t="s">
        <v>718</v>
      </c>
      <c r="D798" s="18">
        <v>382</v>
      </c>
      <c r="E798" s="33" t="s">
        <v>722</v>
      </c>
      <c r="F798" s="18" t="s">
        <v>75</v>
      </c>
      <c r="G798" s="33" t="s">
        <v>1047</v>
      </c>
      <c r="H798" s="18"/>
      <c r="I798" s="18" t="s">
        <v>75</v>
      </c>
      <c r="J798" s="18"/>
      <c r="K798" s="18" t="s">
        <v>25</v>
      </c>
      <c r="L798" s="18" t="s">
        <v>24</v>
      </c>
      <c r="M798" s="23">
        <f t="shared" si="21"/>
        <v>2000000</v>
      </c>
      <c r="N798" s="23"/>
      <c r="O798" s="23">
        <f t="shared" si="22"/>
        <v>2000000</v>
      </c>
      <c r="P798" s="23"/>
      <c r="Q798" s="23"/>
      <c r="R798" s="23"/>
      <c r="S798" s="23"/>
      <c r="T798" s="23"/>
      <c r="U798" s="23"/>
      <c r="V798" s="23">
        <v>2000000</v>
      </c>
      <c r="W798" s="25"/>
      <c r="X798" s="25"/>
      <c r="Y798" s="25"/>
      <c r="Z798" s="26">
        <v>1</v>
      </c>
    </row>
    <row r="799" spans="1:26" ht="78" x14ac:dyDescent="0.35">
      <c r="A799" s="18">
        <v>794</v>
      </c>
      <c r="B799" s="18" t="s">
        <v>711</v>
      </c>
      <c r="C799" s="18" t="s">
        <v>712</v>
      </c>
      <c r="D799" s="18">
        <v>369</v>
      </c>
      <c r="E799" s="33" t="s">
        <v>715</v>
      </c>
      <c r="F799" s="18" t="s">
        <v>716</v>
      </c>
      <c r="G799" s="33" t="s">
        <v>1048</v>
      </c>
      <c r="H799" s="18"/>
      <c r="I799" s="18" t="s">
        <v>75</v>
      </c>
      <c r="J799" s="18"/>
      <c r="K799" s="18" t="s">
        <v>25</v>
      </c>
      <c r="L799" s="18" t="s">
        <v>24</v>
      </c>
      <c r="M799" s="23">
        <f t="shared" si="21"/>
        <v>420000</v>
      </c>
      <c r="N799" s="23"/>
      <c r="O799" s="23">
        <f t="shared" si="22"/>
        <v>420000</v>
      </c>
      <c r="P799" s="23"/>
      <c r="Q799" s="23"/>
      <c r="R799" s="23"/>
      <c r="S799" s="23"/>
      <c r="T799" s="23">
        <v>140000</v>
      </c>
      <c r="U799" s="23">
        <v>140000</v>
      </c>
      <c r="V799" s="23">
        <v>140000</v>
      </c>
      <c r="W799" s="25"/>
      <c r="X799" s="25"/>
      <c r="Y799" s="25"/>
      <c r="Z799" s="26">
        <v>1</v>
      </c>
    </row>
    <row r="800" spans="1:26" ht="52" x14ac:dyDescent="0.35">
      <c r="A800" s="18">
        <v>795</v>
      </c>
      <c r="B800" s="18" t="s">
        <v>726</v>
      </c>
      <c r="C800" s="18" t="s">
        <v>727</v>
      </c>
      <c r="D800" s="18">
        <v>406</v>
      </c>
      <c r="E800" s="33" t="s">
        <v>728</v>
      </c>
      <c r="F800" s="18" t="s">
        <v>729</v>
      </c>
      <c r="G800" s="33" t="s">
        <v>1049</v>
      </c>
      <c r="H800" s="18"/>
      <c r="I800" s="18" t="s">
        <v>75</v>
      </c>
      <c r="J800" s="18"/>
      <c r="K800" s="18" t="s">
        <v>25</v>
      </c>
      <c r="L800" s="18" t="s">
        <v>24</v>
      </c>
      <c r="M800" s="23">
        <f t="shared" si="21"/>
        <v>2100000</v>
      </c>
      <c r="N800" s="23"/>
      <c r="O800" s="23">
        <f t="shared" si="22"/>
        <v>2100000</v>
      </c>
      <c r="P800" s="23"/>
      <c r="Q800" s="23"/>
      <c r="R800" s="23"/>
      <c r="S800" s="23"/>
      <c r="T800" s="23">
        <v>700000</v>
      </c>
      <c r="U800" s="23">
        <v>700000</v>
      </c>
      <c r="V800" s="23">
        <v>700000</v>
      </c>
      <c r="W800" s="25"/>
      <c r="X800" s="25"/>
      <c r="Y800" s="25"/>
      <c r="Z800" s="26">
        <v>1</v>
      </c>
    </row>
    <row r="801" spans="1:26" ht="104" x14ac:dyDescent="0.35">
      <c r="A801" s="9">
        <v>796</v>
      </c>
      <c r="B801" s="18" t="s">
        <v>642</v>
      </c>
      <c r="C801" s="18" t="s">
        <v>648</v>
      </c>
      <c r="D801" s="18">
        <v>157</v>
      </c>
      <c r="E801" s="33" t="s">
        <v>1104</v>
      </c>
      <c r="F801" s="18" t="s">
        <v>66</v>
      </c>
      <c r="G801" s="33" t="s">
        <v>1050</v>
      </c>
      <c r="H801" s="18"/>
      <c r="I801" s="18" t="s">
        <v>75</v>
      </c>
      <c r="J801" s="18"/>
      <c r="K801" s="18" t="s">
        <v>25</v>
      </c>
      <c r="L801" s="18" t="s">
        <v>24</v>
      </c>
      <c r="M801" s="23">
        <f t="shared" si="21"/>
        <v>2102565</v>
      </c>
      <c r="N801" s="23"/>
      <c r="O801" s="23">
        <f t="shared" si="22"/>
        <v>2102565</v>
      </c>
      <c r="P801" s="23"/>
      <c r="Q801" s="23"/>
      <c r="R801" s="23"/>
      <c r="S801" s="23"/>
      <c r="T801" s="23">
        <v>700855</v>
      </c>
      <c r="U801" s="23">
        <v>700855</v>
      </c>
      <c r="V801" s="23">
        <v>700855</v>
      </c>
      <c r="W801" s="25"/>
      <c r="X801" s="25"/>
      <c r="Y801" s="25"/>
      <c r="Z801" s="26">
        <v>1</v>
      </c>
    </row>
    <row r="802" spans="1:26" ht="52" x14ac:dyDescent="0.35">
      <c r="A802" s="18">
        <v>797</v>
      </c>
      <c r="B802" s="18" t="s">
        <v>711</v>
      </c>
      <c r="C802" s="18" t="s">
        <v>712</v>
      </c>
      <c r="D802" s="18">
        <v>368</v>
      </c>
      <c r="E802" s="33" t="s">
        <v>1105</v>
      </c>
      <c r="F802" s="18" t="s">
        <v>714</v>
      </c>
      <c r="G802" s="33" t="s">
        <v>1051</v>
      </c>
      <c r="H802" s="18"/>
      <c r="I802" s="18" t="s">
        <v>75</v>
      </c>
      <c r="J802" s="18"/>
      <c r="K802" s="18" t="s">
        <v>25</v>
      </c>
      <c r="L802" s="18" t="s">
        <v>24</v>
      </c>
      <c r="M802" s="23">
        <f t="shared" si="21"/>
        <v>400000</v>
      </c>
      <c r="N802" s="23"/>
      <c r="O802" s="23">
        <f t="shared" si="22"/>
        <v>400000</v>
      </c>
      <c r="P802" s="23"/>
      <c r="Q802" s="23"/>
      <c r="R802" s="23"/>
      <c r="S802" s="23"/>
      <c r="T802" s="23">
        <v>400000</v>
      </c>
      <c r="U802" s="23"/>
      <c r="V802" s="23"/>
      <c r="W802" s="25"/>
      <c r="X802" s="25"/>
      <c r="Y802" s="25"/>
      <c r="Z802" s="26">
        <v>1</v>
      </c>
    </row>
    <row r="803" spans="1:26" ht="65" x14ac:dyDescent="0.35">
      <c r="A803" s="18">
        <v>798</v>
      </c>
      <c r="B803" s="18" t="s">
        <v>711</v>
      </c>
      <c r="C803" s="18" t="s">
        <v>718</v>
      </c>
      <c r="D803" s="18">
        <v>384</v>
      </c>
      <c r="E803" s="33" t="s">
        <v>724</v>
      </c>
      <c r="F803" s="18" t="s">
        <v>725</v>
      </c>
      <c r="G803" s="33" t="s">
        <v>1052</v>
      </c>
      <c r="H803" s="18"/>
      <c r="I803" s="18" t="s">
        <v>75</v>
      </c>
      <c r="J803" s="18"/>
      <c r="K803" s="18" t="s">
        <v>25</v>
      </c>
      <c r="L803" s="18" t="s">
        <v>24</v>
      </c>
      <c r="M803" s="23">
        <f t="shared" si="21"/>
        <v>100000</v>
      </c>
      <c r="N803" s="23"/>
      <c r="O803" s="23">
        <f t="shared" si="22"/>
        <v>100000</v>
      </c>
      <c r="P803" s="23"/>
      <c r="Q803" s="23"/>
      <c r="R803" s="23"/>
      <c r="S803" s="23"/>
      <c r="T803" s="23">
        <v>100000</v>
      </c>
      <c r="U803" s="23"/>
      <c r="V803" s="23"/>
      <c r="W803" s="25"/>
      <c r="X803" s="25"/>
      <c r="Y803" s="25"/>
      <c r="Z803" s="26">
        <v>1</v>
      </c>
    </row>
    <row r="804" spans="1:26" ht="91" x14ac:dyDescent="0.35">
      <c r="A804" s="18">
        <v>799</v>
      </c>
      <c r="B804" s="18" t="s">
        <v>675</v>
      </c>
      <c r="C804" s="18" t="s">
        <v>698</v>
      </c>
      <c r="D804" s="18">
        <v>316</v>
      </c>
      <c r="E804" s="33" t="s">
        <v>701</v>
      </c>
      <c r="F804" s="18" t="s">
        <v>702</v>
      </c>
      <c r="G804" s="33" t="s">
        <v>1053</v>
      </c>
      <c r="H804" s="18"/>
      <c r="I804" s="18" t="s">
        <v>75</v>
      </c>
      <c r="J804" s="18"/>
      <c r="K804" s="18" t="s">
        <v>25</v>
      </c>
      <c r="L804" s="18" t="s">
        <v>24</v>
      </c>
      <c r="M804" s="23">
        <f t="shared" si="21"/>
        <v>165000</v>
      </c>
      <c r="N804" s="23"/>
      <c r="O804" s="23">
        <f t="shared" si="22"/>
        <v>165000</v>
      </c>
      <c r="P804" s="23"/>
      <c r="Q804" s="23"/>
      <c r="R804" s="23"/>
      <c r="S804" s="23"/>
      <c r="T804" s="23">
        <v>165000</v>
      </c>
      <c r="U804" s="23"/>
      <c r="V804" s="23"/>
      <c r="W804" s="25"/>
      <c r="X804" s="25"/>
      <c r="Y804" s="25"/>
      <c r="Z804" s="26">
        <v>1</v>
      </c>
    </row>
    <row r="805" spans="1:26" ht="91" x14ac:dyDescent="0.35">
      <c r="A805" s="18">
        <v>800</v>
      </c>
      <c r="B805" s="18" t="s">
        <v>675</v>
      </c>
      <c r="C805" s="18" t="s">
        <v>698</v>
      </c>
      <c r="D805" s="18">
        <v>316</v>
      </c>
      <c r="E805" s="33" t="s">
        <v>701</v>
      </c>
      <c r="F805" s="18" t="s">
        <v>702</v>
      </c>
      <c r="G805" s="33" t="s">
        <v>1054</v>
      </c>
      <c r="H805" s="18"/>
      <c r="I805" s="18" t="s">
        <v>75</v>
      </c>
      <c r="J805" s="18"/>
      <c r="K805" s="18" t="s">
        <v>25</v>
      </c>
      <c r="L805" s="18" t="s">
        <v>24</v>
      </c>
      <c r="M805" s="23">
        <f t="shared" si="21"/>
        <v>556392</v>
      </c>
      <c r="N805" s="23"/>
      <c r="O805" s="23">
        <f t="shared" si="22"/>
        <v>556392</v>
      </c>
      <c r="P805" s="23"/>
      <c r="Q805" s="23"/>
      <c r="R805" s="23"/>
      <c r="S805" s="23"/>
      <c r="T805" s="23">
        <v>556392</v>
      </c>
      <c r="U805" s="23"/>
      <c r="V805" s="23"/>
      <c r="W805" s="25"/>
      <c r="X805" s="25"/>
      <c r="Y805" s="25"/>
      <c r="Z805" s="26">
        <v>1</v>
      </c>
    </row>
    <row r="806" spans="1:26" ht="52" x14ac:dyDescent="0.35">
      <c r="A806" s="9">
        <v>801</v>
      </c>
      <c r="B806" s="18" t="s">
        <v>711</v>
      </c>
      <c r="C806" s="18" t="s">
        <v>712</v>
      </c>
      <c r="D806" s="18">
        <v>370</v>
      </c>
      <c r="E806" s="33" t="s">
        <v>717</v>
      </c>
      <c r="F806" s="18" t="s">
        <v>75</v>
      </c>
      <c r="G806" s="33" t="s">
        <v>1055</v>
      </c>
      <c r="H806" s="18"/>
      <c r="I806" s="18" t="s">
        <v>75</v>
      </c>
      <c r="J806" s="18"/>
      <c r="K806" s="18" t="s">
        <v>25</v>
      </c>
      <c r="L806" s="18" t="s">
        <v>24</v>
      </c>
      <c r="M806" s="23">
        <f t="shared" si="21"/>
        <v>73300</v>
      </c>
      <c r="N806" s="23"/>
      <c r="O806" s="23">
        <f t="shared" si="22"/>
        <v>73300</v>
      </c>
      <c r="P806" s="23"/>
      <c r="Q806" s="23"/>
      <c r="R806" s="23"/>
      <c r="S806" s="23"/>
      <c r="T806" s="23">
        <v>73300</v>
      </c>
      <c r="U806" s="23"/>
      <c r="V806" s="23"/>
      <c r="W806" s="25"/>
      <c r="X806" s="25"/>
      <c r="Y806" s="25"/>
      <c r="Z806" s="26">
        <v>1</v>
      </c>
    </row>
    <row r="807" spans="1:26" ht="52" x14ac:dyDescent="0.35">
      <c r="A807" s="18">
        <v>802</v>
      </c>
      <c r="B807" s="18" t="s">
        <v>711</v>
      </c>
      <c r="C807" s="18" t="s">
        <v>718</v>
      </c>
      <c r="D807" s="18">
        <v>382</v>
      </c>
      <c r="E807" s="33" t="s">
        <v>722</v>
      </c>
      <c r="F807" s="18" t="s">
        <v>75</v>
      </c>
      <c r="G807" s="33" t="s">
        <v>1056</v>
      </c>
      <c r="H807" s="18"/>
      <c r="I807" s="18" t="s">
        <v>75</v>
      </c>
      <c r="J807" s="18"/>
      <c r="K807" s="18" t="s">
        <v>25</v>
      </c>
      <c r="L807" s="18" t="s">
        <v>24</v>
      </c>
      <c r="M807" s="23">
        <f t="shared" si="21"/>
        <v>50000</v>
      </c>
      <c r="N807" s="23"/>
      <c r="O807" s="23">
        <f t="shared" si="22"/>
        <v>50000</v>
      </c>
      <c r="P807" s="23"/>
      <c r="Q807" s="23"/>
      <c r="R807" s="23"/>
      <c r="S807" s="23"/>
      <c r="T807" s="23">
        <v>50000</v>
      </c>
      <c r="U807" s="23"/>
      <c r="V807" s="23"/>
      <c r="W807" s="25"/>
      <c r="X807" s="25"/>
      <c r="Y807" s="25"/>
      <c r="Z807" s="26">
        <v>1</v>
      </c>
    </row>
    <row r="808" spans="1:26" ht="78" x14ac:dyDescent="0.35">
      <c r="A808" s="18">
        <v>803</v>
      </c>
      <c r="B808" s="18" t="s">
        <v>711</v>
      </c>
      <c r="C808" s="18" t="s">
        <v>712</v>
      </c>
      <c r="D808" s="18">
        <v>369</v>
      </c>
      <c r="E808" s="33" t="s">
        <v>715</v>
      </c>
      <c r="F808" s="18" t="s">
        <v>716</v>
      </c>
      <c r="G808" s="33" t="s">
        <v>1057</v>
      </c>
      <c r="H808" s="18"/>
      <c r="I808" s="18" t="s">
        <v>75</v>
      </c>
      <c r="J808" s="18"/>
      <c r="K808" s="18" t="s">
        <v>25</v>
      </c>
      <c r="L808" s="18" t="s">
        <v>24</v>
      </c>
      <c r="M808" s="23">
        <f t="shared" si="21"/>
        <v>97000</v>
      </c>
      <c r="N808" s="23"/>
      <c r="O808" s="23">
        <f t="shared" si="22"/>
        <v>97000</v>
      </c>
      <c r="P808" s="23"/>
      <c r="Q808" s="23"/>
      <c r="R808" s="23"/>
      <c r="S808" s="23"/>
      <c r="T808" s="23">
        <v>97000</v>
      </c>
      <c r="U808" s="23"/>
      <c r="V808" s="23"/>
      <c r="W808" s="25"/>
      <c r="X808" s="25"/>
      <c r="Y808" s="25"/>
      <c r="Z808" s="26">
        <v>1</v>
      </c>
    </row>
    <row r="809" spans="1:26" ht="91" x14ac:dyDescent="0.35">
      <c r="A809" s="18">
        <v>804</v>
      </c>
      <c r="B809" s="18" t="s">
        <v>711</v>
      </c>
      <c r="C809" s="18" t="s">
        <v>712</v>
      </c>
      <c r="D809" s="18">
        <v>369</v>
      </c>
      <c r="E809" s="33" t="s">
        <v>715</v>
      </c>
      <c r="F809" s="18" t="s">
        <v>716</v>
      </c>
      <c r="G809" s="33" t="s">
        <v>1058</v>
      </c>
      <c r="H809" s="18"/>
      <c r="I809" s="18" t="s">
        <v>75</v>
      </c>
      <c r="J809" s="18"/>
      <c r="K809" s="18" t="s">
        <v>25</v>
      </c>
      <c r="L809" s="18" t="s">
        <v>24</v>
      </c>
      <c r="M809" s="23">
        <f t="shared" si="21"/>
        <v>20000</v>
      </c>
      <c r="N809" s="23"/>
      <c r="O809" s="23">
        <f t="shared" si="22"/>
        <v>20000</v>
      </c>
      <c r="P809" s="23"/>
      <c r="Q809" s="23"/>
      <c r="R809" s="23"/>
      <c r="S809" s="23"/>
      <c r="T809" s="23">
        <v>20000</v>
      </c>
      <c r="U809" s="23"/>
      <c r="V809" s="23"/>
      <c r="W809" s="25"/>
      <c r="X809" s="25"/>
      <c r="Y809" s="25"/>
      <c r="Z809" s="26">
        <v>1</v>
      </c>
    </row>
    <row r="810" spans="1:26" ht="52" x14ac:dyDescent="0.35">
      <c r="A810" s="18">
        <v>805</v>
      </c>
      <c r="B810" s="18" t="s">
        <v>711</v>
      </c>
      <c r="C810" s="18" t="s">
        <v>712</v>
      </c>
      <c r="D810" s="18">
        <v>370</v>
      </c>
      <c r="E810" s="33" t="s">
        <v>717</v>
      </c>
      <c r="F810" s="18" t="s">
        <v>75</v>
      </c>
      <c r="G810" s="33" t="s">
        <v>1059</v>
      </c>
      <c r="H810" s="18"/>
      <c r="I810" s="18" t="s">
        <v>75</v>
      </c>
      <c r="J810" s="18"/>
      <c r="K810" s="18" t="s">
        <v>25</v>
      </c>
      <c r="L810" s="18" t="s">
        <v>24</v>
      </c>
      <c r="M810" s="23">
        <f t="shared" si="21"/>
        <v>20000</v>
      </c>
      <c r="N810" s="23"/>
      <c r="O810" s="23">
        <f t="shared" si="22"/>
        <v>20000</v>
      </c>
      <c r="P810" s="23"/>
      <c r="Q810" s="23"/>
      <c r="R810" s="23"/>
      <c r="S810" s="23"/>
      <c r="T810" s="23">
        <v>20000</v>
      </c>
      <c r="U810" s="23"/>
      <c r="V810" s="23"/>
      <c r="W810" s="25"/>
      <c r="X810" s="25"/>
      <c r="Y810" s="25"/>
      <c r="Z810" s="26">
        <v>1</v>
      </c>
    </row>
    <row r="811" spans="1:26" ht="78" x14ac:dyDescent="0.35">
      <c r="A811" s="9">
        <v>806</v>
      </c>
      <c r="B811" s="18" t="s">
        <v>711</v>
      </c>
      <c r="C811" s="18" t="s">
        <v>712</v>
      </c>
      <c r="D811" s="18">
        <v>369</v>
      </c>
      <c r="E811" s="33" t="s">
        <v>715</v>
      </c>
      <c r="F811" s="18" t="s">
        <v>716</v>
      </c>
      <c r="G811" s="33" t="s">
        <v>1060</v>
      </c>
      <c r="H811" s="18"/>
      <c r="I811" s="18" t="s">
        <v>75</v>
      </c>
      <c r="J811" s="18"/>
      <c r="K811" s="18" t="s">
        <v>25</v>
      </c>
      <c r="L811" s="18" t="s">
        <v>24</v>
      </c>
      <c r="M811" s="23">
        <f t="shared" si="21"/>
        <v>20000</v>
      </c>
      <c r="N811" s="23"/>
      <c r="O811" s="23">
        <f t="shared" si="22"/>
        <v>20000</v>
      </c>
      <c r="P811" s="23"/>
      <c r="Q811" s="23"/>
      <c r="R811" s="23"/>
      <c r="S811" s="23"/>
      <c r="T811" s="23">
        <v>20000</v>
      </c>
      <c r="U811" s="23"/>
      <c r="V811" s="23"/>
      <c r="W811" s="25"/>
      <c r="X811" s="25"/>
      <c r="Y811" s="25"/>
      <c r="Z811" s="26">
        <v>1</v>
      </c>
    </row>
    <row r="812" spans="1:26" ht="78" x14ac:dyDescent="0.35">
      <c r="A812" s="18">
        <v>807</v>
      </c>
      <c r="B812" s="18" t="s">
        <v>711</v>
      </c>
      <c r="C812" s="18" t="s">
        <v>712</v>
      </c>
      <c r="D812" s="18">
        <v>369</v>
      </c>
      <c r="E812" s="33" t="s">
        <v>715</v>
      </c>
      <c r="F812" s="18" t="s">
        <v>716</v>
      </c>
      <c r="G812" s="33" t="s">
        <v>1061</v>
      </c>
      <c r="H812" s="18"/>
      <c r="I812" s="18" t="s">
        <v>75</v>
      </c>
      <c r="J812" s="18"/>
      <c r="K812" s="18" t="s">
        <v>25</v>
      </c>
      <c r="L812" s="18" t="s">
        <v>24</v>
      </c>
      <c r="M812" s="23">
        <f t="shared" si="21"/>
        <v>100000</v>
      </c>
      <c r="N812" s="23"/>
      <c r="O812" s="23">
        <f t="shared" si="22"/>
        <v>100000</v>
      </c>
      <c r="P812" s="23"/>
      <c r="Q812" s="23"/>
      <c r="R812" s="23"/>
      <c r="S812" s="23"/>
      <c r="T812" s="23">
        <v>100000</v>
      </c>
      <c r="U812" s="23"/>
      <c r="V812" s="23"/>
      <c r="W812" s="25"/>
      <c r="X812" s="25"/>
      <c r="Y812" s="25"/>
      <c r="Z812" s="26">
        <v>1</v>
      </c>
    </row>
    <row r="813" spans="1:26" ht="65" x14ac:dyDescent="0.35">
      <c r="A813" s="18">
        <v>808</v>
      </c>
      <c r="B813" s="18" t="s">
        <v>711</v>
      </c>
      <c r="C813" s="18" t="s">
        <v>712</v>
      </c>
      <c r="D813" s="18">
        <v>367</v>
      </c>
      <c r="E813" s="33" t="s">
        <v>713</v>
      </c>
      <c r="F813" s="18" t="s">
        <v>714</v>
      </c>
      <c r="G813" s="33" t="s">
        <v>1062</v>
      </c>
      <c r="H813" s="18"/>
      <c r="I813" s="18" t="s">
        <v>75</v>
      </c>
      <c r="J813" s="18"/>
      <c r="K813" s="18" t="s">
        <v>25</v>
      </c>
      <c r="L813" s="18" t="s">
        <v>24</v>
      </c>
      <c r="M813" s="23">
        <f t="shared" si="21"/>
        <v>15000</v>
      </c>
      <c r="N813" s="23"/>
      <c r="O813" s="23">
        <f t="shared" si="22"/>
        <v>15000</v>
      </c>
      <c r="P813" s="23"/>
      <c r="Q813" s="23"/>
      <c r="R813" s="23"/>
      <c r="S813" s="23"/>
      <c r="T813" s="23">
        <v>15000</v>
      </c>
      <c r="U813" s="23"/>
      <c r="V813" s="23"/>
      <c r="W813" s="25"/>
      <c r="X813" s="25"/>
      <c r="Y813" s="25"/>
      <c r="Z813" s="26">
        <v>1</v>
      </c>
    </row>
    <row r="814" spans="1:26" ht="52" x14ac:dyDescent="0.35">
      <c r="A814" s="18">
        <v>809</v>
      </c>
      <c r="B814" s="18" t="s">
        <v>711</v>
      </c>
      <c r="C814" s="18" t="s">
        <v>712</v>
      </c>
      <c r="D814" s="18">
        <v>370</v>
      </c>
      <c r="E814" s="33" t="s">
        <v>717</v>
      </c>
      <c r="F814" s="18" t="s">
        <v>75</v>
      </c>
      <c r="G814" s="33" t="s">
        <v>1063</v>
      </c>
      <c r="H814" s="18"/>
      <c r="I814" s="18" t="s">
        <v>75</v>
      </c>
      <c r="J814" s="18"/>
      <c r="K814" s="18" t="s">
        <v>25</v>
      </c>
      <c r="L814" s="18" t="s">
        <v>24</v>
      </c>
      <c r="M814" s="23">
        <f t="shared" si="21"/>
        <v>10000</v>
      </c>
      <c r="N814" s="23"/>
      <c r="O814" s="23">
        <f t="shared" si="22"/>
        <v>10000</v>
      </c>
      <c r="P814" s="23"/>
      <c r="Q814" s="23"/>
      <c r="R814" s="23"/>
      <c r="S814" s="23"/>
      <c r="T814" s="23">
        <v>10000</v>
      </c>
      <c r="U814" s="23"/>
      <c r="V814" s="23"/>
      <c r="W814" s="25"/>
      <c r="X814" s="25"/>
      <c r="Y814" s="25"/>
      <c r="Z814" s="26">
        <v>1</v>
      </c>
    </row>
    <row r="815" spans="1:26" ht="78" x14ac:dyDescent="0.35">
      <c r="A815" s="18">
        <v>810</v>
      </c>
      <c r="B815" s="18" t="s">
        <v>711</v>
      </c>
      <c r="C815" s="18" t="s">
        <v>718</v>
      </c>
      <c r="D815" s="18">
        <v>384</v>
      </c>
      <c r="E815" s="33" t="s">
        <v>724</v>
      </c>
      <c r="F815" s="18" t="s">
        <v>725</v>
      </c>
      <c r="G815" s="33" t="s">
        <v>1064</v>
      </c>
      <c r="H815" s="18"/>
      <c r="I815" s="18" t="s">
        <v>75</v>
      </c>
      <c r="J815" s="18"/>
      <c r="K815" s="18" t="s">
        <v>25</v>
      </c>
      <c r="L815" s="18" t="s">
        <v>24</v>
      </c>
      <c r="M815" s="23">
        <f t="shared" si="21"/>
        <v>20000</v>
      </c>
      <c r="N815" s="23"/>
      <c r="O815" s="23">
        <f t="shared" si="22"/>
        <v>20000</v>
      </c>
      <c r="P815" s="23"/>
      <c r="Q815" s="23"/>
      <c r="R815" s="23"/>
      <c r="S815" s="23"/>
      <c r="T815" s="23">
        <v>20000</v>
      </c>
      <c r="U815" s="23"/>
      <c r="V815" s="23"/>
      <c r="W815" s="25"/>
      <c r="X815" s="25"/>
      <c r="Y815" s="25"/>
      <c r="Z815" s="26">
        <v>1</v>
      </c>
    </row>
    <row r="816" spans="1:26" ht="91" x14ac:dyDescent="0.35">
      <c r="A816" s="9">
        <v>811</v>
      </c>
      <c r="B816" s="18" t="s">
        <v>621</v>
      </c>
      <c r="C816" s="18" t="s">
        <v>622</v>
      </c>
      <c r="D816" s="18">
        <v>69</v>
      </c>
      <c r="E816" s="33" t="s">
        <v>624</v>
      </c>
      <c r="F816" s="18" t="s">
        <v>79</v>
      </c>
      <c r="G816" s="33" t="s">
        <v>86</v>
      </c>
      <c r="H816" s="18"/>
      <c r="I816" s="18" t="s">
        <v>79</v>
      </c>
      <c r="J816" s="18"/>
      <c r="K816" s="18" t="s">
        <v>25</v>
      </c>
      <c r="L816" s="18" t="s">
        <v>24</v>
      </c>
      <c r="M816" s="23">
        <f t="shared" si="21"/>
        <v>101835489</v>
      </c>
      <c r="N816" s="23"/>
      <c r="O816" s="23">
        <f t="shared" si="22"/>
        <v>101835489</v>
      </c>
      <c r="P816" s="23"/>
      <c r="Q816" s="23"/>
      <c r="R816" s="23"/>
      <c r="S816" s="23"/>
      <c r="T816" s="23">
        <v>33945163</v>
      </c>
      <c r="U816" s="23">
        <v>33945163</v>
      </c>
      <c r="V816" s="23">
        <v>33945163</v>
      </c>
      <c r="W816" s="25"/>
      <c r="X816" s="25"/>
      <c r="Y816" s="25"/>
      <c r="Z816" s="26">
        <v>1</v>
      </c>
    </row>
    <row r="817" spans="1:26" ht="91" x14ac:dyDescent="0.35">
      <c r="A817" s="18">
        <v>812</v>
      </c>
      <c r="B817" s="18" t="s">
        <v>621</v>
      </c>
      <c r="C817" s="18" t="s">
        <v>622</v>
      </c>
      <c r="D817" s="18">
        <v>69</v>
      </c>
      <c r="E817" s="33" t="s">
        <v>624</v>
      </c>
      <c r="F817" s="18" t="s">
        <v>79</v>
      </c>
      <c r="G817" s="33" t="s">
        <v>1065</v>
      </c>
      <c r="H817" s="18"/>
      <c r="I817" s="18" t="s">
        <v>79</v>
      </c>
      <c r="J817" s="18"/>
      <c r="K817" s="18" t="s">
        <v>25</v>
      </c>
      <c r="L817" s="18" t="s">
        <v>24</v>
      </c>
      <c r="M817" s="23">
        <f t="shared" si="21"/>
        <v>16803168</v>
      </c>
      <c r="N817" s="23"/>
      <c r="O817" s="23">
        <f t="shared" si="22"/>
        <v>16803168</v>
      </c>
      <c r="P817" s="23"/>
      <c r="Q817" s="23"/>
      <c r="R817" s="23"/>
      <c r="S817" s="23"/>
      <c r="T817" s="23">
        <v>5601056</v>
      </c>
      <c r="U817" s="23">
        <v>5601056</v>
      </c>
      <c r="V817" s="23">
        <v>5601056</v>
      </c>
      <c r="W817" s="25"/>
      <c r="X817" s="25"/>
      <c r="Y817" s="25"/>
      <c r="Z817" s="26">
        <v>1</v>
      </c>
    </row>
    <row r="818" spans="1:26" ht="91" x14ac:dyDescent="0.35">
      <c r="A818" s="18">
        <v>813</v>
      </c>
      <c r="B818" s="18" t="s">
        <v>621</v>
      </c>
      <c r="C818" s="18" t="s">
        <v>622</v>
      </c>
      <c r="D818" s="18">
        <v>69</v>
      </c>
      <c r="E818" s="33" t="s">
        <v>624</v>
      </c>
      <c r="F818" s="18" t="s">
        <v>79</v>
      </c>
      <c r="G818" s="33" t="s">
        <v>1066</v>
      </c>
      <c r="H818" s="18"/>
      <c r="I818" s="18" t="s">
        <v>79</v>
      </c>
      <c r="J818" s="18"/>
      <c r="K818" s="18" t="s">
        <v>25</v>
      </c>
      <c r="L818" s="18" t="s">
        <v>24</v>
      </c>
      <c r="M818" s="23">
        <f t="shared" si="21"/>
        <v>3742906</v>
      </c>
      <c r="N818" s="23"/>
      <c r="O818" s="23">
        <f t="shared" si="22"/>
        <v>3742906</v>
      </c>
      <c r="P818" s="23"/>
      <c r="Q818" s="23"/>
      <c r="R818" s="23"/>
      <c r="S818" s="23"/>
      <c r="T818" s="23">
        <v>266735</v>
      </c>
      <c r="U818" s="23">
        <v>1257676</v>
      </c>
      <c r="V818" s="23">
        <v>2218495</v>
      </c>
      <c r="W818" s="25"/>
      <c r="X818" s="25"/>
      <c r="Y818" s="25"/>
      <c r="Z818" s="26">
        <v>1</v>
      </c>
    </row>
    <row r="819" spans="1:26" ht="91" x14ac:dyDescent="0.35">
      <c r="A819" s="18">
        <v>814</v>
      </c>
      <c r="B819" s="18" t="s">
        <v>621</v>
      </c>
      <c r="C819" s="18" t="s">
        <v>622</v>
      </c>
      <c r="D819" s="18">
        <v>69</v>
      </c>
      <c r="E819" s="33" t="s">
        <v>624</v>
      </c>
      <c r="F819" s="18" t="s">
        <v>79</v>
      </c>
      <c r="G819" s="33" t="s">
        <v>1067</v>
      </c>
      <c r="H819" s="18"/>
      <c r="I819" s="18" t="s">
        <v>79</v>
      </c>
      <c r="J819" s="18"/>
      <c r="K819" s="18" t="s">
        <v>25</v>
      </c>
      <c r="L819" s="18" t="s">
        <v>24</v>
      </c>
      <c r="M819" s="23">
        <f t="shared" si="21"/>
        <v>2553336</v>
      </c>
      <c r="N819" s="23"/>
      <c r="O819" s="23">
        <f t="shared" si="22"/>
        <v>2553336</v>
      </c>
      <c r="P819" s="23"/>
      <c r="Q819" s="23"/>
      <c r="R819" s="23"/>
      <c r="S819" s="23"/>
      <c r="T819" s="23">
        <v>851112</v>
      </c>
      <c r="U819" s="23">
        <v>851112</v>
      </c>
      <c r="V819" s="23">
        <v>851112</v>
      </c>
      <c r="W819" s="25"/>
      <c r="X819" s="25"/>
      <c r="Y819" s="25"/>
      <c r="Z819" s="26">
        <v>1</v>
      </c>
    </row>
    <row r="820" spans="1:26" ht="104" x14ac:dyDescent="0.35">
      <c r="A820" s="18">
        <v>815</v>
      </c>
      <c r="B820" s="18" t="s">
        <v>621</v>
      </c>
      <c r="C820" s="18" t="s">
        <v>622</v>
      </c>
      <c r="D820" s="18">
        <v>70</v>
      </c>
      <c r="E820" s="33" t="s">
        <v>630</v>
      </c>
      <c r="F820" s="18" t="s">
        <v>79</v>
      </c>
      <c r="G820" s="33" t="s">
        <v>1068</v>
      </c>
      <c r="H820" s="18"/>
      <c r="I820" s="18" t="s">
        <v>79</v>
      </c>
      <c r="J820" s="18"/>
      <c r="K820" s="18" t="s">
        <v>25</v>
      </c>
      <c r="L820" s="18" t="s">
        <v>24</v>
      </c>
      <c r="M820" s="23">
        <f t="shared" si="21"/>
        <v>109844124</v>
      </c>
      <c r="N820" s="23"/>
      <c r="O820" s="23">
        <f t="shared" si="22"/>
        <v>109844124</v>
      </c>
      <c r="P820" s="23"/>
      <c r="Q820" s="23"/>
      <c r="R820" s="23"/>
      <c r="S820" s="23"/>
      <c r="T820" s="23">
        <v>49844124</v>
      </c>
      <c r="U820" s="23">
        <v>30000000</v>
      </c>
      <c r="V820" s="23">
        <v>30000000</v>
      </c>
      <c r="W820" s="25"/>
      <c r="X820" s="25"/>
      <c r="Y820" s="25"/>
      <c r="Z820" s="26">
        <v>1</v>
      </c>
    </row>
    <row r="821" spans="1:26" ht="91" x14ac:dyDescent="0.35">
      <c r="A821" s="9">
        <v>816</v>
      </c>
      <c r="B821" s="18" t="s">
        <v>621</v>
      </c>
      <c r="C821" s="18" t="s">
        <v>626</v>
      </c>
      <c r="D821" s="18">
        <v>84</v>
      </c>
      <c r="E821" s="33" t="s">
        <v>628</v>
      </c>
      <c r="F821" s="18" t="s">
        <v>631</v>
      </c>
      <c r="G821" s="33" t="s">
        <v>1069</v>
      </c>
      <c r="H821" s="18"/>
      <c r="I821" s="18" t="s">
        <v>79</v>
      </c>
      <c r="J821" s="18"/>
      <c r="K821" s="18" t="s">
        <v>25</v>
      </c>
      <c r="L821" s="18" t="s">
        <v>24</v>
      </c>
      <c r="M821" s="23">
        <f t="shared" si="21"/>
        <v>15000000</v>
      </c>
      <c r="N821" s="23"/>
      <c r="O821" s="23">
        <f t="shared" si="22"/>
        <v>15000000</v>
      </c>
      <c r="P821" s="23"/>
      <c r="Q821" s="23"/>
      <c r="R821" s="23"/>
      <c r="S821" s="23"/>
      <c r="T821" s="23">
        <v>5000000</v>
      </c>
      <c r="U821" s="23">
        <v>5000000</v>
      </c>
      <c r="V821" s="23">
        <v>5000000</v>
      </c>
      <c r="W821" s="25"/>
      <c r="X821" s="25"/>
      <c r="Y821" s="25"/>
      <c r="Z821" s="26">
        <v>1</v>
      </c>
    </row>
    <row r="822" spans="1:26" ht="78" x14ac:dyDescent="0.35">
      <c r="A822" s="18">
        <v>817</v>
      </c>
      <c r="B822" s="18" t="s">
        <v>621</v>
      </c>
      <c r="C822" s="18" t="s">
        <v>622</v>
      </c>
      <c r="D822" s="18">
        <v>68</v>
      </c>
      <c r="E822" s="33" t="s">
        <v>623</v>
      </c>
      <c r="F822" s="18" t="s">
        <v>79</v>
      </c>
      <c r="G822" s="33" t="s">
        <v>1070</v>
      </c>
      <c r="H822" s="18"/>
      <c r="I822" s="18" t="s">
        <v>79</v>
      </c>
      <c r="J822" s="18"/>
      <c r="K822" s="18" t="s">
        <v>25</v>
      </c>
      <c r="L822" s="18" t="s">
        <v>24</v>
      </c>
      <c r="M822" s="23">
        <f t="shared" si="21"/>
        <v>24508881</v>
      </c>
      <c r="N822" s="23"/>
      <c r="O822" s="23">
        <f t="shared" si="22"/>
        <v>24508881</v>
      </c>
      <c r="P822" s="23"/>
      <c r="Q822" s="23"/>
      <c r="R822" s="23"/>
      <c r="S822" s="23"/>
      <c r="T822" s="23">
        <v>8169627</v>
      </c>
      <c r="U822" s="23">
        <v>8169627</v>
      </c>
      <c r="V822" s="23">
        <v>8169627</v>
      </c>
      <c r="W822" s="25"/>
      <c r="X822" s="25"/>
      <c r="Y822" s="25"/>
      <c r="Z822" s="26">
        <v>1</v>
      </c>
    </row>
    <row r="823" spans="1:26" ht="104" x14ac:dyDescent="0.35">
      <c r="A823" s="18">
        <v>818</v>
      </c>
      <c r="B823" s="18" t="s">
        <v>621</v>
      </c>
      <c r="C823" s="18" t="s">
        <v>622</v>
      </c>
      <c r="D823" s="18">
        <v>70</v>
      </c>
      <c r="E823" s="33" t="s">
        <v>630</v>
      </c>
      <c r="F823" s="18" t="s">
        <v>79</v>
      </c>
      <c r="G823" s="33" t="s">
        <v>1071</v>
      </c>
      <c r="H823" s="18"/>
      <c r="I823" s="18" t="s">
        <v>79</v>
      </c>
      <c r="J823" s="18"/>
      <c r="K823" s="18" t="s">
        <v>25</v>
      </c>
      <c r="L823" s="18" t="s">
        <v>24</v>
      </c>
      <c r="M823" s="23">
        <f t="shared" si="21"/>
        <v>1284030</v>
      </c>
      <c r="N823" s="23"/>
      <c r="O823" s="23">
        <f t="shared" si="22"/>
        <v>1284030</v>
      </c>
      <c r="P823" s="23"/>
      <c r="Q823" s="23"/>
      <c r="R823" s="23"/>
      <c r="S823" s="23"/>
      <c r="T823" s="23">
        <v>428010</v>
      </c>
      <c r="U823" s="23">
        <v>428010</v>
      </c>
      <c r="V823" s="23">
        <v>428010</v>
      </c>
      <c r="W823" s="25"/>
      <c r="X823" s="25"/>
      <c r="Y823" s="25"/>
      <c r="Z823" s="26">
        <v>1</v>
      </c>
    </row>
    <row r="824" spans="1:26" ht="104" x14ac:dyDescent="0.35">
      <c r="A824" s="18">
        <v>819</v>
      </c>
      <c r="B824" s="18" t="s">
        <v>621</v>
      </c>
      <c r="C824" s="18" t="s">
        <v>622</v>
      </c>
      <c r="D824" s="18">
        <v>71</v>
      </c>
      <c r="E824" s="33" t="s">
        <v>1103</v>
      </c>
      <c r="F824" s="18" t="s">
        <v>79</v>
      </c>
      <c r="G824" s="33" t="s">
        <v>1072</v>
      </c>
      <c r="H824" s="18"/>
      <c r="I824" s="18" t="s">
        <v>79</v>
      </c>
      <c r="J824" s="18"/>
      <c r="K824" s="18" t="s">
        <v>25</v>
      </c>
      <c r="L824" s="18" t="s">
        <v>24</v>
      </c>
      <c r="M824" s="23">
        <f t="shared" si="21"/>
        <v>13844827</v>
      </c>
      <c r="N824" s="23"/>
      <c r="O824" s="23">
        <f t="shared" si="22"/>
        <v>13844827</v>
      </c>
      <c r="P824" s="23"/>
      <c r="Q824" s="23"/>
      <c r="R824" s="23"/>
      <c r="S824" s="23"/>
      <c r="T824" s="23">
        <v>4611973</v>
      </c>
      <c r="U824" s="23">
        <v>4607174</v>
      </c>
      <c r="V824" s="23">
        <v>4625680</v>
      </c>
      <c r="W824" s="25"/>
      <c r="X824" s="25"/>
      <c r="Y824" s="25"/>
      <c r="Z824" s="26">
        <v>1</v>
      </c>
    </row>
    <row r="825" spans="1:26" ht="78" x14ac:dyDescent="0.35">
      <c r="A825" s="18">
        <v>820</v>
      </c>
      <c r="B825" s="18" t="s">
        <v>621</v>
      </c>
      <c r="C825" s="18" t="s">
        <v>622</v>
      </c>
      <c r="D825" s="18">
        <v>68</v>
      </c>
      <c r="E825" s="33" t="s">
        <v>623</v>
      </c>
      <c r="F825" s="18" t="s">
        <v>79</v>
      </c>
      <c r="G825" s="33" t="s">
        <v>1073</v>
      </c>
      <c r="H825" s="18"/>
      <c r="I825" s="18" t="s">
        <v>79</v>
      </c>
      <c r="J825" s="18"/>
      <c r="K825" s="18" t="s">
        <v>25</v>
      </c>
      <c r="L825" s="18" t="s">
        <v>24</v>
      </c>
      <c r="M825" s="23">
        <f t="shared" si="21"/>
        <v>16300366</v>
      </c>
      <c r="N825" s="23"/>
      <c r="O825" s="23">
        <f t="shared" si="22"/>
        <v>16300366</v>
      </c>
      <c r="P825" s="23"/>
      <c r="Q825" s="23"/>
      <c r="R825" s="23"/>
      <c r="S825" s="23"/>
      <c r="T825" s="23">
        <v>5372950</v>
      </c>
      <c r="U825" s="23">
        <v>5472961</v>
      </c>
      <c r="V825" s="23">
        <v>5454455</v>
      </c>
      <c r="W825" s="25"/>
      <c r="X825" s="25"/>
      <c r="Y825" s="25"/>
      <c r="Z825" s="26">
        <v>1</v>
      </c>
    </row>
    <row r="826" spans="1:26" ht="78" x14ac:dyDescent="0.35">
      <c r="A826" s="9">
        <v>821</v>
      </c>
      <c r="B826" s="18" t="s">
        <v>621</v>
      </c>
      <c r="C826" s="18" t="s">
        <v>622</v>
      </c>
      <c r="D826" s="18">
        <v>68</v>
      </c>
      <c r="E826" s="33" t="s">
        <v>623</v>
      </c>
      <c r="F826" s="18" t="s">
        <v>79</v>
      </c>
      <c r="G826" s="33" t="s">
        <v>1074</v>
      </c>
      <c r="H826" s="18"/>
      <c r="I826" s="18" t="s">
        <v>79</v>
      </c>
      <c r="J826" s="18"/>
      <c r="K826" s="18" t="s">
        <v>25</v>
      </c>
      <c r="L826" s="18" t="s">
        <v>24</v>
      </c>
      <c r="M826" s="23">
        <f t="shared" si="21"/>
        <v>6760896</v>
      </c>
      <c r="N826" s="23"/>
      <c r="O826" s="23">
        <f t="shared" si="22"/>
        <v>6760896</v>
      </c>
      <c r="P826" s="23"/>
      <c r="Q826" s="23"/>
      <c r="R826" s="23"/>
      <c r="S826" s="23"/>
      <c r="T826" s="23">
        <v>2226567</v>
      </c>
      <c r="U826" s="23">
        <v>2251186</v>
      </c>
      <c r="V826" s="23">
        <v>2283143</v>
      </c>
      <c r="W826" s="25"/>
      <c r="X826" s="25"/>
      <c r="Y826" s="25"/>
      <c r="Z826" s="26">
        <v>1</v>
      </c>
    </row>
    <row r="827" spans="1:26" ht="117" x14ac:dyDescent="0.35">
      <c r="A827" s="18">
        <v>822</v>
      </c>
      <c r="B827" s="18" t="s">
        <v>621</v>
      </c>
      <c r="C827" s="18" t="s">
        <v>622</v>
      </c>
      <c r="D827" s="18">
        <v>68</v>
      </c>
      <c r="E827" s="33" t="s">
        <v>623</v>
      </c>
      <c r="F827" s="18" t="s">
        <v>79</v>
      </c>
      <c r="G827" s="33" t="s">
        <v>1075</v>
      </c>
      <c r="H827" s="18"/>
      <c r="I827" s="18" t="s">
        <v>79</v>
      </c>
      <c r="J827" s="18"/>
      <c r="K827" s="18" t="s">
        <v>25</v>
      </c>
      <c r="L827" s="18" t="s">
        <v>24</v>
      </c>
      <c r="M827" s="23">
        <f t="shared" si="21"/>
        <v>2370000</v>
      </c>
      <c r="N827" s="23"/>
      <c r="O827" s="23">
        <f t="shared" si="22"/>
        <v>2370000</v>
      </c>
      <c r="P827" s="23"/>
      <c r="Q827" s="23"/>
      <c r="R827" s="23"/>
      <c r="S827" s="23"/>
      <c r="T827" s="23">
        <v>670000</v>
      </c>
      <c r="U827" s="23">
        <v>850000</v>
      </c>
      <c r="V827" s="23">
        <v>850000</v>
      </c>
      <c r="W827" s="25"/>
      <c r="X827" s="25"/>
      <c r="Y827" s="25"/>
      <c r="Z827" s="26">
        <v>1</v>
      </c>
    </row>
    <row r="828" spans="1:26" ht="91" x14ac:dyDescent="0.35">
      <c r="A828" s="18">
        <v>823</v>
      </c>
      <c r="B828" s="18" t="s">
        <v>621</v>
      </c>
      <c r="C828" s="18" t="s">
        <v>622</v>
      </c>
      <c r="D828" s="18">
        <v>69</v>
      </c>
      <c r="E828" s="33" t="s">
        <v>624</v>
      </c>
      <c r="F828" s="18" t="s">
        <v>79</v>
      </c>
      <c r="G828" s="33" t="s">
        <v>1076</v>
      </c>
      <c r="H828" s="18"/>
      <c r="I828" s="18" t="s">
        <v>79</v>
      </c>
      <c r="J828" s="18"/>
      <c r="K828" s="18" t="s">
        <v>25</v>
      </c>
      <c r="L828" s="18" t="s">
        <v>24</v>
      </c>
      <c r="M828" s="23">
        <f t="shared" si="21"/>
        <v>933540</v>
      </c>
      <c r="N828" s="23"/>
      <c r="O828" s="23">
        <f t="shared" si="22"/>
        <v>933540</v>
      </c>
      <c r="P828" s="23"/>
      <c r="Q828" s="23"/>
      <c r="R828" s="23"/>
      <c r="S828" s="23"/>
      <c r="T828" s="23">
        <v>311180</v>
      </c>
      <c r="U828" s="23">
        <v>311180</v>
      </c>
      <c r="V828" s="23">
        <v>311180</v>
      </c>
      <c r="W828" s="25"/>
      <c r="X828" s="25"/>
      <c r="Y828" s="25"/>
      <c r="Z828" s="26">
        <v>1</v>
      </c>
    </row>
    <row r="829" spans="1:26" ht="117" x14ac:dyDescent="0.35">
      <c r="A829" s="18">
        <v>824</v>
      </c>
      <c r="B829" s="18" t="s">
        <v>621</v>
      </c>
      <c r="C829" s="18" t="s">
        <v>622</v>
      </c>
      <c r="D829" s="18">
        <v>72</v>
      </c>
      <c r="E829" s="33" t="s">
        <v>625</v>
      </c>
      <c r="F829" s="18" t="s">
        <v>79</v>
      </c>
      <c r="G829" s="33" t="s">
        <v>1013</v>
      </c>
      <c r="H829" s="18"/>
      <c r="I829" s="18" t="s">
        <v>79</v>
      </c>
      <c r="J829" s="18"/>
      <c r="K829" s="18" t="s">
        <v>25</v>
      </c>
      <c r="L829" s="18" t="s">
        <v>24</v>
      </c>
      <c r="M829" s="23">
        <f t="shared" si="21"/>
        <v>80935</v>
      </c>
      <c r="N829" s="23"/>
      <c r="O829" s="23">
        <f t="shared" si="22"/>
        <v>80935</v>
      </c>
      <c r="P829" s="23"/>
      <c r="Q829" s="23"/>
      <c r="R829" s="23"/>
      <c r="S829" s="23"/>
      <c r="T829" s="23">
        <v>80935</v>
      </c>
      <c r="U829" s="23"/>
      <c r="V829" s="23"/>
      <c r="W829" s="25"/>
      <c r="X829" s="25"/>
      <c r="Y829" s="25"/>
      <c r="Z829" s="26">
        <v>1</v>
      </c>
    </row>
    <row r="830" spans="1:26" ht="52" x14ac:dyDescent="0.35">
      <c r="A830" s="18">
        <v>825</v>
      </c>
      <c r="B830" s="18" t="s">
        <v>726</v>
      </c>
      <c r="C830" s="18" t="s">
        <v>727</v>
      </c>
      <c r="D830" s="18">
        <v>406</v>
      </c>
      <c r="E830" s="33" t="s">
        <v>728</v>
      </c>
      <c r="F830" s="18" t="s">
        <v>729</v>
      </c>
      <c r="G830" s="33" t="s">
        <v>983</v>
      </c>
      <c r="H830" s="18"/>
      <c r="I830" s="18" t="s">
        <v>405</v>
      </c>
      <c r="J830" s="18"/>
      <c r="K830" s="18" t="s">
        <v>25</v>
      </c>
      <c r="L830" s="18" t="s">
        <v>24</v>
      </c>
      <c r="M830" s="23">
        <f t="shared" si="21"/>
        <v>470569</v>
      </c>
      <c r="N830" s="23"/>
      <c r="O830" s="23">
        <f t="shared" si="22"/>
        <v>470569</v>
      </c>
      <c r="P830" s="23"/>
      <c r="Q830" s="23"/>
      <c r="R830" s="23"/>
      <c r="S830" s="23"/>
      <c r="T830" s="23">
        <v>470569</v>
      </c>
      <c r="U830" s="23"/>
      <c r="V830" s="23"/>
      <c r="W830" s="25"/>
      <c r="X830" s="25"/>
      <c r="Y830" s="25"/>
      <c r="Z830" s="26">
        <v>1</v>
      </c>
    </row>
    <row r="831" spans="1:26" ht="91" x14ac:dyDescent="0.35">
      <c r="A831" s="9">
        <v>826</v>
      </c>
      <c r="B831" s="18" t="s">
        <v>675</v>
      </c>
      <c r="C831" s="18" t="s">
        <v>698</v>
      </c>
      <c r="D831" s="18">
        <v>316</v>
      </c>
      <c r="E831" s="33" t="s">
        <v>701</v>
      </c>
      <c r="F831" s="18" t="s">
        <v>702</v>
      </c>
      <c r="G831" s="33" t="s">
        <v>1077</v>
      </c>
      <c r="H831" s="18"/>
      <c r="I831" s="18" t="s">
        <v>405</v>
      </c>
      <c r="J831" s="18"/>
      <c r="K831" s="18" t="s">
        <v>25</v>
      </c>
      <c r="L831" s="18" t="s">
        <v>24</v>
      </c>
      <c r="M831" s="23">
        <f t="shared" si="21"/>
        <v>4523754</v>
      </c>
      <c r="N831" s="23"/>
      <c r="O831" s="23">
        <f t="shared" si="22"/>
        <v>4523754</v>
      </c>
      <c r="P831" s="23"/>
      <c r="Q831" s="23"/>
      <c r="R831" s="23"/>
      <c r="S831" s="23"/>
      <c r="T831" s="23">
        <v>2699868</v>
      </c>
      <c r="U831" s="23"/>
      <c r="V831" s="23">
        <v>1823886</v>
      </c>
      <c r="W831" s="25"/>
      <c r="X831" s="25"/>
      <c r="Y831" s="25"/>
      <c r="Z831" s="26">
        <v>1</v>
      </c>
    </row>
    <row r="832" spans="1:26" ht="91" x14ac:dyDescent="0.35">
      <c r="A832" s="18">
        <v>827</v>
      </c>
      <c r="B832" s="18" t="s">
        <v>675</v>
      </c>
      <c r="C832" s="18" t="s">
        <v>698</v>
      </c>
      <c r="D832" s="18">
        <v>316</v>
      </c>
      <c r="E832" s="33" t="s">
        <v>701</v>
      </c>
      <c r="F832" s="18" t="s">
        <v>702</v>
      </c>
      <c r="G832" s="33" t="s">
        <v>1078</v>
      </c>
      <c r="H832" s="18"/>
      <c r="I832" s="18" t="s">
        <v>405</v>
      </c>
      <c r="J832" s="18"/>
      <c r="K832" s="18" t="s">
        <v>25</v>
      </c>
      <c r="L832" s="18" t="s">
        <v>24</v>
      </c>
      <c r="M832" s="23">
        <f t="shared" si="21"/>
        <v>804878</v>
      </c>
      <c r="N832" s="23"/>
      <c r="O832" s="23">
        <f t="shared" si="22"/>
        <v>804878</v>
      </c>
      <c r="P832" s="23"/>
      <c r="Q832" s="23"/>
      <c r="R832" s="23"/>
      <c r="S832" s="23"/>
      <c r="T832" s="23">
        <v>804878</v>
      </c>
      <c r="U832" s="23"/>
      <c r="V832" s="23"/>
      <c r="W832" s="25"/>
      <c r="X832" s="25"/>
      <c r="Y832" s="25"/>
      <c r="Z832" s="26">
        <v>1</v>
      </c>
    </row>
    <row r="833" spans="1:26" ht="78" x14ac:dyDescent="0.35">
      <c r="A833" s="18">
        <v>828</v>
      </c>
      <c r="B833" s="18" t="s">
        <v>726</v>
      </c>
      <c r="C833" s="18" t="s">
        <v>727</v>
      </c>
      <c r="D833" s="18">
        <v>410</v>
      </c>
      <c r="E833" s="33" t="s">
        <v>733</v>
      </c>
      <c r="F833" s="18" t="s">
        <v>734</v>
      </c>
      <c r="G833" s="33" t="s">
        <v>1079</v>
      </c>
      <c r="H833" s="18"/>
      <c r="I833" s="18" t="s">
        <v>1090</v>
      </c>
      <c r="J833" s="18"/>
      <c r="K833" s="18" t="s">
        <v>25</v>
      </c>
      <c r="L833" s="18" t="s">
        <v>24</v>
      </c>
      <c r="M833" s="23">
        <f t="shared" si="21"/>
        <v>1500000</v>
      </c>
      <c r="N833" s="23"/>
      <c r="O833" s="23">
        <f t="shared" si="22"/>
        <v>1500000</v>
      </c>
      <c r="P833" s="23"/>
      <c r="Q833" s="23"/>
      <c r="R833" s="23"/>
      <c r="S833" s="23"/>
      <c r="T833" s="23">
        <v>500000</v>
      </c>
      <c r="U833" s="23">
        <v>500000</v>
      </c>
      <c r="V833" s="23">
        <v>500000</v>
      </c>
      <c r="W833" s="25"/>
      <c r="X833" s="25"/>
      <c r="Y833" s="25"/>
      <c r="Z833" s="26">
        <v>1</v>
      </c>
    </row>
    <row r="834" spans="1:26" ht="39" x14ac:dyDescent="0.35">
      <c r="A834" s="18">
        <v>829</v>
      </c>
      <c r="B834" s="18" t="s">
        <v>726</v>
      </c>
      <c r="C834" s="18" t="s">
        <v>727</v>
      </c>
      <c r="D834" s="18">
        <v>411</v>
      </c>
      <c r="E834" s="33" t="s">
        <v>929</v>
      </c>
      <c r="F834" s="18" t="s">
        <v>75</v>
      </c>
      <c r="G834" s="33" t="s">
        <v>1080</v>
      </c>
      <c r="H834" s="18"/>
      <c r="I834" s="18" t="s">
        <v>1090</v>
      </c>
      <c r="J834" s="18"/>
      <c r="K834" s="18" t="s">
        <v>25</v>
      </c>
      <c r="L834" s="18" t="s">
        <v>24</v>
      </c>
      <c r="M834" s="23">
        <f t="shared" si="21"/>
        <v>34008</v>
      </c>
      <c r="N834" s="23"/>
      <c r="O834" s="23">
        <f t="shared" si="22"/>
        <v>34008</v>
      </c>
      <c r="P834" s="23"/>
      <c r="Q834" s="23"/>
      <c r="R834" s="23"/>
      <c r="S834" s="23"/>
      <c r="T834" s="23">
        <v>34008</v>
      </c>
      <c r="U834" s="23"/>
      <c r="V834" s="23"/>
      <c r="W834" s="25"/>
      <c r="X834" s="25"/>
      <c r="Y834" s="25"/>
      <c r="Z834" s="26">
        <v>1</v>
      </c>
    </row>
    <row r="835" spans="1:26" ht="78" x14ac:dyDescent="0.35">
      <c r="A835" s="18">
        <v>830</v>
      </c>
      <c r="B835" s="18" t="s">
        <v>711</v>
      </c>
      <c r="C835" s="18" t="s">
        <v>712</v>
      </c>
      <c r="D835" s="18">
        <v>369</v>
      </c>
      <c r="E835" s="33" t="s">
        <v>715</v>
      </c>
      <c r="F835" s="18" t="s">
        <v>716</v>
      </c>
      <c r="G835" s="33" t="s">
        <v>1081</v>
      </c>
      <c r="H835" s="18"/>
      <c r="I835" s="18" t="s">
        <v>93</v>
      </c>
      <c r="J835" s="18"/>
      <c r="K835" s="18" t="s">
        <v>25</v>
      </c>
      <c r="L835" s="18" t="s">
        <v>24</v>
      </c>
      <c r="M835" s="23">
        <f t="shared" si="21"/>
        <v>50000</v>
      </c>
      <c r="N835" s="23"/>
      <c r="O835" s="23">
        <f t="shared" si="22"/>
        <v>50000</v>
      </c>
      <c r="P835" s="23"/>
      <c r="Q835" s="23"/>
      <c r="R835" s="23"/>
      <c r="S835" s="23"/>
      <c r="T835" s="23">
        <v>50000</v>
      </c>
      <c r="U835" s="23"/>
      <c r="V835" s="23"/>
      <c r="W835" s="25"/>
      <c r="X835" s="25"/>
      <c r="Y835" s="25"/>
      <c r="Z835" s="26">
        <v>1</v>
      </c>
    </row>
    <row r="836" spans="1:26" ht="78" x14ac:dyDescent="0.35">
      <c r="A836" s="9">
        <v>831</v>
      </c>
      <c r="B836" s="18" t="s">
        <v>711</v>
      </c>
      <c r="C836" s="18" t="s">
        <v>712</v>
      </c>
      <c r="D836" s="18">
        <v>369</v>
      </c>
      <c r="E836" s="33" t="s">
        <v>715</v>
      </c>
      <c r="F836" s="18" t="s">
        <v>716</v>
      </c>
      <c r="G836" s="33" t="s">
        <v>1082</v>
      </c>
      <c r="H836" s="18"/>
      <c r="I836" s="18" t="s">
        <v>93</v>
      </c>
      <c r="J836" s="18"/>
      <c r="K836" s="18" t="s">
        <v>25</v>
      </c>
      <c r="L836" s="18" t="s">
        <v>24</v>
      </c>
      <c r="M836" s="23">
        <f t="shared" si="21"/>
        <v>85000</v>
      </c>
      <c r="N836" s="23"/>
      <c r="O836" s="23">
        <f t="shared" si="22"/>
        <v>85000</v>
      </c>
      <c r="P836" s="23"/>
      <c r="Q836" s="23"/>
      <c r="R836" s="23"/>
      <c r="S836" s="23"/>
      <c r="T836" s="23">
        <v>85000</v>
      </c>
      <c r="U836" s="23"/>
      <c r="V836" s="23"/>
      <c r="W836" s="25"/>
      <c r="X836" s="25"/>
      <c r="Y836" s="25"/>
      <c r="Z836" s="26">
        <v>1</v>
      </c>
    </row>
    <row r="837" spans="1:26" ht="65" x14ac:dyDescent="0.35">
      <c r="A837" s="18">
        <v>832</v>
      </c>
      <c r="B837" s="18" t="s">
        <v>675</v>
      </c>
      <c r="C837" s="18" t="s">
        <v>698</v>
      </c>
      <c r="D837" s="18">
        <v>314</v>
      </c>
      <c r="E837" s="33" t="s">
        <v>699</v>
      </c>
      <c r="F837" s="18" t="s">
        <v>182</v>
      </c>
      <c r="G837" s="33" t="s">
        <v>1083</v>
      </c>
      <c r="H837" s="18"/>
      <c r="I837" s="18" t="s">
        <v>93</v>
      </c>
      <c r="J837" s="18"/>
      <c r="K837" s="18" t="s">
        <v>25</v>
      </c>
      <c r="L837" s="18" t="s">
        <v>24</v>
      </c>
      <c r="M837" s="23">
        <f t="shared" si="21"/>
        <v>50000</v>
      </c>
      <c r="N837" s="23"/>
      <c r="O837" s="23">
        <f t="shared" si="22"/>
        <v>50000</v>
      </c>
      <c r="P837" s="23"/>
      <c r="Q837" s="23"/>
      <c r="R837" s="23"/>
      <c r="S837" s="23"/>
      <c r="T837" s="23">
        <v>50000</v>
      </c>
      <c r="U837" s="23"/>
      <c r="V837" s="23"/>
      <c r="W837" s="25"/>
      <c r="X837" s="25"/>
      <c r="Y837" s="25"/>
      <c r="Z837" s="26">
        <v>1</v>
      </c>
    </row>
    <row r="838" spans="1:26" ht="78" x14ac:dyDescent="0.35">
      <c r="A838" s="18">
        <v>833</v>
      </c>
      <c r="B838" s="18" t="s">
        <v>711</v>
      </c>
      <c r="C838" s="18" t="s">
        <v>712</v>
      </c>
      <c r="D838" s="18">
        <v>369</v>
      </c>
      <c r="E838" s="33" t="s">
        <v>715</v>
      </c>
      <c r="F838" s="18" t="s">
        <v>716</v>
      </c>
      <c r="G838" s="33" t="s">
        <v>1084</v>
      </c>
      <c r="H838" s="18"/>
      <c r="I838" s="18" t="s">
        <v>93</v>
      </c>
      <c r="J838" s="18"/>
      <c r="K838" s="18" t="s">
        <v>25</v>
      </c>
      <c r="L838" s="18" t="s">
        <v>24</v>
      </c>
      <c r="M838" s="23">
        <f t="shared" si="21"/>
        <v>20000</v>
      </c>
      <c r="N838" s="23"/>
      <c r="O838" s="23">
        <f t="shared" si="22"/>
        <v>20000</v>
      </c>
      <c r="P838" s="23"/>
      <c r="Q838" s="23"/>
      <c r="R838" s="23"/>
      <c r="S838" s="23"/>
      <c r="T838" s="23">
        <v>20000</v>
      </c>
      <c r="U838" s="23"/>
      <c r="V838" s="23"/>
      <c r="W838" s="25"/>
      <c r="X838" s="25"/>
      <c r="Y838" s="25"/>
      <c r="Z838" s="26">
        <v>1</v>
      </c>
    </row>
    <row r="839" spans="1:26" ht="117" x14ac:dyDescent="0.35">
      <c r="A839" s="18">
        <v>834</v>
      </c>
      <c r="B839" s="18" t="s">
        <v>675</v>
      </c>
      <c r="C839" s="18" t="s">
        <v>698</v>
      </c>
      <c r="D839" s="18">
        <v>312</v>
      </c>
      <c r="E839" s="33" t="s">
        <v>750</v>
      </c>
      <c r="F839" s="18" t="s">
        <v>182</v>
      </c>
      <c r="G839" s="33" t="s">
        <v>1085</v>
      </c>
      <c r="H839" s="18"/>
      <c r="I839" s="18" t="s">
        <v>93</v>
      </c>
      <c r="J839" s="18"/>
      <c r="K839" s="18" t="s">
        <v>25</v>
      </c>
      <c r="L839" s="18" t="s">
        <v>24</v>
      </c>
      <c r="M839" s="23">
        <f t="shared" ref="M839:M902" si="23">SUM(N839:R839)</f>
        <v>50000</v>
      </c>
      <c r="N839" s="23"/>
      <c r="O839" s="23">
        <f t="shared" ref="O839:O842" si="24">SUM(S839:Y839)</f>
        <v>50000</v>
      </c>
      <c r="P839" s="23"/>
      <c r="Q839" s="23"/>
      <c r="R839" s="23"/>
      <c r="S839" s="23"/>
      <c r="T839" s="23">
        <v>50000</v>
      </c>
      <c r="U839" s="23"/>
      <c r="V839" s="23"/>
      <c r="W839" s="25"/>
      <c r="X839" s="25"/>
      <c r="Y839" s="25"/>
      <c r="Z839" s="26">
        <v>1</v>
      </c>
    </row>
    <row r="840" spans="1:26" ht="91" x14ac:dyDescent="0.35">
      <c r="A840" s="18">
        <v>835</v>
      </c>
      <c r="B840" s="18" t="s">
        <v>711</v>
      </c>
      <c r="C840" s="18" t="s">
        <v>712</v>
      </c>
      <c r="D840" s="18">
        <v>369</v>
      </c>
      <c r="E840" s="33" t="s">
        <v>715</v>
      </c>
      <c r="F840" s="18" t="s">
        <v>716</v>
      </c>
      <c r="G840" s="33" t="s">
        <v>1086</v>
      </c>
      <c r="H840" s="18"/>
      <c r="I840" s="18" t="s">
        <v>93</v>
      </c>
      <c r="J840" s="18"/>
      <c r="K840" s="18" t="s">
        <v>25</v>
      </c>
      <c r="L840" s="18" t="s">
        <v>24</v>
      </c>
      <c r="M840" s="23">
        <f t="shared" si="23"/>
        <v>20000</v>
      </c>
      <c r="N840" s="23"/>
      <c r="O840" s="23">
        <f t="shared" si="24"/>
        <v>20000</v>
      </c>
      <c r="P840" s="23"/>
      <c r="Q840" s="23"/>
      <c r="R840" s="23"/>
      <c r="S840" s="23"/>
      <c r="T840" s="23">
        <v>20000</v>
      </c>
      <c r="U840" s="23"/>
      <c r="V840" s="23"/>
      <c r="W840" s="25"/>
      <c r="X840" s="25"/>
      <c r="Y840" s="25"/>
      <c r="Z840" s="26">
        <v>1</v>
      </c>
    </row>
    <row r="841" spans="1:26" ht="78" x14ac:dyDescent="0.35">
      <c r="A841" s="9">
        <v>836</v>
      </c>
      <c r="B841" s="18" t="s">
        <v>711</v>
      </c>
      <c r="C841" s="18" t="s">
        <v>712</v>
      </c>
      <c r="D841" s="18">
        <v>369</v>
      </c>
      <c r="E841" s="33" t="s">
        <v>715</v>
      </c>
      <c r="F841" s="18" t="s">
        <v>716</v>
      </c>
      <c r="G841" s="33" t="s">
        <v>1087</v>
      </c>
      <c r="H841" s="18"/>
      <c r="I841" s="18" t="s">
        <v>93</v>
      </c>
      <c r="J841" s="18"/>
      <c r="K841" s="18" t="s">
        <v>25</v>
      </c>
      <c r="L841" s="18" t="s">
        <v>24</v>
      </c>
      <c r="M841" s="23">
        <f t="shared" si="23"/>
        <v>20000</v>
      </c>
      <c r="N841" s="23"/>
      <c r="O841" s="23">
        <f t="shared" si="24"/>
        <v>20000</v>
      </c>
      <c r="P841" s="23"/>
      <c r="Q841" s="23"/>
      <c r="R841" s="23"/>
      <c r="S841" s="23"/>
      <c r="T841" s="23">
        <v>20000</v>
      </c>
      <c r="U841" s="23"/>
      <c r="V841" s="23"/>
      <c r="W841" s="25"/>
      <c r="X841" s="25"/>
      <c r="Y841" s="25"/>
      <c r="Z841" s="26">
        <v>1</v>
      </c>
    </row>
    <row r="842" spans="1:26" ht="78" x14ac:dyDescent="0.35">
      <c r="A842" s="18">
        <v>837</v>
      </c>
      <c r="B842" s="18" t="s">
        <v>711</v>
      </c>
      <c r="C842" s="18" t="s">
        <v>712</v>
      </c>
      <c r="D842" s="18">
        <v>369</v>
      </c>
      <c r="E842" s="33" t="s">
        <v>715</v>
      </c>
      <c r="F842" s="18" t="s">
        <v>716</v>
      </c>
      <c r="G842" s="33" t="s">
        <v>1088</v>
      </c>
      <c r="H842" s="18"/>
      <c r="I842" s="18" t="s">
        <v>93</v>
      </c>
      <c r="J842" s="18"/>
      <c r="K842" s="18" t="s">
        <v>25</v>
      </c>
      <c r="L842" s="18" t="s">
        <v>24</v>
      </c>
      <c r="M842" s="23">
        <f t="shared" si="23"/>
        <v>48000</v>
      </c>
      <c r="N842" s="23"/>
      <c r="O842" s="23">
        <f t="shared" si="24"/>
        <v>48000</v>
      </c>
      <c r="P842" s="23"/>
      <c r="Q842" s="23"/>
      <c r="R842" s="23"/>
      <c r="S842" s="23"/>
      <c r="T842" s="23">
        <v>48000</v>
      </c>
      <c r="U842" s="23"/>
      <c r="V842" s="23"/>
      <c r="W842" s="25"/>
      <c r="X842" s="25"/>
      <c r="Y842" s="25"/>
      <c r="Z842" s="26">
        <v>1</v>
      </c>
    </row>
    <row r="843" spans="1:26" ht="52" x14ac:dyDescent="0.35">
      <c r="A843" s="18">
        <v>838</v>
      </c>
      <c r="B843" s="19" t="s">
        <v>655</v>
      </c>
      <c r="C843" s="19" t="s">
        <v>656</v>
      </c>
      <c r="D843" s="18">
        <v>200</v>
      </c>
      <c r="E843" s="21" t="s">
        <v>657</v>
      </c>
      <c r="F843" s="18" t="s">
        <v>658</v>
      </c>
      <c r="G843" s="33" t="s">
        <v>550</v>
      </c>
      <c r="H843" s="18" t="s">
        <v>483</v>
      </c>
      <c r="I843" s="18" t="s">
        <v>62</v>
      </c>
      <c r="J843" s="18"/>
      <c r="K843" s="18" t="s">
        <v>443</v>
      </c>
      <c r="L843" s="18" t="s">
        <v>558</v>
      </c>
      <c r="M843" s="23">
        <f t="shared" si="23"/>
        <v>13742754.890000001</v>
      </c>
      <c r="N843" s="23">
        <v>7458229.8400000017</v>
      </c>
      <c r="O843" s="23"/>
      <c r="P843" s="23"/>
      <c r="Q843" s="23">
        <v>6284525.0499999998</v>
      </c>
      <c r="R843" s="23"/>
      <c r="S843" s="23"/>
      <c r="T843" s="23">
        <f t="shared" ref="T843:T906" si="25">M843</f>
        <v>13742754.890000001</v>
      </c>
      <c r="U843" s="23"/>
      <c r="V843" s="23"/>
      <c r="W843" s="25"/>
      <c r="X843" s="25"/>
      <c r="Y843" s="25"/>
      <c r="Z843" s="26"/>
    </row>
    <row r="844" spans="1:26" ht="52" x14ac:dyDescent="0.35">
      <c r="A844" s="18">
        <v>839</v>
      </c>
      <c r="B844" s="19" t="s">
        <v>655</v>
      </c>
      <c r="C844" s="19" t="s">
        <v>656</v>
      </c>
      <c r="D844" s="18">
        <v>200</v>
      </c>
      <c r="E844" s="21" t="s">
        <v>657</v>
      </c>
      <c r="F844" s="18" t="s">
        <v>658</v>
      </c>
      <c r="G844" s="33" t="s">
        <v>551</v>
      </c>
      <c r="H844" s="18" t="s">
        <v>484</v>
      </c>
      <c r="I844" s="18" t="s">
        <v>62</v>
      </c>
      <c r="J844" s="18"/>
      <c r="K844" s="18" t="s">
        <v>443</v>
      </c>
      <c r="L844" s="18" t="s">
        <v>558</v>
      </c>
      <c r="M844" s="23">
        <f t="shared" si="23"/>
        <v>6138202.8399999999</v>
      </c>
      <c r="N844" s="23">
        <v>5217472.41</v>
      </c>
      <c r="O844" s="23">
        <v>920730.42999999993</v>
      </c>
      <c r="P844" s="23"/>
      <c r="Q844" s="23"/>
      <c r="R844" s="23"/>
      <c r="S844" s="23"/>
      <c r="T844" s="23">
        <f t="shared" si="25"/>
        <v>6138202.8399999999</v>
      </c>
      <c r="U844" s="23"/>
      <c r="V844" s="23"/>
      <c r="W844" s="25"/>
      <c r="X844" s="25"/>
      <c r="Y844" s="25"/>
      <c r="Z844" s="26"/>
    </row>
    <row r="845" spans="1:26" ht="52" x14ac:dyDescent="0.35">
      <c r="A845" s="18">
        <v>840</v>
      </c>
      <c r="B845" s="19" t="s">
        <v>655</v>
      </c>
      <c r="C845" s="19" t="s">
        <v>656</v>
      </c>
      <c r="D845" s="18">
        <v>200</v>
      </c>
      <c r="E845" s="21" t="s">
        <v>657</v>
      </c>
      <c r="F845" s="18" t="s">
        <v>658</v>
      </c>
      <c r="G845" s="33" t="s">
        <v>552</v>
      </c>
      <c r="H845" s="18" t="s">
        <v>485</v>
      </c>
      <c r="I845" s="18" t="s">
        <v>62</v>
      </c>
      <c r="J845" s="18"/>
      <c r="K845" s="18" t="s">
        <v>443</v>
      </c>
      <c r="L845" s="18" t="s">
        <v>558</v>
      </c>
      <c r="M845" s="23">
        <f t="shared" si="23"/>
        <v>14571731.09</v>
      </c>
      <c r="N845" s="23">
        <v>5746349.790000001</v>
      </c>
      <c r="O845" s="23"/>
      <c r="P845" s="23"/>
      <c r="Q845" s="23">
        <v>8825381.2999999989</v>
      </c>
      <c r="R845" s="23"/>
      <c r="S845" s="23"/>
      <c r="T845" s="23">
        <f t="shared" si="25"/>
        <v>14571731.09</v>
      </c>
      <c r="U845" s="23"/>
      <c r="V845" s="23"/>
      <c r="W845" s="25"/>
      <c r="X845" s="25"/>
      <c r="Y845" s="25"/>
      <c r="Z845" s="26"/>
    </row>
    <row r="846" spans="1:26" ht="91" x14ac:dyDescent="0.35">
      <c r="A846" s="9">
        <v>841</v>
      </c>
      <c r="B846" s="19" t="s">
        <v>655</v>
      </c>
      <c r="C846" s="34" t="s">
        <v>665</v>
      </c>
      <c r="D846" s="18">
        <v>221</v>
      </c>
      <c r="E846" s="37" t="s">
        <v>666</v>
      </c>
      <c r="F846" s="18" t="s">
        <v>669</v>
      </c>
      <c r="G846" s="33" t="s">
        <v>553</v>
      </c>
      <c r="H846" s="18" t="s">
        <v>486</v>
      </c>
      <c r="I846" s="18" t="s">
        <v>62</v>
      </c>
      <c r="J846" s="18"/>
      <c r="K846" s="18" t="s">
        <v>443</v>
      </c>
      <c r="L846" s="18" t="s">
        <v>558</v>
      </c>
      <c r="M846" s="23">
        <f t="shared" si="23"/>
        <v>2767696.88</v>
      </c>
      <c r="N846" s="23">
        <v>1810289.22</v>
      </c>
      <c r="O846" s="23">
        <v>42282.950000000004</v>
      </c>
      <c r="P846" s="23"/>
      <c r="Q846" s="23">
        <v>915124.70999999985</v>
      </c>
      <c r="R846" s="23"/>
      <c r="S846" s="23"/>
      <c r="T846" s="23">
        <f t="shared" si="25"/>
        <v>2767696.88</v>
      </c>
      <c r="U846" s="23"/>
      <c r="V846" s="23"/>
      <c r="W846" s="25"/>
      <c r="X846" s="25"/>
      <c r="Y846" s="25"/>
      <c r="Z846" s="26"/>
    </row>
    <row r="847" spans="1:26" ht="39" x14ac:dyDescent="0.35">
      <c r="A847" s="18">
        <v>842</v>
      </c>
      <c r="B847" s="19" t="s">
        <v>655</v>
      </c>
      <c r="C847" s="19" t="s">
        <v>670</v>
      </c>
      <c r="D847" s="18">
        <v>240</v>
      </c>
      <c r="E847" s="37" t="s">
        <v>671</v>
      </c>
      <c r="F847" s="18" t="s">
        <v>674</v>
      </c>
      <c r="G847" s="33" t="s">
        <v>554</v>
      </c>
      <c r="H847" s="18" t="s">
        <v>487</v>
      </c>
      <c r="I847" s="18" t="s">
        <v>62</v>
      </c>
      <c r="J847" s="18"/>
      <c r="K847" s="18" t="s">
        <v>443</v>
      </c>
      <c r="L847" s="18" t="s">
        <v>558</v>
      </c>
      <c r="M847" s="23">
        <f t="shared" si="23"/>
        <v>720421.37</v>
      </c>
      <c r="N847" s="23">
        <v>612358.16</v>
      </c>
      <c r="O847" s="23">
        <v>108063.20999999999</v>
      </c>
      <c r="P847" s="23"/>
      <c r="Q847" s="23"/>
      <c r="R847" s="23"/>
      <c r="S847" s="23"/>
      <c r="T847" s="23">
        <f t="shared" si="25"/>
        <v>720421.37</v>
      </c>
      <c r="U847" s="23"/>
      <c r="V847" s="23"/>
      <c r="W847" s="25"/>
      <c r="X847" s="25"/>
      <c r="Y847" s="25"/>
      <c r="Z847" s="26"/>
    </row>
    <row r="848" spans="1:26" ht="91" x14ac:dyDescent="0.35">
      <c r="A848" s="18">
        <v>843</v>
      </c>
      <c r="B848" s="19" t="s">
        <v>655</v>
      </c>
      <c r="C848" s="34" t="s">
        <v>665</v>
      </c>
      <c r="D848" s="18">
        <v>221</v>
      </c>
      <c r="E848" s="37" t="s">
        <v>666</v>
      </c>
      <c r="F848" s="18" t="s">
        <v>669</v>
      </c>
      <c r="G848" s="33" t="s">
        <v>680</v>
      </c>
      <c r="H848" s="18" t="s">
        <v>678</v>
      </c>
      <c r="I848" s="18" t="s">
        <v>62</v>
      </c>
      <c r="J848" s="18" t="s">
        <v>410</v>
      </c>
      <c r="K848" s="18" t="s">
        <v>443</v>
      </c>
      <c r="L848" s="18" t="s">
        <v>558</v>
      </c>
      <c r="M848" s="23">
        <f t="shared" si="23"/>
        <v>362008.82</v>
      </c>
      <c r="N848" s="23">
        <v>182000.42</v>
      </c>
      <c r="O848" s="23"/>
      <c r="P848" s="23"/>
      <c r="Q848" s="23">
        <v>180008.4</v>
      </c>
      <c r="R848" s="23"/>
      <c r="S848" s="23"/>
      <c r="T848" s="23">
        <f t="shared" si="25"/>
        <v>362008.82</v>
      </c>
      <c r="U848" s="23"/>
      <c r="V848" s="23"/>
      <c r="W848" s="25"/>
      <c r="X848" s="25"/>
      <c r="Y848" s="25"/>
      <c r="Z848" s="26"/>
    </row>
    <row r="849" spans="1:26" ht="104" x14ac:dyDescent="0.35">
      <c r="A849" s="18">
        <v>844</v>
      </c>
      <c r="B849" s="19" t="s">
        <v>726</v>
      </c>
      <c r="C849" s="19" t="s">
        <v>735</v>
      </c>
      <c r="D849" s="18">
        <v>428</v>
      </c>
      <c r="E849" s="21" t="s">
        <v>738</v>
      </c>
      <c r="F849" s="18" t="s">
        <v>120</v>
      </c>
      <c r="G849" s="33" t="s">
        <v>681</v>
      </c>
      <c r="H849" s="45" t="s">
        <v>679</v>
      </c>
      <c r="I849" s="18" t="s">
        <v>96</v>
      </c>
      <c r="J849" s="18"/>
      <c r="K849" s="18" t="s">
        <v>443</v>
      </c>
      <c r="L849" s="18" t="s">
        <v>443</v>
      </c>
      <c r="M849" s="23">
        <f t="shared" si="23"/>
        <v>1531256.17</v>
      </c>
      <c r="N849" s="23">
        <v>1301567.79</v>
      </c>
      <c r="O849" s="23">
        <v>229688.38</v>
      </c>
      <c r="P849" s="23"/>
      <c r="Q849" s="23"/>
      <c r="R849" s="23"/>
      <c r="S849" s="23"/>
      <c r="T849" s="23">
        <f t="shared" si="25"/>
        <v>1531256.17</v>
      </c>
      <c r="U849" s="23"/>
      <c r="V849" s="23"/>
      <c r="W849" s="25"/>
      <c r="X849" s="25"/>
      <c r="Y849" s="25"/>
      <c r="Z849" s="26"/>
    </row>
    <row r="850" spans="1:26" ht="52" x14ac:dyDescent="0.35">
      <c r="A850" s="18">
        <v>845</v>
      </c>
      <c r="B850" s="19" t="s">
        <v>675</v>
      </c>
      <c r="C850" s="19" t="s">
        <v>698</v>
      </c>
      <c r="D850" s="18">
        <v>315</v>
      </c>
      <c r="E850" s="21" t="s">
        <v>700</v>
      </c>
      <c r="F850" s="18" t="s">
        <v>182</v>
      </c>
      <c r="G850" s="33" t="s">
        <v>555</v>
      </c>
      <c r="H850" s="18" t="s">
        <v>488</v>
      </c>
      <c r="I850" s="18" t="s">
        <v>182</v>
      </c>
      <c r="J850" s="18"/>
      <c r="K850" s="18" t="s">
        <v>443</v>
      </c>
      <c r="L850" s="18" t="s">
        <v>558</v>
      </c>
      <c r="M850" s="23">
        <f t="shared" si="23"/>
        <v>1572826.32</v>
      </c>
      <c r="N850" s="23">
        <v>1336902.3800000001</v>
      </c>
      <c r="O850" s="23"/>
      <c r="P850" s="23"/>
      <c r="Q850" s="23">
        <v>235923.94</v>
      </c>
      <c r="R850" s="23"/>
      <c r="S850" s="23"/>
      <c r="T850" s="23">
        <f t="shared" si="25"/>
        <v>1572826.32</v>
      </c>
      <c r="U850" s="23"/>
      <c r="V850" s="23"/>
      <c r="W850" s="25"/>
      <c r="X850" s="25"/>
      <c r="Y850" s="25"/>
      <c r="Z850" s="26"/>
    </row>
    <row r="851" spans="1:26" ht="91" x14ac:dyDescent="0.35">
      <c r="A851" s="9">
        <v>846</v>
      </c>
      <c r="B851" s="19" t="s">
        <v>675</v>
      </c>
      <c r="C851" s="19" t="s">
        <v>698</v>
      </c>
      <c r="D851" s="18">
        <v>316</v>
      </c>
      <c r="E851" s="21" t="s">
        <v>701</v>
      </c>
      <c r="F851" s="18" t="s">
        <v>702</v>
      </c>
      <c r="G851" s="33" t="s">
        <v>556</v>
      </c>
      <c r="H851" s="18" t="s">
        <v>489</v>
      </c>
      <c r="I851" s="18" t="s">
        <v>410</v>
      </c>
      <c r="J851" s="18"/>
      <c r="K851" s="18" t="s">
        <v>443</v>
      </c>
      <c r="L851" s="18" t="s">
        <v>558</v>
      </c>
      <c r="M851" s="23">
        <f t="shared" si="23"/>
        <v>16592500.450000007</v>
      </c>
      <c r="N851" s="23">
        <v>14103625.470000006</v>
      </c>
      <c r="O851" s="23">
        <v>2488753.66</v>
      </c>
      <c r="P851" s="23">
        <v>121.32000000000002</v>
      </c>
      <c r="Q851" s="23"/>
      <c r="R851" s="23"/>
      <c r="S851" s="23"/>
      <c r="T851" s="23">
        <f t="shared" si="25"/>
        <v>16592500.450000007</v>
      </c>
      <c r="U851" s="23"/>
      <c r="V851" s="23"/>
      <c r="W851" s="25"/>
      <c r="X851" s="25"/>
      <c r="Y851" s="25"/>
      <c r="Z851" s="26"/>
    </row>
    <row r="852" spans="1:26" ht="78" x14ac:dyDescent="0.35">
      <c r="A852" s="18">
        <v>847</v>
      </c>
      <c r="B852" s="19" t="s">
        <v>675</v>
      </c>
      <c r="C852" s="19" t="s">
        <v>698</v>
      </c>
      <c r="D852" s="18">
        <v>317</v>
      </c>
      <c r="E852" s="37" t="s">
        <v>703</v>
      </c>
      <c r="F852" s="18" t="s">
        <v>704</v>
      </c>
      <c r="G852" s="33" t="s">
        <v>557</v>
      </c>
      <c r="H852" s="18" t="s">
        <v>490</v>
      </c>
      <c r="I852" s="18" t="s">
        <v>410</v>
      </c>
      <c r="J852" s="18"/>
      <c r="K852" s="18" t="s">
        <v>443</v>
      </c>
      <c r="L852" s="18" t="s">
        <v>558</v>
      </c>
      <c r="M852" s="23">
        <f t="shared" si="23"/>
        <v>1273121.75</v>
      </c>
      <c r="N852" s="23">
        <v>1082153.46</v>
      </c>
      <c r="O852" s="23">
        <v>190968.29</v>
      </c>
      <c r="P852" s="23"/>
      <c r="Q852" s="23"/>
      <c r="R852" s="23"/>
      <c r="S852" s="23"/>
      <c r="T852" s="23">
        <f t="shared" si="25"/>
        <v>1273121.75</v>
      </c>
      <c r="U852" s="23"/>
      <c r="V852" s="23"/>
      <c r="W852" s="25"/>
      <c r="X852" s="25"/>
      <c r="Y852" s="25"/>
      <c r="Z852" s="26"/>
    </row>
    <row r="853" spans="1:26" ht="91" x14ac:dyDescent="0.35">
      <c r="A853" s="18">
        <v>848</v>
      </c>
      <c r="B853" s="19" t="s">
        <v>655</v>
      </c>
      <c r="C853" s="19" t="s">
        <v>670</v>
      </c>
      <c r="D853" s="18">
        <v>239</v>
      </c>
      <c r="E853" s="37" t="s">
        <v>682</v>
      </c>
      <c r="F853" s="18" t="s">
        <v>683</v>
      </c>
      <c r="G853" s="33" t="s">
        <v>560</v>
      </c>
      <c r="H853" s="18" t="s">
        <v>491</v>
      </c>
      <c r="I853" s="18" t="s">
        <v>62</v>
      </c>
      <c r="J853" s="18"/>
      <c r="K853" s="18" t="s">
        <v>443</v>
      </c>
      <c r="L853" s="18" t="s">
        <v>558</v>
      </c>
      <c r="M853" s="23">
        <f t="shared" si="23"/>
        <v>44329033.519999996</v>
      </c>
      <c r="N853" s="23">
        <v>36250000</v>
      </c>
      <c r="O853" s="23">
        <v>3750000</v>
      </c>
      <c r="P853" s="23"/>
      <c r="Q853" s="23">
        <v>4329033.5199999996</v>
      </c>
      <c r="R853" s="23"/>
      <c r="S853" s="23"/>
      <c r="T853" s="23">
        <f t="shared" si="25"/>
        <v>44329033.519999996</v>
      </c>
      <c r="U853" s="23"/>
      <c r="V853" s="23"/>
      <c r="W853" s="25"/>
      <c r="X853" s="25"/>
      <c r="Y853" s="25"/>
      <c r="Z853" s="26"/>
    </row>
    <row r="854" spans="1:26" ht="52" x14ac:dyDescent="0.35">
      <c r="A854" s="18">
        <v>849</v>
      </c>
      <c r="B854" s="19" t="s">
        <v>655</v>
      </c>
      <c r="C854" s="19" t="s">
        <v>656</v>
      </c>
      <c r="D854" s="18">
        <v>202</v>
      </c>
      <c r="E854" s="33" t="s">
        <v>659</v>
      </c>
      <c r="F854" s="18" t="s">
        <v>647</v>
      </c>
      <c r="G854" s="33" t="s">
        <v>561</v>
      </c>
      <c r="H854" s="18" t="s">
        <v>492</v>
      </c>
      <c r="I854" s="18" t="s">
        <v>62</v>
      </c>
      <c r="J854" s="18"/>
      <c r="K854" s="18" t="s">
        <v>443</v>
      </c>
      <c r="L854" s="18" t="s">
        <v>558</v>
      </c>
      <c r="M854" s="23">
        <f t="shared" si="23"/>
        <v>10248864.609999999</v>
      </c>
      <c r="N854" s="23">
        <v>4305863.4400000004</v>
      </c>
      <c r="O854" s="23"/>
      <c r="P854" s="23"/>
      <c r="Q854" s="23">
        <v>5943001.169999999</v>
      </c>
      <c r="R854" s="23"/>
      <c r="S854" s="23"/>
      <c r="T854" s="23">
        <f t="shared" si="25"/>
        <v>10248864.609999999</v>
      </c>
      <c r="U854" s="23"/>
      <c r="V854" s="23"/>
      <c r="W854" s="25"/>
      <c r="X854" s="25"/>
      <c r="Y854" s="25"/>
      <c r="Z854" s="26"/>
    </row>
    <row r="855" spans="1:26" ht="65" x14ac:dyDescent="0.35">
      <c r="A855" s="18">
        <v>850</v>
      </c>
      <c r="B855" s="19" t="s">
        <v>655</v>
      </c>
      <c r="C855" s="19" t="s">
        <v>656</v>
      </c>
      <c r="D855" s="18">
        <v>203</v>
      </c>
      <c r="E855" s="21" t="s">
        <v>660</v>
      </c>
      <c r="F855" s="18" t="s">
        <v>661</v>
      </c>
      <c r="G855" s="33" t="s">
        <v>562</v>
      </c>
      <c r="H855" s="18" t="s">
        <v>493</v>
      </c>
      <c r="I855" s="18" t="s">
        <v>62</v>
      </c>
      <c r="J855" s="18"/>
      <c r="K855" s="18" t="s">
        <v>443</v>
      </c>
      <c r="L855" s="18" t="s">
        <v>558</v>
      </c>
      <c r="M855" s="23">
        <f t="shared" si="23"/>
        <v>6174229.1899999995</v>
      </c>
      <c r="N855" s="23">
        <v>5247772.13</v>
      </c>
      <c r="O855" s="23">
        <v>926457.06</v>
      </c>
      <c r="P855" s="23"/>
      <c r="Q855" s="23"/>
      <c r="R855" s="23"/>
      <c r="S855" s="23"/>
      <c r="T855" s="23">
        <f t="shared" si="25"/>
        <v>6174229.1899999995</v>
      </c>
      <c r="U855" s="23"/>
      <c r="V855" s="23"/>
      <c r="W855" s="25"/>
      <c r="X855" s="25"/>
      <c r="Y855" s="25"/>
      <c r="Z855" s="26"/>
    </row>
    <row r="856" spans="1:26" ht="65" x14ac:dyDescent="0.35">
      <c r="A856" s="9">
        <v>851</v>
      </c>
      <c r="B856" s="19" t="s">
        <v>655</v>
      </c>
      <c r="C856" s="19" t="s">
        <v>656</v>
      </c>
      <c r="D856" s="18">
        <v>203</v>
      </c>
      <c r="E856" s="21" t="s">
        <v>660</v>
      </c>
      <c r="F856" s="18" t="s">
        <v>661</v>
      </c>
      <c r="G856" s="33" t="s">
        <v>563</v>
      </c>
      <c r="H856" s="18" t="s">
        <v>494</v>
      </c>
      <c r="I856" s="18" t="s">
        <v>62</v>
      </c>
      <c r="J856" s="18"/>
      <c r="K856" s="18" t="s">
        <v>443</v>
      </c>
      <c r="L856" s="18" t="s">
        <v>558</v>
      </c>
      <c r="M856" s="23">
        <f t="shared" si="23"/>
        <v>854452.70000000019</v>
      </c>
      <c r="N856" s="23">
        <v>674800.14000000013</v>
      </c>
      <c r="O856" s="23"/>
      <c r="P856" s="23"/>
      <c r="Q856" s="23">
        <v>179652.56000000006</v>
      </c>
      <c r="R856" s="23"/>
      <c r="S856" s="23"/>
      <c r="T856" s="23">
        <f t="shared" si="25"/>
        <v>854452.70000000019</v>
      </c>
      <c r="U856" s="23"/>
      <c r="V856" s="23"/>
      <c r="W856" s="25"/>
      <c r="X856" s="25"/>
      <c r="Y856" s="25"/>
      <c r="Z856" s="26"/>
    </row>
    <row r="857" spans="1:26" ht="91" x14ac:dyDescent="0.35">
      <c r="A857" s="18">
        <v>852</v>
      </c>
      <c r="B857" s="19" t="s">
        <v>675</v>
      </c>
      <c r="C857" s="19" t="s">
        <v>705</v>
      </c>
      <c r="D857" s="18">
        <v>332</v>
      </c>
      <c r="E857" s="21" t="s">
        <v>706</v>
      </c>
      <c r="F857" s="18" t="s">
        <v>410</v>
      </c>
      <c r="G857" s="33" t="s">
        <v>564</v>
      </c>
      <c r="H857" s="18" t="s">
        <v>495</v>
      </c>
      <c r="I857" s="18" t="s">
        <v>62</v>
      </c>
      <c r="J857" s="18"/>
      <c r="K857" s="18" t="s">
        <v>443</v>
      </c>
      <c r="L857" s="18" t="s">
        <v>558</v>
      </c>
      <c r="M857" s="23">
        <f t="shared" si="23"/>
        <v>5710068.4000000004</v>
      </c>
      <c r="N857" s="23">
        <v>4282522.79</v>
      </c>
      <c r="O857" s="23">
        <v>310212.66000000003</v>
      </c>
      <c r="P857" s="23">
        <v>18669.38</v>
      </c>
      <c r="Q857" s="23">
        <v>1098663.57</v>
      </c>
      <c r="R857" s="23"/>
      <c r="S857" s="23"/>
      <c r="T857" s="23">
        <f t="shared" si="25"/>
        <v>5710068.4000000004</v>
      </c>
      <c r="U857" s="23"/>
      <c r="V857" s="23"/>
      <c r="W857" s="25"/>
      <c r="X857" s="25"/>
      <c r="Y857" s="25"/>
      <c r="Z857" s="26"/>
    </row>
    <row r="858" spans="1:26" ht="130" x14ac:dyDescent="0.35">
      <c r="A858" s="18">
        <v>853</v>
      </c>
      <c r="B858" s="19" t="s">
        <v>726</v>
      </c>
      <c r="C858" s="19" t="s">
        <v>735</v>
      </c>
      <c r="D858" s="18">
        <v>429</v>
      </c>
      <c r="E858" s="21" t="s">
        <v>739</v>
      </c>
      <c r="F858" s="18" t="s">
        <v>740</v>
      </c>
      <c r="G858" s="33" t="s">
        <v>565</v>
      </c>
      <c r="H858" s="18" t="s">
        <v>496</v>
      </c>
      <c r="I858" s="18" t="s">
        <v>410</v>
      </c>
      <c r="J858" s="18"/>
      <c r="K858" s="18" t="s">
        <v>443</v>
      </c>
      <c r="L858" s="18" t="s">
        <v>558</v>
      </c>
      <c r="M858" s="23">
        <f t="shared" si="23"/>
        <v>2701315.56</v>
      </c>
      <c r="N858" s="23">
        <v>704603.78</v>
      </c>
      <c r="O858" s="23">
        <v>254734.15999999997</v>
      </c>
      <c r="P858" s="23">
        <v>1555321.9300000002</v>
      </c>
      <c r="Q858" s="23">
        <v>186655.69000000003</v>
      </c>
      <c r="R858" s="23"/>
      <c r="S858" s="23"/>
      <c r="T858" s="23">
        <f t="shared" si="25"/>
        <v>2701315.56</v>
      </c>
      <c r="U858" s="23"/>
      <c r="V858" s="23"/>
      <c r="W858" s="25"/>
      <c r="X858" s="25"/>
      <c r="Y858" s="25"/>
      <c r="Z858" s="26"/>
    </row>
    <row r="859" spans="1:26" ht="104" x14ac:dyDescent="0.35">
      <c r="A859" s="18">
        <v>854</v>
      </c>
      <c r="B859" s="19" t="s">
        <v>726</v>
      </c>
      <c r="C859" s="19" t="s">
        <v>735</v>
      </c>
      <c r="D859" s="18">
        <v>428</v>
      </c>
      <c r="E859" s="21" t="s">
        <v>738</v>
      </c>
      <c r="F859" s="18" t="s">
        <v>120</v>
      </c>
      <c r="G859" s="33" t="s">
        <v>566</v>
      </c>
      <c r="H859" s="18" t="s">
        <v>497</v>
      </c>
      <c r="I859" s="18" t="s">
        <v>31</v>
      </c>
      <c r="J859" s="18"/>
      <c r="K859" s="18" t="s">
        <v>443</v>
      </c>
      <c r="L859" s="18" t="s">
        <v>443</v>
      </c>
      <c r="M859" s="23">
        <f t="shared" si="23"/>
        <v>1067040.6199999999</v>
      </c>
      <c r="N859" s="23">
        <v>906984.52999999991</v>
      </c>
      <c r="O859" s="23">
        <v>160056.09</v>
      </c>
      <c r="P859" s="23"/>
      <c r="Q859" s="23"/>
      <c r="R859" s="23"/>
      <c r="S859" s="23"/>
      <c r="T859" s="23">
        <f t="shared" si="25"/>
        <v>1067040.6199999999</v>
      </c>
      <c r="U859" s="23"/>
      <c r="V859" s="23"/>
      <c r="W859" s="25"/>
      <c r="X859" s="25"/>
      <c r="Y859" s="25"/>
      <c r="Z859" s="26"/>
    </row>
    <row r="860" spans="1:26" ht="65" x14ac:dyDescent="0.35">
      <c r="A860" s="18">
        <v>855</v>
      </c>
      <c r="B860" s="19" t="s">
        <v>726</v>
      </c>
      <c r="C860" s="19" t="s">
        <v>727</v>
      </c>
      <c r="D860" s="18">
        <v>407</v>
      </c>
      <c r="E860" s="21" t="s">
        <v>730</v>
      </c>
      <c r="F860" s="18" t="s">
        <v>75</v>
      </c>
      <c r="G860" s="33" t="s">
        <v>567</v>
      </c>
      <c r="H860" s="18" t="s">
        <v>498</v>
      </c>
      <c r="I860" s="18" t="s">
        <v>120</v>
      </c>
      <c r="J860" s="18"/>
      <c r="K860" s="18" t="s">
        <v>443</v>
      </c>
      <c r="L860" s="18" t="s">
        <v>443</v>
      </c>
      <c r="M860" s="23">
        <f t="shared" si="23"/>
        <v>1019665.08</v>
      </c>
      <c r="N860" s="23">
        <v>866715.30999999994</v>
      </c>
      <c r="O860" s="23">
        <v>152949.76999999999</v>
      </c>
      <c r="P860" s="23"/>
      <c r="Q860" s="23"/>
      <c r="R860" s="23"/>
      <c r="S860" s="23"/>
      <c r="T860" s="23">
        <f t="shared" si="25"/>
        <v>1019665.08</v>
      </c>
      <c r="U860" s="23"/>
      <c r="V860" s="23"/>
      <c r="W860" s="25"/>
      <c r="X860" s="25"/>
      <c r="Y860" s="25"/>
      <c r="Z860" s="26"/>
    </row>
    <row r="861" spans="1:26" ht="91" x14ac:dyDescent="0.35">
      <c r="A861" s="9">
        <v>856</v>
      </c>
      <c r="B861" s="19" t="s">
        <v>675</v>
      </c>
      <c r="C861" s="19" t="s">
        <v>698</v>
      </c>
      <c r="D861" s="18">
        <v>316</v>
      </c>
      <c r="E861" s="21" t="s">
        <v>701</v>
      </c>
      <c r="F861" s="18" t="s">
        <v>702</v>
      </c>
      <c r="G861" s="33" t="s">
        <v>568</v>
      </c>
      <c r="H861" s="18" t="s">
        <v>499</v>
      </c>
      <c r="I861" s="18" t="s">
        <v>120</v>
      </c>
      <c r="J861" s="18"/>
      <c r="K861" s="18" t="s">
        <v>443</v>
      </c>
      <c r="L861" s="18" t="s">
        <v>443</v>
      </c>
      <c r="M861" s="23">
        <f t="shared" si="23"/>
        <v>148409.12</v>
      </c>
      <c r="N861" s="23">
        <v>126147.75</v>
      </c>
      <c r="O861" s="23">
        <v>22261.37</v>
      </c>
      <c r="P861" s="23"/>
      <c r="Q861" s="23"/>
      <c r="R861" s="23"/>
      <c r="S861" s="23"/>
      <c r="T861" s="23">
        <f t="shared" si="25"/>
        <v>148409.12</v>
      </c>
      <c r="U861" s="23"/>
      <c r="V861" s="23"/>
      <c r="W861" s="25"/>
      <c r="X861" s="25"/>
      <c r="Y861" s="25"/>
      <c r="Z861" s="26"/>
    </row>
    <row r="862" spans="1:26" ht="78" x14ac:dyDescent="0.35">
      <c r="A862" s="18">
        <v>857</v>
      </c>
      <c r="B862" s="19" t="s">
        <v>675</v>
      </c>
      <c r="C862" s="19" t="s">
        <v>676</v>
      </c>
      <c r="D862" s="18">
        <v>281</v>
      </c>
      <c r="E862" s="21" t="s">
        <v>677</v>
      </c>
      <c r="F862" s="18" t="s">
        <v>686</v>
      </c>
      <c r="G862" s="33" t="s">
        <v>570</v>
      </c>
      <c r="H862" s="18" t="s">
        <v>501</v>
      </c>
      <c r="I862" s="18" t="s">
        <v>62</v>
      </c>
      <c r="J862" s="18"/>
      <c r="K862" s="18" t="s">
        <v>443</v>
      </c>
      <c r="L862" s="18" t="s">
        <v>558</v>
      </c>
      <c r="M862" s="23">
        <f t="shared" si="23"/>
        <v>7560549.8100000005</v>
      </c>
      <c r="N862" s="23">
        <v>4250000</v>
      </c>
      <c r="O862" s="23">
        <v>750000</v>
      </c>
      <c r="P862" s="23"/>
      <c r="Q862" s="23">
        <v>2560549.81</v>
      </c>
      <c r="R862" s="23"/>
      <c r="S862" s="23"/>
      <c r="T862" s="23">
        <f t="shared" si="25"/>
        <v>7560549.8100000005</v>
      </c>
      <c r="U862" s="23"/>
      <c r="V862" s="23"/>
      <c r="W862" s="25"/>
      <c r="X862" s="25"/>
      <c r="Y862" s="25"/>
      <c r="Z862" s="26"/>
    </row>
    <row r="863" spans="1:26" ht="52" x14ac:dyDescent="0.35">
      <c r="A863" s="18">
        <v>858</v>
      </c>
      <c r="B863" s="19" t="s">
        <v>675</v>
      </c>
      <c r="C863" s="19" t="s">
        <v>705</v>
      </c>
      <c r="D863" s="18">
        <v>336</v>
      </c>
      <c r="E863" s="21" t="s">
        <v>707</v>
      </c>
      <c r="F863" s="18" t="s">
        <v>410</v>
      </c>
      <c r="G863" s="33" t="s">
        <v>571</v>
      </c>
      <c r="H863" s="18" t="s">
        <v>502</v>
      </c>
      <c r="I863" s="18" t="s">
        <v>62</v>
      </c>
      <c r="J863" s="18"/>
      <c r="K863" s="18" t="s">
        <v>443</v>
      </c>
      <c r="L863" s="18" t="s">
        <v>558</v>
      </c>
      <c r="M863" s="23">
        <f t="shared" si="23"/>
        <v>17435593.299999997</v>
      </c>
      <c r="N863" s="23">
        <v>14823722.699999999</v>
      </c>
      <c r="O863" s="23">
        <v>2611870.5999999992</v>
      </c>
      <c r="P863" s="23"/>
      <c r="Q863" s="23"/>
      <c r="R863" s="23"/>
      <c r="S863" s="23"/>
      <c r="T863" s="23">
        <f t="shared" si="25"/>
        <v>17435593.299999997</v>
      </c>
      <c r="U863" s="23"/>
      <c r="V863" s="23"/>
      <c r="W863" s="25"/>
      <c r="X863" s="25"/>
      <c r="Y863" s="25"/>
      <c r="Z863" s="26"/>
    </row>
    <row r="864" spans="1:26" ht="78" x14ac:dyDescent="0.35">
      <c r="A864" s="18">
        <v>859</v>
      </c>
      <c r="B864" s="19" t="s">
        <v>675</v>
      </c>
      <c r="C864" s="19" t="s">
        <v>676</v>
      </c>
      <c r="D864" s="18">
        <v>281</v>
      </c>
      <c r="E864" s="21" t="s">
        <v>677</v>
      </c>
      <c r="F864" s="18" t="s">
        <v>686</v>
      </c>
      <c r="G864" s="33" t="s">
        <v>572</v>
      </c>
      <c r="H864" s="18" t="s">
        <v>503</v>
      </c>
      <c r="I864" s="18" t="s">
        <v>410</v>
      </c>
      <c r="J864" s="18"/>
      <c r="K864" s="18" t="s">
        <v>443</v>
      </c>
      <c r="L864" s="18" t="s">
        <v>558</v>
      </c>
      <c r="M864" s="23">
        <f t="shared" si="23"/>
        <v>21733576.109999999</v>
      </c>
      <c r="N864" s="23">
        <v>14969314.359999999</v>
      </c>
      <c r="O864" s="23">
        <v>547260.94999999995</v>
      </c>
      <c r="P864" s="23">
        <v>6217000.8000000007</v>
      </c>
      <c r="Q864" s="23"/>
      <c r="R864" s="23"/>
      <c r="S864" s="23"/>
      <c r="T864" s="23">
        <f t="shared" si="25"/>
        <v>21733576.109999999</v>
      </c>
      <c r="U864" s="23"/>
      <c r="V864" s="23"/>
      <c r="W864" s="25"/>
      <c r="X864" s="25"/>
      <c r="Y864" s="25"/>
      <c r="Z864" s="26"/>
    </row>
    <row r="865" spans="1:26" ht="65" x14ac:dyDescent="0.35">
      <c r="A865" s="18">
        <v>860</v>
      </c>
      <c r="B865" s="19" t="s">
        <v>675</v>
      </c>
      <c r="C865" s="19" t="s">
        <v>698</v>
      </c>
      <c r="D865" s="18">
        <v>314</v>
      </c>
      <c r="E865" s="21" t="s">
        <v>699</v>
      </c>
      <c r="F865" s="18" t="s">
        <v>182</v>
      </c>
      <c r="G865" s="33" t="s">
        <v>573</v>
      </c>
      <c r="H865" s="18" t="s">
        <v>504</v>
      </c>
      <c r="I865" s="18" t="s">
        <v>62</v>
      </c>
      <c r="J865" s="18"/>
      <c r="K865" s="18" t="s">
        <v>443</v>
      </c>
      <c r="L865" s="18" t="s">
        <v>559</v>
      </c>
      <c r="M865" s="23">
        <f t="shared" si="23"/>
        <v>8197381.04</v>
      </c>
      <c r="N865" s="23">
        <v>3801288.38</v>
      </c>
      <c r="O865" s="23"/>
      <c r="P865" s="23"/>
      <c r="Q865" s="23">
        <v>4396092.66</v>
      </c>
      <c r="R865" s="23"/>
      <c r="S865" s="23"/>
      <c r="T865" s="23">
        <f t="shared" si="25"/>
        <v>8197381.04</v>
      </c>
      <c r="U865" s="23"/>
      <c r="V865" s="23"/>
      <c r="W865" s="25"/>
      <c r="X865" s="25"/>
      <c r="Y865" s="25"/>
      <c r="Z865" s="26"/>
    </row>
    <row r="866" spans="1:26" ht="65" x14ac:dyDescent="0.35">
      <c r="A866" s="9">
        <v>861</v>
      </c>
      <c r="B866" s="19" t="s">
        <v>675</v>
      </c>
      <c r="C866" s="19" t="s">
        <v>698</v>
      </c>
      <c r="D866" s="18">
        <v>314</v>
      </c>
      <c r="E866" s="21" t="s">
        <v>699</v>
      </c>
      <c r="F866" s="18" t="s">
        <v>182</v>
      </c>
      <c r="G866" s="33" t="s">
        <v>574</v>
      </c>
      <c r="H866" s="18" t="s">
        <v>505</v>
      </c>
      <c r="I866" s="18" t="s">
        <v>182</v>
      </c>
      <c r="J866" s="18"/>
      <c r="K866" s="18" t="s">
        <v>443</v>
      </c>
      <c r="L866" s="18" t="s">
        <v>558</v>
      </c>
      <c r="M866" s="23">
        <f t="shared" si="23"/>
        <v>683854.67999999993</v>
      </c>
      <c r="N866" s="23">
        <v>581276.47</v>
      </c>
      <c r="O866" s="23">
        <v>102578.21</v>
      </c>
      <c r="P866" s="23"/>
      <c r="Q866" s="23"/>
      <c r="R866" s="23"/>
      <c r="S866" s="23"/>
      <c r="T866" s="23">
        <f t="shared" si="25"/>
        <v>683854.67999999993</v>
      </c>
      <c r="U866" s="23"/>
      <c r="V866" s="23"/>
      <c r="W866" s="25"/>
      <c r="X866" s="25"/>
      <c r="Y866" s="25"/>
      <c r="Z866" s="26"/>
    </row>
    <row r="867" spans="1:26" ht="65" x14ac:dyDescent="0.35">
      <c r="A867" s="18">
        <v>862</v>
      </c>
      <c r="B867" s="19" t="s">
        <v>675</v>
      </c>
      <c r="C867" s="19" t="s">
        <v>698</v>
      </c>
      <c r="D867" s="18">
        <v>314</v>
      </c>
      <c r="E867" s="21" t="s">
        <v>699</v>
      </c>
      <c r="F867" s="18" t="s">
        <v>182</v>
      </c>
      <c r="G867" s="33" t="s">
        <v>575</v>
      </c>
      <c r="H867" s="18" t="s">
        <v>506</v>
      </c>
      <c r="I867" s="18" t="s">
        <v>182</v>
      </c>
      <c r="J867" s="18"/>
      <c r="K867" s="18" t="s">
        <v>443</v>
      </c>
      <c r="L867" s="18" t="s">
        <v>559</v>
      </c>
      <c r="M867" s="23">
        <f t="shared" si="23"/>
        <v>23072112.609999999</v>
      </c>
      <c r="N867" s="23">
        <v>21121071.010000002</v>
      </c>
      <c r="O867" s="23">
        <v>352125.49</v>
      </c>
      <c r="P867" s="23">
        <v>1521487.9100000001</v>
      </c>
      <c r="Q867" s="23">
        <v>77428.2</v>
      </c>
      <c r="R867" s="23"/>
      <c r="S867" s="23"/>
      <c r="T867" s="23">
        <f t="shared" si="25"/>
        <v>23072112.609999999</v>
      </c>
      <c r="U867" s="23"/>
      <c r="V867" s="23"/>
      <c r="W867" s="25"/>
      <c r="X867" s="25"/>
      <c r="Y867" s="25"/>
      <c r="Z867" s="26"/>
    </row>
    <row r="868" spans="1:26" ht="104" x14ac:dyDescent="0.35">
      <c r="A868" s="18">
        <v>863</v>
      </c>
      <c r="B868" s="19" t="s">
        <v>675</v>
      </c>
      <c r="C868" s="19" t="s">
        <v>676</v>
      </c>
      <c r="D868" s="18">
        <v>282</v>
      </c>
      <c r="E868" s="21" t="s">
        <v>687</v>
      </c>
      <c r="F868" s="18" t="s">
        <v>688</v>
      </c>
      <c r="G868" s="33" t="s">
        <v>576</v>
      </c>
      <c r="H868" s="18" t="s">
        <v>507</v>
      </c>
      <c r="I868" s="18" t="s">
        <v>182</v>
      </c>
      <c r="J868" s="18"/>
      <c r="K868" s="18" t="s">
        <v>443</v>
      </c>
      <c r="L868" s="18" t="s">
        <v>559</v>
      </c>
      <c r="M868" s="23">
        <f t="shared" si="23"/>
        <v>13862535.779999999</v>
      </c>
      <c r="N868" s="23">
        <v>12547156.99</v>
      </c>
      <c r="O868" s="23">
        <v>420105.75999999995</v>
      </c>
      <c r="P868" s="23">
        <v>442693.69</v>
      </c>
      <c r="Q868" s="23">
        <v>452579.34</v>
      </c>
      <c r="R868" s="23"/>
      <c r="S868" s="23"/>
      <c r="T868" s="23">
        <f t="shared" si="25"/>
        <v>13862535.779999999</v>
      </c>
      <c r="U868" s="23"/>
      <c r="V868" s="23"/>
      <c r="W868" s="25"/>
      <c r="X868" s="25"/>
      <c r="Y868" s="25"/>
      <c r="Z868" s="26"/>
    </row>
    <row r="869" spans="1:26" ht="104" x14ac:dyDescent="0.35">
      <c r="A869" s="18">
        <v>864</v>
      </c>
      <c r="B869" s="19" t="s">
        <v>675</v>
      </c>
      <c r="C869" s="19" t="s">
        <v>676</v>
      </c>
      <c r="D869" s="18">
        <v>282</v>
      </c>
      <c r="E869" s="21" t="s">
        <v>687</v>
      </c>
      <c r="F869" s="18" t="s">
        <v>688</v>
      </c>
      <c r="G869" s="33" t="s">
        <v>577</v>
      </c>
      <c r="H869" s="18" t="s">
        <v>508</v>
      </c>
      <c r="I869" s="18" t="s">
        <v>410</v>
      </c>
      <c r="J869" s="18"/>
      <c r="K869" s="18" t="s">
        <v>443</v>
      </c>
      <c r="L869" s="18" t="s">
        <v>558</v>
      </c>
      <c r="M869" s="23">
        <f t="shared" si="23"/>
        <v>3464089.87</v>
      </c>
      <c r="N869" s="23">
        <v>2167932.6</v>
      </c>
      <c r="O869" s="23">
        <v>131183.84</v>
      </c>
      <c r="P869" s="23">
        <v>1164973.43</v>
      </c>
      <c r="Q869" s="23"/>
      <c r="R869" s="23"/>
      <c r="S869" s="23"/>
      <c r="T869" s="23">
        <f t="shared" si="25"/>
        <v>3464089.87</v>
      </c>
      <c r="U869" s="23"/>
      <c r="V869" s="23"/>
      <c r="W869" s="25"/>
      <c r="X869" s="25"/>
      <c r="Y869" s="25"/>
      <c r="Z869" s="26"/>
    </row>
    <row r="870" spans="1:26" ht="65" x14ac:dyDescent="0.35">
      <c r="A870" s="18">
        <v>865</v>
      </c>
      <c r="B870" s="19" t="s">
        <v>675</v>
      </c>
      <c r="C870" s="19" t="s">
        <v>676</v>
      </c>
      <c r="D870" s="18">
        <v>287</v>
      </c>
      <c r="E870" s="21" t="s">
        <v>692</v>
      </c>
      <c r="F870" s="18" t="s">
        <v>410</v>
      </c>
      <c r="G870" s="33" t="s">
        <v>578</v>
      </c>
      <c r="H870" s="18" t="s">
        <v>509</v>
      </c>
      <c r="I870" s="18" t="s">
        <v>169</v>
      </c>
      <c r="J870" s="18"/>
      <c r="K870" s="18" t="s">
        <v>443</v>
      </c>
      <c r="L870" s="18" t="s">
        <v>558</v>
      </c>
      <c r="M870" s="23">
        <f t="shared" si="23"/>
        <v>2434170</v>
      </c>
      <c r="N870" s="23">
        <v>2069044.5</v>
      </c>
      <c r="O870" s="23">
        <v>365125.5</v>
      </c>
      <c r="P870" s="23"/>
      <c r="Q870" s="23"/>
      <c r="R870" s="23"/>
      <c r="S870" s="23"/>
      <c r="T870" s="23">
        <f t="shared" si="25"/>
        <v>2434170</v>
      </c>
      <c r="U870" s="23"/>
      <c r="V870" s="23"/>
      <c r="W870" s="25"/>
      <c r="X870" s="25"/>
      <c r="Y870" s="25"/>
      <c r="Z870" s="26"/>
    </row>
    <row r="871" spans="1:26" ht="91" x14ac:dyDescent="0.35">
      <c r="A871" s="9">
        <v>866</v>
      </c>
      <c r="B871" s="19" t="s">
        <v>675</v>
      </c>
      <c r="C871" s="19" t="s">
        <v>676</v>
      </c>
      <c r="D871" s="18">
        <v>284</v>
      </c>
      <c r="E871" s="21" t="s">
        <v>689</v>
      </c>
      <c r="F871" s="18" t="s">
        <v>410</v>
      </c>
      <c r="G871" s="33" t="s">
        <v>579</v>
      </c>
      <c r="H871" s="18" t="s">
        <v>510</v>
      </c>
      <c r="I871" s="18" t="s">
        <v>410</v>
      </c>
      <c r="J871" s="18"/>
      <c r="K871" s="18" t="s">
        <v>443</v>
      </c>
      <c r="L871" s="18" t="s">
        <v>559</v>
      </c>
      <c r="M871" s="23">
        <f t="shared" si="23"/>
        <v>15605044.760000002</v>
      </c>
      <c r="N871" s="23">
        <v>9709891.8500000015</v>
      </c>
      <c r="O871" s="23"/>
      <c r="P871" s="23"/>
      <c r="Q871" s="23">
        <v>5895152.9100000001</v>
      </c>
      <c r="R871" s="23"/>
      <c r="S871" s="23"/>
      <c r="T871" s="23">
        <f t="shared" si="25"/>
        <v>15605044.760000002</v>
      </c>
      <c r="U871" s="23"/>
      <c r="V871" s="23"/>
      <c r="W871" s="25"/>
      <c r="X871" s="25"/>
      <c r="Y871" s="25"/>
      <c r="Z871" s="26"/>
    </row>
    <row r="872" spans="1:26" ht="78" x14ac:dyDescent="0.35">
      <c r="A872" s="18">
        <v>867</v>
      </c>
      <c r="B872" s="19" t="s">
        <v>675</v>
      </c>
      <c r="C872" s="19" t="s">
        <v>676</v>
      </c>
      <c r="D872" s="18">
        <v>289</v>
      </c>
      <c r="E872" s="21" t="s">
        <v>694</v>
      </c>
      <c r="F872" s="18" t="s">
        <v>410</v>
      </c>
      <c r="G872" s="33" t="s">
        <v>580</v>
      </c>
      <c r="H872" s="18" t="s">
        <v>511</v>
      </c>
      <c r="I872" s="18" t="s">
        <v>410</v>
      </c>
      <c r="J872" s="18"/>
      <c r="K872" s="18" t="s">
        <v>443</v>
      </c>
      <c r="L872" s="18" t="s">
        <v>559</v>
      </c>
      <c r="M872" s="23">
        <f t="shared" si="23"/>
        <v>9815575.290000001</v>
      </c>
      <c r="N872" s="23">
        <v>3542210.3900000006</v>
      </c>
      <c r="O872" s="23"/>
      <c r="P872" s="23">
        <v>156109.03</v>
      </c>
      <c r="Q872" s="23">
        <v>6117255.8700000001</v>
      </c>
      <c r="R872" s="23"/>
      <c r="S872" s="23"/>
      <c r="T872" s="23">
        <f t="shared" si="25"/>
        <v>9815575.290000001</v>
      </c>
      <c r="U872" s="23"/>
      <c r="V872" s="23"/>
      <c r="W872" s="25"/>
      <c r="X872" s="25"/>
      <c r="Y872" s="25"/>
      <c r="Z872" s="26"/>
    </row>
    <row r="873" spans="1:26" ht="39" x14ac:dyDescent="0.35">
      <c r="A873" s="18">
        <v>868</v>
      </c>
      <c r="B873" s="19" t="s">
        <v>675</v>
      </c>
      <c r="C873" s="19" t="s">
        <v>676</v>
      </c>
      <c r="D873" s="18">
        <v>292</v>
      </c>
      <c r="E873" s="21" t="s">
        <v>697</v>
      </c>
      <c r="F873" s="18" t="s">
        <v>410</v>
      </c>
      <c r="G873" s="33" t="s">
        <v>581</v>
      </c>
      <c r="H873" s="18" t="s">
        <v>512</v>
      </c>
      <c r="I873" s="18" t="s">
        <v>410</v>
      </c>
      <c r="J873" s="18"/>
      <c r="K873" s="18" t="s">
        <v>443</v>
      </c>
      <c r="L873" s="18" t="s">
        <v>559</v>
      </c>
      <c r="M873" s="23">
        <f t="shared" si="23"/>
        <v>765797.33</v>
      </c>
      <c r="N873" s="23">
        <v>650927.72</v>
      </c>
      <c r="O873" s="23">
        <v>114869.60999999999</v>
      </c>
      <c r="P873" s="23"/>
      <c r="Q873" s="23"/>
      <c r="R873" s="23"/>
      <c r="S873" s="23"/>
      <c r="T873" s="23">
        <f t="shared" si="25"/>
        <v>765797.33</v>
      </c>
      <c r="U873" s="23"/>
      <c r="V873" s="23"/>
      <c r="W873" s="25"/>
      <c r="X873" s="25"/>
      <c r="Y873" s="25"/>
      <c r="Z873" s="26"/>
    </row>
    <row r="874" spans="1:26" ht="39" x14ac:dyDescent="0.35">
      <c r="A874" s="18">
        <v>869</v>
      </c>
      <c r="B874" s="19" t="s">
        <v>675</v>
      </c>
      <c r="C874" s="19" t="s">
        <v>676</v>
      </c>
      <c r="D874" s="18">
        <v>290</v>
      </c>
      <c r="E874" s="21" t="s">
        <v>695</v>
      </c>
      <c r="F874" s="18" t="s">
        <v>410</v>
      </c>
      <c r="G874" s="33" t="s">
        <v>582</v>
      </c>
      <c r="H874" s="18" t="s">
        <v>513</v>
      </c>
      <c r="I874" s="18" t="s">
        <v>410</v>
      </c>
      <c r="J874" s="18"/>
      <c r="K874" s="18" t="s">
        <v>443</v>
      </c>
      <c r="L874" s="18" t="s">
        <v>559</v>
      </c>
      <c r="M874" s="23">
        <f t="shared" si="23"/>
        <v>2185264.92</v>
      </c>
      <c r="N874" s="23">
        <v>1844648.8</v>
      </c>
      <c r="O874" s="23">
        <v>281335.00999999995</v>
      </c>
      <c r="P874" s="23"/>
      <c r="Q874" s="23">
        <v>59281.11</v>
      </c>
      <c r="R874" s="23"/>
      <c r="S874" s="23"/>
      <c r="T874" s="23">
        <f t="shared" si="25"/>
        <v>2185264.92</v>
      </c>
      <c r="U874" s="23"/>
      <c r="V874" s="23"/>
      <c r="W874" s="25"/>
      <c r="X874" s="25"/>
      <c r="Y874" s="25"/>
      <c r="Z874" s="26"/>
    </row>
    <row r="875" spans="1:26" ht="78" x14ac:dyDescent="0.35">
      <c r="A875" s="18">
        <v>870</v>
      </c>
      <c r="B875" s="19" t="s">
        <v>711</v>
      </c>
      <c r="C875" s="19" t="s">
        <v>712</v>
      </c>
      <c r="D875" s="18">
        <v>369</v>
      </c>
      <c r="E875" s="21" t="s">
        <v>715</v>
      </c>
      <c r="F875" s="18" t="s">
        <v>716</v>
      </c>
      <c r="G875" s="33" t="s">
        <v>583</v>
      </c>
      <c r="H875" s="18" t="s">
        <v>514</v>
      </c>
      <c r="I875" s="18" t="s">
        <v>410</v>
      </c>
      <c r="J875" s="18"/>
      <c r="K875" s="18" t="s">
        <v>443</v>
      </c>
      <c r="L875" s="18" t="s">
        <v>559</v>
      </c>
      <c r="M875" s="23">
        <f t="shared" si="23"/>
        <v>1044162.39</v>
      </c>
      <c r="N875" s="23">
        <v>887538.03</v>
      </c>
      <c r="O875" s="23">
        <v>156624.36000000002</v>
      </c>
      <c r="P875" s="23"/>
      <c r="Q875" s="23"/>
      <c r="R875" s="23"/>
      <c r="S875" s="23"/>
      <c r="T875" s="23">
        <f t="shared" si="25"/>
        <v>1044162.39</v>
      </c>
      <c r="U875" s="23"/>
      <c r="V875" s="23"/>
      <c r="W875" s="25"/>
      <c r="X875" s="25"/>
      <c r="Y875" s="25"/>
      <c r="Z875" s="26"/>
    </row>
    <row r="876" spans="1:26" ht="65" x14ac:dyDescent="0.35">
      <c r="A876" s="9">
        <v>871</v>
      </c>
      <c r="B876" s="19" t="s">
        <v>711</v>
      </c>
      <c r="C876" s="19" t="s">
        <v>718</v>
      </c>
      <c r="D876" s="18">
        <v>383</v>
      </c>
      <c r="E876" s="21" t="s">
        <v>723</v>
      </c>
      <c r="F876" s="18" t="s">
        <v>75</v>
      </c>
      <c r="G876" s="33" t="s">
        <v>584</v>
      </c>
      <c r="H876" s="18" t="s">
        <v>515</v>
      </c>
      <c r="I876" s="18" t="s">
        <v>75</v>
      </c>
      <c r="J876" s="18"/>
      <c r="K876" s="18" t="s">
        <v>443</v>
      </c>
      <c r="L876" s="18" t="s">
        <v>558</v>
      </c>
      <c r="M876" s="23">
        <f t="shared" si="23"/>
        <v>8646245.1199999992</v>
      </c>
      <c r="N876" s="23">
        <v>6260541.2800000003</v>
      </c>
      <c r="O876" s="23">
        <v>450051.23</v>
      </c>
      <c r="P876" s="23">
        <v>1935652.61</v>
      </c>
      <c r="Q876" s="23"/>
      <c r="R876" s="23"/>
      <c r="S876" s="23"/>
      <c r="T876" s="23">
        <f t="shared" si="25"/>
        <v>8646245.1199999992</v>
      </c>
      <c r="U876" s="23"/>
      <c r="V876" s="23"/>
      <c r="W876" s="25"/>
      <c r="X876" s="25"/>
      <c r="Y876" s="25"/>
      <c r="Z876" s="26"/>
    </row>
    <row r="877" spans="1:26" ht="91" x14ac:dyDescent="0.35">
      <c r="A877" s="18">
        <v>872</v>
      </c>
      <c r="B877" s="19" t="s">
        <v>675</v>
      </c>
      <c r="C877" s="19" t="s">
        <v>705</v>
      </c>
      <c r="D877" s="18">
        <v>332</v>
      </c>
      <c r="E877" s="21" t="s">
        <v>706</v>
      </c>
      <c r="F877" s="18" t="s">
        <v>410</v>
      </c>
      <c r="G877" s="33" t="s">
        <v>585</v>
      </c>
      <c r="H877" s="18" t="s">
        <v>516</v>
      </c>
      <c r="I877" s="18" t="s">
        <v>75</v>
      </c>
      <c r="J877" s="18"/>
      <c r="K877" s="18" t="s">
        <v>443</v>
      </c>
      <c r="L877" s="18" t="s">
        <v>558</v>
      </c>
      <c r="M877" s="23">
        <f t="shared" si="23"/>
        <v>11028297.050000001</v>
      </c>
      <c r="N877" s="23">
        <v>9433142.1100000013</v>
      </c>
      <c r="O877" s="23">
        <v>1569411.03</v>
      </c>
      <c r="P877" s="23"/>
      <c r="Q877" s="23">
        <v>25743.91</v>
      </c>
      <c r="R877" s="23"/>
      <c r="S877" s="23"/>
      <c r="T877" s="23">
        <f t="shared" si="25"/>
        <v>11028297.050000001</v>
      </c>
      <c r="U877" s="23"/>
      <c r="V877" s="23"/>
      <c r="W877" s="25"/>
      <c r="X877" s="25"/>
      <c r="Y877" s="25"/>
      <c r="Z877" s="26"/>
    </row>
    <row r="878" spans="1:26" ht="39" x14ac:dyDescent="0.35">
      <c r="A878" s="18">
        <v>873</v>
      </c>
      <c r="B878" s="19" t="s">
        <v>675</v>
      </c>
      <c r="C878" s="19" t="s">
        <v>676</v>
      </c>
      <c r="D878" s="18">
        <v>288</v>
      </c>
      <c r="E878" s="21" t="s">
        <v>693</v>
      </c>
      <c r="F878" s="18" t="s">
        <v>410</v>
      </c>
      <c r="G878" s="33" t="s">
        <v>586</v>
      </c>
      <c r="H878" s="18" t="s">
        <v>517</v>
      </c>
      <c r="I878" s="18" t="s">
        <v>410</v>
      </c>
      <c r="J878" s="18"/>
      <c r="K878" s="18" t="s">
        <v>443</v>
      </c>
      <c r="L878" s="18" t="s">
        <v>558</v>
      </c>
      <c r="M878" s="23">
        <f t="shared" si="23"/>
        <v>34905296.060000002</v>
      </c>
      <c r="N878" s="23">
        <v>23698925.279999997</v>
      </c>
      <c r="O878" s="23">
        <v>1950023.7400000002</v>
      </c>
      <c r="P878" s="23">
        <v>7082880.8000000026</v>
      </c>
      <c r="Q878" s="23">
        <v>2127634.1300000004</v>
      </c>
      <c r="R878" s="23">
        <v>45832.11</v>
      </c>
      <c r="S878" s="23"/>
      <c r="T878" s="23">
        <f t="shared" si="25"/>
        <v>34905296.060000002</v>
      </c>
      <c r="U878" s="23"/>
      <c r="V878" s="23"/>
      <c r="W878" s="25"/>
      <c r="X878" s="25"/>
      <c r="Y878" s="25"/>
      <c r="Z878" s="26"/>
    </row>
    <row r="879" spans="1:26" ht="117" x14ac:dyDescent="0.35">
      <c r="A879" s="18">
        <v>874</v>
      </c>
      <c r="B879" s="19" t="s">
        <v>675</v>
      </c>
      <c r="C879" s="19" t="s">
        <v>698</v>
      </c>
      <c r="D879" s="18">
        <v>312</v>
      </c>
      <c r="E879" s="21" t="s">
        <v>1107</v>
      </c>
      <c r="F879" s="18" t="s">
        <v>182</v>
      </c>
      <c r="G879" s="33" t="s">
        <v>587</v>
      </c>
      <c r="H879" s="18" t="s">
        <v>518</v>
      </c>
      <c r="I879" s="18" t="s">
        <v>410</v>
      </c>
      <c r="J879" s="18"/>
      <c r="K879" s="18" t="s">
        <v>443</v>
      </c>
      <c r="L879" s="18" t="s">
        <v>558</v>
      </c>
      <c r="M879" s="23">
        <f t="shared" si="23"/>
        <v>338898.92000000004</v>
      </c>
      <c r="N879" s="23">
        <v>288064.08</v>
      </c>
      <c r="O879" s="23">
        <v>50834.84</v>
      </c>
      <c r="P879" s="23"/>
      <c r="Q879" s="23"/>
      <c r="R879" s="23"/>
      <c r="S879" s="23"/>
      <c r="T879" s="23">
        <f t="shared" si="25"/>
        <v>338898.92000000004</v>
      </c>
      <c r="U879" s="23"/>
      <c r="V879" s="23"/>
      <c r="W879" s="25"/>
      <c r="X879" s="25"/>
      <c r="Y879" s="25"/>
      <c r="Z879" s="26"/>
    </row>
    <row r="880" spans="1:26" ht="91" x14ac:dyDescent="0.35">
      <c r="A880" s="18">
        <v>875</v>
      </c>
      <c r="B880" s="19" t="s">
        <v>675</v>
      </c>
      <c r="C880" s="19" t="s">
        <v>698</v>
      </c>
      <c r="D880" s="18">
        <v>313</v>
      </c>
      <c r="E880" s="21" t="s">
        <v>1116</v>
      </c>
      <c r="F880" s="18" t="s">
        <v>182</v>
      </c>
      <c r="G880" s="33" t="s">
        <v>589</v>
      </c>
      <c r="H880" s="18" t="s">
        <v>520</v>
      </c>
      <c r="I880" s="18" t="s">
        <v>182</v>
      </c>
      <c r="J880" s="18"/>
      <c r="K880" s="18" t="s">
        <v>443</v>
      </c>
      <c r="L880" s="18" t="s">
        <v>559</v>
      </c>
      <c r="M880" s="23">
        <f t="shared" si="23"/>
        <v>5151698.8</v>
      </c>
      <c r="N880" s="23">
        <v>3242764.37</v>
      </c>
      <c r="O880" s="23"/>
      <c r="P880" s="23"/>
      <c r="Q880" s="23">
        <v>1908934.43</v>
      </c>
      <c r="R880" s="23"/>
      <c r="S880" s="23"/>
      <c r="T880" s="23">
        <f t="shared" si="25"/>
        <v>5151698.8</v>
      </c>
      <c r="U880" s="23"/>
      <c r="V880" s="23"/>
      <c r="W880" s="25"/>
      <c r="X880" s="25"/>
      <c r="Y880" s="25"/>
      <c r="Z880" s="26"/>
    </row>
    <row r="881" spans="1:26" ht="91" x14ac:dyDescent="0.35">
      <c r="A881" s="9">
        <v>876</v>
      </c>
      <c r="B881" s="19" t="s">
        <v>675</v>
      </c>
      <c r="C881" s="19" t="s">
        <v>698</v>
      </c>
      <c r="D881" s="18">
        <v>313</v>
      </c>
      <c r="E881" s="21" t="s">
        <v>1116</v>
      </c>
      <c r="F881" s="18" t="s">
        <v>182</v>
      </c>
      <c r="G881" s="33" t="s">
        <v>590</v>
      </c>
      <c r="H881" s="18" t="s">
        <v>521</v>
      </c>
      <c r="I881" s="18" t="s">
        <v>182</v>
      </c>
      <c r="J881" s="18"/>
      <c r="K881" s="18" t="s">
        <v>443</v>
      </c>
      <c r="L881" s="18" t="s">
        <v>559</v>
      </c>
      <c r="M881" s="23">
        <f t="shared" si="23"/>
        <v>11775844.939999999</v>
      </c>
      <c r="N881" s="23">
        <v>8640841.4499999993</v>
      </c>
      <c r="O881" s="23">
        <v>304970.88</v>
      </c>
      <c r="P881" s="23">
        <v>2830032.61</v>
      </c>
      <c r="Q881" s="23"/>
      <c r="R881" s="23"/>
      <c r="S881" s="23"/>
      <c r="T881" s="23">
        <f t="shared" si="25"/>
        <v>11775844.939999999</v>
      </c>
      <c r="U881" s="23"/>
      <c r="V881" s="23"/>
      <c r="W881" s="25"/>
      <c r="X881" s="25"/>
      <c r="Y881" s="25"/>
      <c r="Z881" s="26"/>
    </row>
    <row r="882" spans="1:26" ht="117" x14ac:dyDescent="0.35">
      <c r="A882" s="18">
        <v>877</v>
      </c>
      <c r="B882" s="19" t="s">
        <v>675</v>
      </c>
      <c r="C882" s="19" t="s">
        <v>698</v>
      </c>
      <c r="D882" s="18">
        <v>312</v>
      </c>
      <c r="E882" s="21" t="s">
        <v>1107</v>
      </c>
      <c r="F882" s="18" t="s">
        <v>182</v>
      </c>
      <c r="G882" s="33" t="s">
        <v>591</v>
      </c>
      <c r="H882" s="18" t="s">
        <v>522</v>
      </c>
      <c r="I882" s="18" t="s">
        <v>182</v>
      </c>
      <c r="J882" s="18"/>
      <c r="K882" s="18" t="s">
        <v>443</v>
      </c>
      <c r="L882" s="18" t="s">
        <v>559</v>
      </c>
      <c r="M882" s="23">
        <f t="shared" si="23"/>
        <v>405367.86</v>
      </c>
      <c r="N882" s="23">
        <v>401242.18</v>
      </c>
      <c r="O882" s="23">
        <v>4125.679999999993</v>
      </c>
      <c r="P882" s="23"/>
      <c r="Q882" s="23"/>
      <c r="R882" s="23"/>
      <c r="S882" s="23"/>
      <c r="T882" s="23">
        <f t="shared" si="25"/>
        <v>405367.86</v>
      </c>
      <c r="U882" s="23"/>
      <c r="V882" s="23"/>
      <c r="W882" s="25"/>
      <c r="X882" s="25"/>
      <c r="Y882" s="25"/>
      <c r="Z882" s="26"/>
    </row>
    <row r="883" spans="1:26" ht="117" x14ac:dyDescent="0.35">
      <c r="A883" s="18">
        <v>878</v>
      </c>
      <c r="B883" s="19" t="s">
        <v>675</v>
      </c>
      <c r="C883" s="19" t="s">
        <v>698</v>
      </c>
      <c r="D883" s="18">
        <v>312</v>
      </c>
      <c r="E883" s="21" t="s">
        <v>1107</v>
      </c>
      <c r="F883" s="18" t="s">
        <v>182</v>
      </c>
      <c r="G883" s="33" t="s">
        <v>592</v>
      </c>
      <c r="H883" s="18" t="s">
        <v>523</v>
      </c>
      <c r="I883" s="18" t="s">
        <v>182</v>
      </c>
      <c r="J883" s="18"/>
      <c r="K883" s="18" t="s">
        <v>443</v>
      </c>
      <c r="L883" s="18" t="s">
        <v>559</v>
      </c>
      <c r="M883" s="23">
        <f t="shared" si="23"/>
        <v>11804581.73</v>
      </c>
      <c r="N883" s="23">
        <v>10033894.470000001</v>
      </c>
      <c r="O883" s="23">
        <v>1770687.26</v>
      </c>
      <c r="P883" s="23"/>
      <c r="Q883" s="23"/>
      <c r="R883" s="23"/>
      <c r="S883" s="23"/>
      <c r="T883" s="23">
        <f t="shared" si="25"/>
        <v>11804581.73</v>
      </c>
      <c r="U883" s="23"/>
      <c r="V883" s="23"/>
      <c r="W883" s="25"/>
      <c r="X883" s="25"/>
      <c r="Y883" s="25"/>
      <c r="Z883" s="26"/>
    </row>
    <row r="884" spans="1:26" ht="117" x14ac:dyDescent="0.35">
      <c r="A884" s="18">
        <v>879</v>
      </c>
      <c r="B884" s="19" t="s">
        <v>675</v>
      </c>
      <c r="C884" s="19" t="s">
        <v>698</v>
      </c>
      <c r="D884" s="18">
        <v>312</v>
      </c>
      <c r="E884" s="21" t="s">
        <v>1107</v>
      </c>
      <c r="F884" s="18" t="s">
        <v>182</v>
      </c>
      <c r="G884" s="33" t="s">
        <v>593</v>
      </c>
      <c r="H884" s="18" t="s">
        <v>524</v>
      </c>
      <c r="I884" s="18" t="s">
        <v>182</v>
      </c>
      <c r="J884" s="18"/>
      <c r="K884" s="18" t="s">
        <v>443</v>
      </c>
      <c r="L884" s="18" t="s">
        <v>559</v>
      </c>
      <c r="M884" s="23">
        <f t="shared" si="23"/>
        <v>301635.43</v>
      </c>
      <c r="N884" s="23">
        <v>256390.11</v>
      </c>
      <c r="O884" s="23">
        <v>45245.32</v>
      </c>
      <c r="P884" s="23"/>
      <c r="Q884" s="23"/>
      <c r="R884" s="23"/>
      <c r="S884" s="23"/>
      <c r="T884" s="23">
        <f t="shared" si="25"/>
        <v>301635.43</v>
      </c>
      <c r="U884" s="23"/>
      <c r="V884" s="23"/>
      <c r="W884" s="25"/>
      <c r="X884" s="25"/>
      <c r="Y884" s="25"/>
      <c r="Z884" s="26"/>
    </row>
    <row r="885" spans="1:26" ht="117" x14ac:dyDescent="0.35">
      <c r="A885" s="18">
        <v>880</v>
      </c>
      <c r="B885" s="19" t="s">
        <v>675</v>
      </c>
      <c r="C885" s="19" t="s">
        <v>698</v>
      </c>
      <c r="D885" s="18">
        <v>312</v>
      </c>
      <c r="E885" s="21" t="s">
        <v>1107</v>
      </c>
      <c r="F885" s="18" t="s">
        <v>182</v>
      </c>
      <c r="G885" s="33" t="s">
        <v>594</v>
      </c>
      <c r="H885" s="18" t="s">
        <v>525</v>
      </c>
      <c r="I885" s="18" t="s">
        <v>182</v>
      </c>
      <c r="J885" s="18"/>
      <c r="K885" s="18" t="s">
        <v>443</v>
      </c>
      <c r="L885" s="18" t="s">
        <v>559</v>
      </c>
      <c r="M885" s="23">
        <f t="shared" si="23"/>
        <v>31836690.639999997</v>
      </c>
      <c r="N885" s="23">
        <v>29958318.999999996</v>
      </c>
      <c r="O885" s="23"/>
      <c r="P885" s="23"/>
      <c r="Q885" s="23">
        <v>1878371.6399999997</v>
      </c>
      <c r="R885" s="23"/>
      <c r="S885" s="23"/>
      <c r="T885" s="23">
        <f t="shared" si="25"/>
        <v>31836690.639999997</v>
      </c>
      <c r="U885" s="23"/>
      <c r="V885" s="23"/>
      <c r="W885" s="25"/>
      <c r="X885" s="25"/>
      <c r="Y885" s="25"/>
      <c r="Z885" s="26"/>
    </row>
    <row r="886" spans="1:26" ht="91" x14ac:dyDescent="0.35">
      <c r="A886" s="9">
        <v>881</v>
      </c>
      <c r="B886" s="19" t="s">
        <v>655</v>
      </c>
      <c r="C886" s="34" t="s">
        <v>665</v>
      </c>
      <c r="D886" s="18">
        <v>221</v>
      </c>
      <c r="E886" s="37" t="s">
        <v>666</v>
      </c>
      <c r="F886" s="18" t="s">
        <v>669</v>
      </c>
      <c r="G886" s="33" t="s">
        <v>595</v>
      </c>
      <c r="H886" s="18" t="s">
        <v>526</v>
      </c>
      <c r="I886" s="18" t="s">
        <v>182</v>
      </c>
      <c r="J886" s="18"/>
      <c r="K886" s="18" t="s">
        <v>443</v>
      </c>
      <c r="L886" s="18" t="s">
        <v>558</v>
      </c>
      <c r="M886" s="23">
        <f t="shared" si="23"/>
        <v>3129044.23</v>
      </c>
      <c r="N886" s="23">
        <v>2659687.59</v>
      </c>
      <c r="O886" s="23">
        <v>469356.64</v>
      </c>
      <c r="P886" s="23"/>
      <c r="Q886" s="23"/>
      <c r="R886" s="23"/>
      <c r="S886" s="23"/>
      <c r="T886" s="23">
        <f t="shared" si="25"/>
        <v>3129044.23</v>
      </c>
      <c r="U886" s="23"/>
      <c r="V886" s="23"/>
      <c r="W886" s="25"/>
      <c r="X886" s="25"/>
      <c r="Y886" s="25"/>
      <c r="Z886" s="26"/>
    </row>
    <row r="887" spans="1:26" ht="91" x14ac:dyDescent="0.35">
      <c r="A887" s="18">
        <v>882</v>
      </c>
      <c r="B887" s="19" t="s">
        <v>655</v>
      </c>
      <c r="C887" s="34" t="s">
        <v>665</v>
      </c>
      <c r="D887" s="18">
        <v>221</v>
      </c>
      <c r="E887" s="37" t="s">
        <v>666</v>
      </c>
      <c r="F887" s="18" t="s">
        <v>669</v>
      </c>
      <c r="G887" s="33" t="s">
        <v>596</v>
      </c>
      <c r="H887" s="18" t="s">
        <v>527</v>
      </c>
      <c r="I887" s="18" t="s">
        <v>69</v>
      </c>
      <c r="J887" s="18"/>
      <c r="K887" s="18" t="s">
        <v>443</v>
      </c>
      <c r="L887" s="18" t="s">
        <v>443</v>
      </c>
      <c r="M887" s="23">
        <f t="shared" si="23"/>
        <v>24750.959999999999</v>
      </c>
      <c r="N887" s="23">
        <v>21038.309999999998</v>
      </c>
      <c r="O887" s="23">
        <v>3712.65</v>
      </c>
      <c r="P887" s="23"/>
      <c r="Q887" s="23"/>
      <c r="R887" s="23"/>
      <c r="S887" s="23"/>
      <c r="T887" s="23">
        <f t="shared" si="25"/>
        <v>24750.959999999999</v>
      </c>
      <c r="U887" s="23"/>
      <c r="V887" s="23"/>
      <c r="W887" s="25"/>
      <c r="X887" s="25"/>
      <c r="Y887" s="25"/>
      <c r="Z887" s="26"/>
    </row>
    <row r="888" spans="1:26" ht="91" x14ac:dyDescent="0.35">
      <c r="A888" s="18">
        <v>883</v>
      </c>
      <c r="B888" s="19" t="s">
        <v>655</v>
      </c>
      <c r="C888" s="34" t="s">
        <v>665</v>
      </c>
      <c r="D888" s="18">
        <v>221</v>
      </c>
      <c r="E888" s="37" t="s">
        <v>666</v>
      </c>
      <c r="F888" s="18" t="s">
        <v>669</v>
      </c>
      <c r="G888" s="33" t="s">
        <v>598</v>
      </c>
      <c r="H888" s="18" t="s">
        <v>529</v>
      </c>
      <c r="I888" s="18" t="s">
        <v>69</v>
      </c>
      <c r="J888" s="18"/>
      <c r="K888" s="18" t="s">
        <v>443</v>
      </c>
      <c r="L888" s="18" t="s">
        <v>443</v>
      </c>
      <c r="M888" s="23">
        <f t="shared" si="23"/>
        <v>1009603.49</v>
      </c>
      <c r="N888" s="23">
        <v>858162.96</v>
      </c>
      <c r="O888" s="23">
        <v>151440.53000000003</v>
      </c>
      <c r="P888" s="23"/>
      <c r="Q888" s="23"/>
      <c r="R888" s="23"/>
      <c r="S888" s="23"/>
      <c r="T888" s="23">
        <f t="shared" si="25"/>
        <v>1009603.49</v>
      </c>
      <c r="U888" s="23"/>
      <c r="V888" s="23"/>
      <c r="W888" s="25"/>
      <c r="X888" s="25"/>
      <c r="Y888" s="25"/>
      <c r="Z888" s="26"/>
    </row>
    <row r="889" spans="1:26" ht="91" x14ac:dyDescent="0.35">
      <c r="A889" s="18">
        <v>884</v>
      </c>
      <c r="B889" s="19" t="s">
        <v>655</v>
      </c>
      <c r="C889" s="34" t="s">
        <v>665</v>
      </c>
      <c r="D889" s="18">
        <v>221</v>
      </c>
      <c r="E889" s="37" t="s">
        <v>666</v>
      </c>
      <c r="F889" s="18" t="s">
        <v>669</v>
      </c>
      <c r="G889" s="33" t="s">
        <v>599</v>
      </c>
      <c r="H889" s="18" t="s">
        <v>530</v>
      </c>
      <c r="I889" s="18" t="s">
        <v>66</v>
      </c>
      <c r="J889" s="18"/>
      <c r="K889" s="18" t="s">
        <v>443</v>
      </c>
      <c r="L889" s="18" t="s">
        <v>443</v>
      </c>
      <c r="M889" s="23">
        <f t="shared" si="23"/>
        <v>981482.24</v>
      </c>
      <c r="N889" s="23">
        <v>834259.91</v>
      </c>
      <c r="O889" s="23">
        <v>147222.33000000002</v>
      </c>
      <c r="P889" s="23"/>
      <c r="Q889" s="23"/>
      <c r="R889" s="23"/>
      <c r="S889" s="23"/>
      <c r="T889" s="23">
        <f t="shared" si="25"/>
        <v>981482.24</v>
      </c>
      <c r="U889" s="23"/>
      <c r="V889" s="23"/>
      <c r="W889" s="25"/>
      <c r="X889" s="25"/>
      <c r="Y889" s="25"/>
      <c r="Z889" s="26"/>
    </row>
    <row r="890" spans="1:26" ht="91" x14ac:dyDescent="0.35">
      <c r="A890" s="18">
        <v>885</v>
      </c>
      <c r="B890" s="19" t="s">
        <v>655</v>
      </c>
      <c r="C890" s="34" t="s">
        <v>665</v>
      </c>
      <c r="D890" s="18">
        <v>221</v>
      </c>
      <c r="E890" s="37" t="s">
        <v>666</v>
      </c>
      <c r="F890" s="18" t="s">
        <v>669</v>
      </c>
      <c r="G890" s="33" t="s">
        <v>600</v>
      </c>
      <c r="H890" s="18" t="s">
        <v>531</v>
      </c>
      <c r="I890" s="18" t="s">
        <v>69</v>
      </c>
      <c r="J890" s="18"/>
      <c r="K890" s="18" t="s">
        <v>443</v>
      </c>
      <c r="L890" s="18" t="s">
        <v>443</v>
      </c>
      <c r="M890" s="23">
        <f t="shared" si="23"/>
        <v>21767316.740000002</v>
      </c>
      <c r="N890" s="23">
        <v>16273685.300000001</v>
      </c>
      <c r="O890" s="23">
        <v>293537.90999999992</v>
      </c>
      <c r="P890" s="23"/>
      <c r="Q890" s="23">
        <v>5200093.5300000012</v>
      </c>
      <c r="R890" s="23"/>
      <c r="S890" s="23"/>
      <c r="T890" s="23">
        <f t="shared" si="25"/>
        <v>21767316.740000002</v>
      </c>
      <c r="U890" s="23"/>
      <c r="V890" s="23"/>
      <c r="W890" s="25"/>
      <c r="X890" s="25"/>
      <c r="Y890" s="25"/>
      <c r="Z890" s="26"/>
    </row>
    <row r="891" spans="1:26" ht="52" x14ac:dyDescent="0.35">
      <c r="A891" s="9">
        <v>886</v>
      </c>
      <c r="B891" s="19" t="s">
        <v>726</v>
      </c>
      <c r="C891" s="34" t="s">
        <v>741</v>
      </c>
      <c r="D891" s="18">
        <v>441</v>
      </c>
      <c r="E891" s="21" t="s">
        <v>746</v>
      </c>
      <c r="F891" s="18" t="s">
        <v>31</v>
      </c>
      <c r="G891" s="33" t="s">
        <v>601</v>
      </c>
      <c r="H891" s="18" t="s">
        <v>532</v>
      </c>
      <c r="I891" s="18" t="s">
        <v>69</v>
      </c>
      <c r="J891" s="18"/>
      <c r="K891" s="18" t="s">
        <v>443</v>
      </c>
      <c r="L891" s="18" t="s">
        <v>443</v>
      </c>
      <c r="M891" s="23">
        <f t="shared" si="23"/>
        <v>3411476.8099999996</v>
      </c>
      <c r="N891" s="23">
        <v>2899755.28</v>
      </c>
      <c r="O891" s="23">
        <v>511721.52999999997</v>
      </c>
      <c r="P891" s="23"/>
      <c r="Q891" s="23"/>
      <c r="R891" s="23"/>
      <c r="S891" s="23"/>
      <c r="T891" s="23">
        <f t="shared" si="25"/>
        <v>3411476.8099999996</v>
      </c>
      <c r="U891" s="23"/>
      <c r="V891" s="23"/>
      <c r="W891" s="25"/>
      <c r="X891" s="25"/>
      <c r="Y891" s="25"/>
      <c r="Z891" s="26"/>
    </row>
    <row r="892" spans="1:26" ht="91" x14ac:dyDescent="0.35">
      <c r="A892" s="18">
        <v>887</v>
      </c>
      <c r="B892" s="31" t="s">
        <v>621</v>
      </c>
      <c r="C892" s="31" t="s">
        <v>626</v>
      </c>
      <c r="D892" s="18">
        <v>89</v>
      </c>
      <c r="E892" s="33" t="s">
        <v>629</v>
      </c>
      <c r="F892" s="18" t="s">
        <v>632</v>
      </c>
      <c r="G892" s="33" t="s">
        <v>603</v>
      </c>
      <c r="H892" s="18" t="s">
        <v>534</v>
      </c>
      <c r="I892" s="18" t="s">
        <v>69</v>
      </c>
      <c r="J892" s="18"/>
      <c r="K892" s="18" t="s">
        <v>443</v>
      </c>
      <c r="L892" s="18" t="s">
        <v>443</v>
      </c>
      <c r="M892" s="23">
        <f t="shared" si="23"/>
        <v>196575.04</v>
      </c>
      <c r="N892" s="23">
        <v>167088.78</v>
      </c>
      <c r="O892" s="23">
        <v>29486.260000000002</v>
      </c>
      <c r="P892" s="23"/>
      <c r="Q892" s="23"/>
      <c r="R892" s="23"/>
      <c r="S892" s="23"/>
      <c r="T892" s="23">
        <f t="shared" si="25"/>
        <v>196575.04</v>
      </c>
      <c r="U892" s="23"/>
      <c r="V892" s="23"/>
      <c r="W892" s="25"/>
      <c r="X892" s="25"/>
      <c r="Y892" s="25"/>
      <c r="Z892" s="26"/>
    </row>
    <row r="893" spans="1:26" ht="52" x14ac:dyDescent="0.35">
      <c r="A893" s="18">
        <v>888</v>
      </c>
      <c r="B893" s="19" t="s">
        <v>726</v>
      </c>
      <c r="C893" s="19" t="s">
        <v>727</v>
      </c>
      <c r="D893" s="18">
        <v>408</v>
      </c>
      <c r="E893" s="21" t="s">
        <v>731</v>
      </c>
      <c r="F893" s="18" t="s">
        <v>732</v>
      </c>
      <c r="G893" s="33" t="s">
        <v>604</v>
      </c>
      <c r="H893" s="18" t="s">
        <v>535</v>
      </c>
      <c r="I893" s="18" t="s">
        <v>69</v>
      </c>
      <c r="J893" s="18"/>
      <c r="K893" s="18" t="s">
        <v>443</v>
      </c>
      <c r="L893" s="18" t="s">
        <v>443</v>
      </c>
      <c r="M893" s="23">
        <f t="shared" si="23"/>
        <v>1645573.78</v>
      </c>
      <c r="N893" s="23">
        <v>1398737.72</v>
      </c>
      <c r="O893" s="23">
        <v>246836.06</v>
      </c>
      <c r="P893" s="23"/>
      <c r="Q893" s="23"/>
      <c r="R893" s="23"/>
      <c r="S893" s="23"/>
      <c r="T893" s="23">
        <f t="shared" si="25"/>
        <v>1645573.78</v>
      </c>
      <c r="U893" s="23"/>
      <c r="V893" s="23"/>
      <c r="W893" s="25"/>
      <c r="X893" s="25"/>
      <c r="Y893" s="25"/>
      <c r="Z893" s="26"/>
    </row>
    <row r="894" spans="1:26" ht="78" x14ac:dyDescent="0.35">
      <c r="A894" s="18">
        <v>889</v>
      </c>
      <c r="B894" s="31" t="s">
        <v>621</v>
      </c>
      <c r="C894" s="18" t="s">
        <v>636</v>
      </c>
      <c r="D894" s="18">
        <v>118</v>
      </c>
      <c r="E894" s="32" t="s">
        <v>639</v>
      </c>
      <c r="F894" s="18" t="s">
        <v>638</v>
      </c>
      <c r="G894" s="33" t="s">
        <v>605</v>
      </c>
      <c r="H894" s="18" t="s">
        <v>536</v>
      </c>
      <c r="I894" s="18" t="s">
        <v>69</v>
      </c>
      <c r="J894" s="18"/>
      <c r="K894" s="18" t="s">
        <v>443</v>
      </c>
      <c r="L894" s="18" t="s">
        <v>443</v>
      </c>
      <c r="M894" s="23">
        <f t="shared" si="23"/>
        <v>1531250.7799999998</v>
      </c>
      <c r="N894" s="23">
        <v>1301563.17</v>
      </c>
      <c r="O894" s="23">
        <v>229687.61</v>
      </c>
      <c r="P894" s="23"/>
      <c r="Q894" s="23"/>
      <c r="R894" s="23"/>
      <c r="S894" s="23"/>
      <c r="T894" s="23">
        <f t="shared" si="25"/>
        <v>1531250.7799999998</v>
      </c>
      <c r="U894" s="23"/>
      <c r="V894" s="23"/>
      <c r="W894" s="25"/>
      <c r="X894" s="25"/>
      <c r="Y894" s="25"/>
      <c r="Z894" s="26"/>
    </row>
    <row r="895" spans="1:26" ht="65" x14ac:dyDescent="0.35">
      <c r="A895" s="18">
        <v>890</v>
      </c>
      <c r="B895" s="31" t="s">
        <v>621</v>
      </c>
      <c r="C895" s="18" t="s">
        <v>636</v>
      </c>
      <c r="D895" s="18">
        <v>119</v>
      </c>
      <c r="E895" s="33" t="s">
        <v>640</v>
      </c>
      <c r="F895" s="18" t="s">
        <v>69</v>
      </c>
      <c r="G895" s="33" t="s">
        <v>606</v>
      </c>
      <c r="H895" s="18" t="s">
        <v>537</v>
      </c>
      <c r="I895" s="18" t="s">
        <v>69</v>
      </c>
      <c r="J895" s="18"/>
      <c r="K895" s="18" t="s">
        <v>443</v>
      </c>
      <c r="L895" s="18" t="s">
        <v>443</v>
      </c>
      <c r="M895" s="23">
        <f t="shared" si="23"/>
        <v>209108.67999999996</v>
      </c>
      <c r="N895" s="23">
        <v>177742.37999999998</v>
      </c>
      <c r="O895" s="23">
        <v>31366.299999999996</v>
      </c>
      <c r="P895" s="23"/>
      <c r="Q895" s="23"/>
      <c r="R895" s="23"/>
      <c r="S895" s="23"/>
      <c r="T895" s="23">
        <f t="shared" si="25"/>
        <v>209108.67999999996</v>
      </c>
      <c r="U895" s="23"/>
      <c r="V895" s="23"/>
      <c r="W895" s="25"/>
      <c r="X895" s="25"/>
      <c r="Y895" s="25"/>
      <c r="Z895" s="26"/>
    </row>
    <row r="896" spans="1:26" ht="91" x14ac:dyDescent="0.35">
      <c r="A896" s="9">
        <v>891</v>
      </c>
      <c r="B896" s="31" t="s">
        <v>621</v>
      </c>
      <c r="C896" s="31" t="s">
        <v>626</v>
      </c>
      <c r="D896" s="18">
        <v>89</v>
      </c>
      <c r="E896" s="33" t="s">
        <v>629</v>
      </c>
      <c r="F896" s="18" t="s">
        <v>632</v>
      </c>
      <c r="G896" s="33" t="s">
        <v>607</v>
      </c>
      <c r="H896" s="18" t="s">
        <v>538</v>
      </c>
      <c r="I896" s="18" t="s">
        <v>69</v>
      </c>
      <c r="J896" s="18"/>
      <c r="K896" s="18" t="s">
        <v>443</v>
      </c>
      <c r="L896" s="18" t="s">
        <v>443</v>
      </c>
      <c r="M896" s="23">
        <f t="shared" si="23"/>
        <v>745454.91</v>
      </c>
      <c r="N896" s="23">
        <v>633636.67000000004</v>
      </c>
      <c r="O896" s="23">
        <v>111818.23999999999</v>
      </c>
      <c r="P896" s="23"/>
      <c r="Q896" s="23"/>
      <c r="R896" s="23"/>
      <c r="S896" s="23"/>
      <c r="T896" s="23">
        <f t="shared" si="25"/>
        <v>745454.91</v>
      </c>
      <c r="U896" s="23"/>
      <c r="V896" s="23"/>
      <c r="W896" s="25"/>
      <c r="X896" s="25"/>
      <c r="Y896" s="25"/>
      <c r="Z896" s="26"/>
    </row>
    <row r="897" spans="1:26" ht="65" x14ac:dyDescent="0.35">
      <c r="A897" s="18">
        <v>892</v>
      </c>
      <c r="B897" s="31" t="s">
        <v>621</v>
      </c>
      <c r="C897" s="18" t="s">
        <v>636</v>
      </c>
      <c r="D897" s="18">
        <v>117</v>
      </c>
      <c r="E897" s="32" t="s">
        <v>637</v>
      </c>
      <c r="F897" s="18" t="s">
        <v>638</v>
      </c>
      <c r="G897" s="33" t="s">
        <v>608</v>
      </c>
      <c r="H897" s="18" t="s">
        <v>539</v>
      </c>
      <c r="I897" s="18" t="s">
        <v>69</v>
      </c>
      <c r="J897" s="18"/>
      <c r="K897" s="18" t="s">
        <v>443</v>
      </c>
      <c r="L897" s="18" t="s">
        <v>443</v>
      </c>
      <c r="M897" s="23">
        <f t="shared" si="23"/>
        <v>8156898.7600000007</v>
      </c>
      <c r="N897" s="23">
        <v>6933363.9300000006</v>
      </c>
      <c r="O897" s="23">
        <v>1223534.83</v>
      </c>
      <c r="P897" s="23"/>
      <c r="Q897" s="23"/>
      <c r="R897" s="23"/>
      <c r="S897" s="23"/>
      <c r="T897" s="23">
        <f t="shared" si="25"/>
        <v>8156898.7600000007</v>
      </c>
      <c r="U897" s="23"/>
      <c r="V897" s="23"/>
      <c r="W897" s="25"/>
      <c r="X897" s="25"/>
      <c r="Y897" s="25"/>
      <c r="Z897" s="26"/>
    </row>
    <row r="898" spans="1:26" ht="65" x14ac:dyDescent="0.35">
      <c r="A898" s="18">
        <v>893</v>
      </c>
      <c r="B898" s="31" t="s">
        <v>621</v>
      </c>
      <c r="C898" s="18" t="s">
        <v>636</v>
      </c>
      <c r="D898" s="18">
        <v>119</v>
      </c>
      <c r="E898" s="33" t="s">
        <v>640</v>
      </c>
      <c r="F898" s="18" t="s">
        <v>69</v>
      </c>
      <c r="G898" s="33" t="s">
        <v>609</v>
      </c>
      <c r="H898" s="18" t="s">
        <v>540</v>
      </c>
      <c r="I898" s="18" t="s">
        <v>69</v>
      </c>
      <c r="J898" s="18"/>
      <c r="K898" s="18" t="s">
        <v>443</v>
      </c>
      <c r="L898" s="18" t="s">
        <v>443</v>
      </c>
      <c r="M898" s="23">
        <f t="shared" si="23"/>
        <v>347904.25</v>
      </c>
      <c r="N898" s="23">
        <v>295718.62</v>
      </c>
      <c r="O898" s="23">
        <v>52185.630000000005</v>
      </c>
      <c r="P898" s="23"/>
      <c r="Q898" s="23"/>
      <c r="R898" s="23"/>
      <c r="S898" s="23"/>
      <c r="T898" s="23">
        <f t="shared" si="25"/>
        <v>347904.25</v>
      </c>
      <c r="U898" s="23"/>
      <c r="V898" s="23"/>
      <c r="W898" s="25"/>
      <c r="X898" s="25"/>
      <c r="Y898" s="25"/>
      <c r="Z898" s="26"/>
    </row>
    <row r="899" spans="1:26" ht="65" x14ac:dyDescent="0.35">
      <c r="A899" s="18">
        <v>894</v>
      </c>
      <c r="B899" s="31" t="s">
        <v>621</v>
      </c>
      <c r="C899" s="18" t="s">
        <v>636</v>
      </c>
      <c r="D899" s="18">
        <v>117</v>
      </c>
      <c r="E899" s="32" t="s">
        <v>637</v>
      </c>
      <c r="F899" s="18" t="s">
        <v>638</v>
      </c>
      <c r="G899" s="33" t="s">
        <v>610</v>
      </c>
      <c r="H899" s="18" t="s">
        <v>541</v>
      </c>
      <c r="I899" s="18" t="s">
        <v>69</v>
      </c>
      <c r="J899" s="18"/>
      <c r="K899" s="18" t="s">
        <v>443</v>
      </c>
      <c r="L899" s="18" t="s">
        <v>443</v>
      </c>
      <c r="M899" s="23">
        <f t="shared" si="23"/>
        <v>1026836.0299999998</v>
      </c>
      <c r="N899" s="23">
        <v>872810.64999999967</v>
      </c>
      <c r="O899" s="23">
        <v>154025.38000000006</v>
      </c>
      <c r="P899" s="23"/>
      <c r="Q899" s="23"/>
      <c r="R899" s="23"/>
      <c r="S899" s="23"/>
      <c r="T899" s="23">
        <f t="shared" si="25"/>
        <v>1026836.0299999998</v>
      </c>
      <c r="U899" s="23"/>
      <c r="V899" s="23"/>
      <c r="W899" s="25"/>
      <c r="X899" s="25"/>
      <c r="Y899" s="25"/>
      <c r="Z899" s="26"/>
    </row>
    <row r="900" spans="1:26" ht="104" x14ac:dyDescent="0.35">
      <c r="A900" s="18">
        <v>895</v>
      </c>
      <c r="B900" s="31" t="s">
        <v>621</v>
      </c>
      <c r="C900" s="31" t="s">
        <v>622</v>
      </c>
      <c r="D900" s="18">
        <v>70</v>
      </c>
      <c r="E900" s="33" t="s">
        <v>630</v>
      </c>
      <c r="F900" s="18" t="s">
        <v>79</v>
      </c>
      <c r="G900" s="33" t="s">
        <v>611</v>
      </c>
      <c r="H900" s="18" t="s">
        <v>542</v>
      </c>
      <c r="I900" s="18" t="s">
        <v>79</v>
      </c>
      <c r="J900" s="18"/>
      <c r="K900" s="18" t="s">
        <v>443</v>
      </c>
      <c r="L900" s="18" t="s">
        <v>443</v>
      </c>
      <c r="M900" s="23">
        <f t="shared" si="23"/>
        <v>225998.69</v>
      </c>
      <c r="N900" s="23">
        <v>192098.89</v>
      </c>
      <c r="O900" s="23">
        <v>33899.800000000003</v>
      </c>
      <c r="P900" s="23"/>
      <c r="Q900" s="23"/>
      <c r="R900" s="23"/>
      <c r="S900" s="23"/>
      <c r="T900" s="23">
        <f t="shared" si="25"/>
        <v>225998.69</v>
      </c>
      <c r="U900" s="23"/>
      <c r="V900" s="23"/>
      <c r="W900" s="25"/>
      <c r="X900" s="25"/>
      <c r="Y900" s="25"/>
      <c r="Z900" s="26"/>
    </row>
    <row r="901" spans="1:26" ht="65" x14ac:dyDescent="0.35">
      <c r="A901" s="9">
        <v>896</v>
      </c>
      <c r="B901" s="19" t="s">
        <v>711</v>
      </c>
      <c r="C901" s="19" t="s">
        <v>712</v>
      </c>
      <c r="D901" s="18">
        <v>367</v>
      </c>
      <c r="E901" s="21" t="s">
        <v>713</v>
      </c>
      <c r="F901" s="18" t="s">
        <v>714</v>
      </c>
      <c r="G901" s="33" t="s">
        <v>612</v>
      </c>
      <c r="H901" s="18" t="s">
        <v>543</v>
      </c>
      <c r="I901" s="18" t="s">
        <v>79</v>
      </c>
      <c r="J901" s="18"/>
      <c r="K901" s="18" t="s">
        <v>443</v>
      </c>
      <c r="L901" s="18" t="s">
        <v>443</v>
      </c>
      <c r="M901" s="23">
        <f t="shared" si="23"/>
        <v>1379106.17</v>
      </c>
      <c r="N901" s="23">
        <v>1172240.24</v>
      </c>
      <c r="O901" s="23">
        <v>206865.93</v>
      </c>
      <c r="P901" s="23"/>
      <c r="Q901" s="23"/>
      <c r="R901" s="23"/>
      <c r="S901" s="23"/>
      <c r="T901" s="23">
        <f t="shared" si="25"/>
        <v>1379106.17</v>
      </c>
      <c r="U901" s="23"/>
      <c r="V901" s="23"/>
      <c r="W901" s="25"/>
      <c r="X901" s="25"/>
      <c r="Y901" s="25"/>
      <c r="Z901" s="26"/>
    </row>
    <row r="902" spans="1:26" ht="65" x14ac:dyDescent="0.35">
      <c r="A902" s="18">
        <v>897</v>
      </c>
      <c r="B902" s="19" t="s">
        <v>711</v>
      </c>
      <c r="C902" s="19" t="s">
        <v>712</v>
      </c>
      <c r="D902" s="18">
        <v>367</v>
      </c>
      <c r="E902" s="21" t="s">
        <v>713</v>
      </c>
      <c r="F902" s="18" t="s">
        <v>714</v>
      </c>
      <c r="G902" s="33" t="s">
        <v>613</v>
      </c>
      <c r="H902" s="18" t="s">
        <v>544</v>
      </c>
      <c r="I902" s="18" t="s">
        <v>79</v>
      </c>
      <c r="J902" s="18"/>
      <c r="K902" s="18" t="s">
        <v>443</v>
      </c>
      <c r="L902" s="18" t="s">
        <v>443</v>
      </c>
      <c r="M902" s="23">
        <f t="shared" si="23"/>
        <v>5160008.88</v>
      </c>
      <c r="N902" s="23">
        <v>4386007.4799999995</v>
      </c>
      <c r="O902" s="23">
        <v>774001.40000000037</v>
      </c>
      <c r="P902" s="23"/>
      <c r="Q902" s="23"/>
      <c r="R902" s="23"/>
      <c r="S902" s="23"/>
      <c r="T902" s="23">
        <f t="shared" si="25"/>
        <v>5160008.88</v>
      </c>
      <c r="U902" s="23"/>
      <c r="V902" s="23"/>
      <c r="W902" s="25"/>
      <c r="X902" s="25"/>
      <c r="Y902" s="25"/>
      <c r="Z902" s="26"/>
    </row>
    <row r="903" spans="1:26" ht="91" x14ac:dyDescent="0.35">
      <c r="A903" s="18">
        <v>898</v>
      </c>
      <c r="B903" s="31" t="s">
        <v>621</v>
      </c>
      <c r="C903" s="31" t="s">
        <v>622</v>
      </c>
      <c r="D903" s="18">
        <v>69</v>
      </c>
      <c r="E903" s="32" t="s">
        <v>624</v>
      </c>
      <c r="F903" s="18" t="s">
        <v>79</v>
      </c>
      <c r="G903" s="33" t="s">
        <v>614</v>
      </c>
      <c r="H903" s="18" t="s">
        <v>545</v>
      </c>
      <c r="I903" s="18" t="s">
        <v>79</v>
      </c>
      <c r="J903" s="18"/>
      <c r="K903" s="18" t="s">
        <v>443</v>
      </c>
      <c r="L903" s="18" t="s">
        <v>443</v>
      </c>
      <c r="M903" s="23">
        <f t="shared" ref="M903:M966" si="26">SUM(N903:R903)</f>
        <v>3743561.64</v>
      </c>
      <c r="N903" s="23">
        <v>3182027.39</v>
      </c>
      <c r="O903" s="23">
        <v>561534.25</v>
      </c>
      <c r="P903" s="23"/>
      <c r="Q903" s="23"/>
      <c r="R903" s="23"/>
      <c r="S903" s="23"/>
      <c r="T903" s="23">
        <f t="shared" si="25"/>
        <v>3743561.64</v>
      </c>
      <c r="U903" s="23"/>
      <c r="V903" s="23"/>
      <c r="W903" s="25"/>
      <c r="X903" s="25"/>
      <c r="Y903" s="25"/>
      <c r="Z903" s="26"/>
    </row>
    <row r="904" spans="1:26" ht="91" x14ac:dyDescent="0.35">
      <c r="A904" s="18">
        <v>899</v>
      </c>
      <c r="B904" s="31" t="s">
        <v>621</v>
      </c>
      <c r="C904" s="31" t="s">
        <v>622</v>
      </c>
      <c r="D904" s="18">
        <v>69</v>
      </c>
      <c r="E904" s="32" t="s">
        <v>624</v>
      </c>
      <c r="F904" s="18" t="s">
        <v>79</v>
      </c>
      <c r="G904" s="33" t="s">
        <v>615</v>
      </c>
      <c r="H904" s="18" t="s">
        <v>546</v>
      </c>
      <c r="I904" s="18" t="s">
        <v>79</v>
      </c>
      <c r="J904" s="18"/>
      <c r="K904" s="18" t="s">
        <v>443</v>
      </c>
      <c r="L904" s="18" t="s">
        <v>443</v>
      </c>
      <c r="M904" s="23">
        <f t="shared" si="26"/>
        <v>2553398.8199999998</v>
      </c>
      <c r="N904" s="23">
        <v>2170389</v>
      </c>
      <c r="O904" s="23">
        <v>383009.81999999995</v>
      </c>
      <c r="P904" s="23"/>
      <c r="Q904" s="23"/>
      <c r="R904" s="23"/>
      <c r="S904" s="23"/>
      <c r="T904" s="23">
        <f t="shared" si="25"/>
        <v>2553398.8199999998</v>
      </c>
      <c r="U904" s="23"/>
      <c r="V904" s="23"/>
      <c r="W904" s="25"/>
      <c r="X904" s="25"/>
      <c r="Y904" s="25"/>
      <c r="Z904" s="26"/>
    </row>
    <row r="905" spans="1:26" ht="91" x14ac:dyDescent="0.35">
      <c r="A905" s="18">
        <v>900</v>
      </c>
      <c r="B905" s="31" t="s">
        <v>621</v>
      </c>
      <c r="C905" s="31" t="s">
        <v>622</v>
      </c>
      <c r="D905" s="18">
        <v>69</v>
      </c>
      <c r="E905" s="32" t="s">
        <v>624</v>
      </c>
      <c r="F905" s="18" t="s">
        <v>79</v>
      </c>
      <c r="G905" s="33" t="s">
        <v>616</v>
      </c>
      <c r="H905" s="18" t="s">
        <v>547</v>
      </c>
      <c r="I905" s="18" t="s">
        <v>79</v>
      </c>
      <c r="J905" s="18"/>
      <c r="K905" s="18" t="s">
        <v>443</v>
      </c>
      <c r="L905" s="18" t="s">
        <v>443</v>
      </c>
      <c r="M905" s="23">
        <f t="shared" si="26"/>
        <v>1303652.69</v>
      </c>
      <c r="N905" s="23">
        <v>1108104.78</v>
      </c>
      <c r="O905" s="23">
        <v>195547.91</v>
      </c>
      <c r="P905" s="23"/>
      <c r="Q905" s="23"/>
      <c r="R905" s="23"/>
      <c r="S905" s="23"/>
      <c r="T905" s="23">
        <f t="shared" si="25"/>
        <v>1303652.69</v>
      </c>
      <c r="U905" s="23"/>
      <c r="V905" s="23"/>
      <c r="W905" s="25"/>
      <c r="X905" s="25"/>
      <c r="Y905" s="25"/>
      <c r="Z905" s="26"/>
    </row>
    <row r="906" spans="1:26" ht="65" x14ac:dyDescent="0.35">
      <c r="A906" s="9">
        <v>901</v>
      </c>
      <c r="B906" s="31" t="s">
        <v>621</v>
      </c>
      <c r="C906" s="18" t="s">
        <v>636</v>
      </c>
      <c r="D906" s="18">
        <v>117</v>
      </c>
      <c r="E906" s="32" t="s">
        <v>637</v>
      </c>
      <c r="F906" s="18" t="s">
        <v>638</v>
      </c>
      <c r="G906" s="33" t="s">
        <v>617</v>
      </c>
      <c r="H906" s="18" t="s">
        <v>548</v>
      </c>
      <c r="I906" s="18" t="s">
        <v>69</v>
      </c>
      <c r="J906" s="18"/>
      <c r="K906" s="18" t="s">
        <v>443</v>
      </c>
      <c r="L906" s="18" t="s">
        <v>558</v>
      </c>
      <c r="M906" s="23">
        <f t="shared" si="26"/>
        <v>11066496.689999998</v>
      </c>
      <c r="N906" s="23">
        <v>6389990.3899999987</v>
      </c>
      <c r="O906" s="23">
        <v>1479968.29</v>
      </c>
      <c r="P906" s="23">
        <v>3196538.01</v>
      </c>
      <c r="Q906" s="23"/>
      <c r="R906" s="23"/>
      <c r="S906" s="23"/>
      <c r="T906" s="23">
        <f t="shared" si="25"/>
        <v>11066496.689999998</v>
      </c>
      <c r="U906" s="23"/>
      <c r="V906" s="23"/>
      <c r="W906" s="25"/>
      <c r="X906" s="25"/>
      <c r="Y906" s="25"/>
      <c r="Z906" s="26"/>
    </row>
    <row r="907" spans="1:26" ht="65" x14ac:dyDescent="0.35">
      <c r="A907" s="18">
        <v>902</v>
      </c>
      <c r="B907" s="31" t="s">
        <v>621</v>
      </c>
      <c r="C907" s="18" t="s">
        <v>636</v>
      </c>
      <c r="D907" s="18">
        <v>119</v>
      </c>
      <c r="E907" s="33" t="s">
        <v>640</v>
      </c>
      <c r="F907" s="18" t="s">
        <v>69</v>
      </c>
      <c r="G907" s="33" t="s">
        <v>618</v>
      </c>
      <c r="H907" s="18" t="s">
        <v>549</v>
      </c>
      <c r="I907" s="18" t="s">
        <v>69</v>
      </c>
      <c r="J907" s="18"/>
      <c r="K907" s="18" t="s">
        <v>443</v>
      </c>
      <c r="L907" s="18" t="s">
        <v>558</v>
      </c>
      <c r="M907" s="23">
        <f t="shared" si="26"/>
        <v>92574.549999999988</v>
      </c>
      <c r="N907" s="23">
        <v>78688.37</v>
      </c>
      <c r="O907" s="23">
        <v>13886.18</v>
      </c>
      <c r="P907" s="23"/>
      <c r="Q907" s="23"/>
      <c r="R907" s="23"/>
      <c r="S907" s="23"/>
      <c r="T907" s="23">
        <f t="shared" ref="T907:T950" si="27">M907</f>
        <v>92574.549999999988</v>
      </c>
      <c r="U907" s="23"/>
      <c r="V907" s="23"/>
      <c r="W907" s="25"/>
      <c r="X907" s="25"/>
      <c r="Y907" s="25"/>
      <c r="Z907" s="26"/>
    </row>
    <row r="908" spans="1:26" ht="117" x14ac:dyDescent="0.35">
      <c r="A908" s="18">
        <v>903</v>
      </c>
      <c r="B908" s="31" t="s">
        <v>621</v>
      </c>
      <c r="C908" s="31" t="s">
        <v>622</v>
      </c>
      <c r="D908" s="18">
        <v>72</v>
      </c>
      <c r="E908" s="33" t="s">
        <v>625</v>
      </c>
      <c r="F908" s="18" t="s">
        <v>79</v>
      </c>
      <c r="G908" s="33" t="s">
        <v>685</v>
      </c>
      <c r="H908" s="45" t="s">
        <v>684</v>
      </c>
      <c r="I908" s="18" t="s">
        <v>79</v>
      </c>
      <c r="J908" s="18"/>
      <c r="K908" s="18" t="s">
        <v>443</v>
      </c>
      <c r="L908" s="18" t="s">
        <v>558</v>
      </c>
      <c r="M908" s="23">
        <f t="shared" si="26"/>
        <v>39998064.810000002</v>
      </c>
      <c r="N908" s="23">
        <v>31533334.750000004</v>
      </c>
      <c r="O908" s="23">
        <v>6519268.3400000017</v>
      </c>
      <c r="P908" s="23"/>
      <c r="Q908" s="23">
        <v>1945461.7200000002</v>
      </c>
      <c r="R908" s="23"/>
      <c r="S908" s="23"/>
      <c r="T908" s="23">
        <f t="shared" si="27"/>
        <v>39998064.810000002</v>
      </c>
      <c r="U908" s="23"/>
      <c r="V908" s="23"/>
      <c r="W908" s="25"/>
      <c r="X908" s="25"/>
      <c r="Y908" s="25"/>
      <c r="Z908" s="26"/>
    </row>
    <row r="909" spans="1:26" ht="65" x14ac:dyDescent="0.35">
      <c r="A909" s="18">
        <v>904</v>
      </c>
      <c r="B909" s="18" t="s">
        <v>621</v>
      </c>
      <c r="C909" s="18" t="s">
        <v>636</v>
      </c>
      <c r="D909" s="18">
        <v>117</v>
      </c>
      <c r="E909" s="33" t="s">
        <v>637</v>
      </c>
      <c r="F909" s="18" t="s">
        <v>638</v>
      </c>
      <c r="G909" s="33" t="s">
        <v>1119</v>
      </c>
      <c r="H909" s="18" t="s">
        <v>1120</v>
      </c>
      <c r="I909" s="18" t="s">
        <v>69</v>
      </c>
      <c r="J909" s="18"/>
      <c r="K909" s="18" t="s">
        <v>443</v>
      </c>
      <c r="L909" s="18" t="s">
        <v>1121</v>
      </c>
      <c r="M909" s="23">
        <f t="shared" si="26"/>
        <v>101976</v>
      </c>
      <c r="N909" s="23">
        <v>86504.25</v>
      </c>
      <c r="O909" s="23">
        <v>15471.75</v>
      </c>
      <c r="P909" s="23"/>
      <c r="Q909" s="23"/>
      <c r="R909" s="23"/>
      <c r="S909" s="23"/>
      <c r="T909" s="23">
        <f t="shared" si="27"/>
        <v>101976</v>
      </c>
      <c r="U909" s="23"/>
      <c r="V909" s="23"/>
      <c r="W909" s="25"/>
      <c r="X909" s="25"/>
      <c r="Y909" s="25"/>
      <c r="Z909" s="26">
        <v>1</v>
      </c>
    </row>
    <row r="910" spans="1:26" ht="78" x14ac:dyDescent="0.35">
      <c r="A910" s="18">
        <v>905</v>
      </c>
      <c r="B910" s="18" t="s">
        <v>621</v>
      </c>
      <c r="C910" s="18" t="s">
        <v>622</v>
      </c>
      <c r="D910" s="18">
        <v>68</v>
      </c>
      <c r="E910" s="33" t="s">
        <v>623</v>
      </c>
      <c r="F910" s="18" t="s">
        <v>79</v>
      </c>
      <c r="G910" s="33" t="s">
        <v>1122</v>
      </c>
      <c r="H910" s="18" t="s">
        <v>1123</v>
      </c>
      <c r="I910" s="18" t="s">
        <v>79</v>
      </c>
      <c r="J910" s="18"/>
      <c r="K910" s="18" t="s">
        <v>443</v>
      </c>
      <c r="L910" s="18" t="s">
        <v>1121</v>
      </c>
      <c r="M910" s="23">
        <f t="shared" si="26"/>
        <v>6505333.120000001</v>
      </c>
      <c r="N910" s="23">
        <v>5463876.2200000007</v>
      </c>
      <c r="O910" s="23">
        <v>1041456.8999999999</v>
      </c>
      <c r="P910" s="23"/>
      <c r="Q910" s="23"/>
      <c r="R910" s="23"/>
      <c r="S910" s="23"/>
      <c r="T910" s="23">
        <f t="shared" si="27"/>
        <v>6505333.120000001</v>
      </c>
      <c r="U910" s="23"/>
      <c r="V910" s="23"/>
      <c r="W910" s="25"/>
      <c r="X910" s="25"/>
      <c r="Y910" s="25"/>
      <c r="Z910" s="26">
        <v>1</v>
      </c>
    </row>
    <row r="911" spans="1:26" ht="78" x14ac:dyDescent="0.35">
      <c r="A911" s="9">
        <v>906</v>
      </c>
      <c r="B911" s="19" t="s">
        <v>642</v>
      </c>
      <c r="C911" s="19" t="s">
        <v>648</v>
      </c>
      <c r="D911" s="43">
        <v>172</v>
      </c>
      <c r="E911" s="33" t="s">
        <v>650</v>
      </c>
      <c r="F911" s="18" t="s">
        <v>651</v>
      </c>
      <c r="G911" s="42" t="s">
        <v>440</v>
      </c>
      <c r="H911" s="18"/>
      <c r="I911" s="43" t="s">
        <v>169</v>
      </c>
      <c r="J911" s="18"/>
      <c r="K911" s="18" t="s">
        <v>443</v>
      </c>
      <c r="L911" s="18" t="s">
        <v>444</v>
      </c>
      <c r="M911" s="23">
        <f t="shared" si="26"/>
        <v>2117177.4</v>
      </c>
      <c r="N911" s="23">
        <v>1439680.64</v>
      </c>
      <c r="O911" s="23"/>
      <c r="P911" s="23"/>
      <c r="Q911" s="23"/>
      <c r="R911" s="23">
        <v>677496.76</v>
      </c>
      <c r="S911" s="23"/>
      <c r="T911" s="23">
        <f t="shared" si="27"/>
        <v>2117177.4</v>
      </c>
      <c r="U911" s="23"/>
      <c r="V911" s="23"/>
      <c r="W911" s="25"/>
      <c r="X911" s="25"/>
      <c r="Y911" s="25"/>
      <c r="Z911" s="26"/>
    </row>
    <row r="912" spans="1:26" ht="78" x14ac:dyDescent="0.35">
      <c r="A912" s="18">
        <v>907</v>
      </c>
      <c r="B912" s="19" t="s">
        <v>642</v>
      </c>
      <c r="C912" s="19" t="s">
        <v>648</v>
      </c>
      <c r="D912" s="43">
        <v>172</v>
      </c>
      <c r="E912" s="33" t="s">
        <v>650</v>
      </c>
      <c r="F912" s="18" t="s">
        <v>651</v>
      </c>
      <c r="G912" s="42" t="s">
        <v>441</v>
      </c>
      <c r="H912" s="18"/>
      <c r="I912" s="43" t="s">
        <v>169</v>
      </c>
      <c r="J912" s="18"/>
      <c r="K912" s="18" t="s">
        <v>443</v>
      </c>
      <c r="L912" s="18" t="s">
        <v>444</v>
      </c>
      <c r="M912" s="23">
        <f t="shared" si="26"/>
        <v>527403.43000000005</v>
      </c>
      <c r="N912" s="23">
        <v>358634.33</v>
      </c>
      <c r="O912" s="23"/>
      <c r="P912" s="23"/>
      <c r="Q912" s="23"/>
      <c r="R912" s="23">
        <v>168769.1</v>
      </c>
      <c r="S912" s="23"/>
      <c r="T912" s="23">
        <f t="shared" si="27"/>
        <v>527403.43000000005</v>
      </c>
      <c r="U912" s="23"/>
      <c r="V912" s="23"/>
      <c r="W912" s="25"/>
      <c r="X912" s="25"/>
      <c r="Y912" s="25"/>
      <c r="Z912" s="26"/>
    </row>
    <row r="913" spans="1:26" ht="78" x14ac:dyDescent="0.35">
      <c r="A913" s="18">
        <v>908</v>
      </c>
      <c r="B913" s="19" t="s">
        <v>642</v>
      </c>
      <c r="C913" s="19" t="s">
        <v>648</v>
      </c>
      <c r="D913" s="43">
        <v>172</v>
      </c>
      <c r="E913" s="33" t="s">
        <v>650</v>
      </c>
      <c r="F913" s="18" t="s">
        <v>651</v>
      </c>
      <c r="G913" s="42" t="s">
        <v>442</v>
      </c>
      <c r="H913" s="18"/>
      <c r="I913" s="43" t="s">
        <v>169</v>
      </c>
      <c r="J913" s="18"/>
      <c r="K913" s="18" t="s">
        <v>443</v>
      </c>
      <c r="L913" s="18" t="s">
        <v>444</v>
      </c>
      <c r="M913" s="23">
        <f t="shared" si="26"/>
        <v>310574.5</v>
      </c>
      <c r="N913" s="23">
        <v>211190.66</v>
      </c>
      <c r="O913" s="23"/>
      <c r="P913" s="23"/>
      <c r="Q913" s="23"/>
      <c r="R913" s="23">
        <v>99383.84</v>
      </c>
      <c r="S913" s="23"/>
      <c r="T913" s="23">
        <f t="shared" si="27"/>
        <v>310574.5</v>
      </c>
      <c r="U913" s="23"/>
      <c r="V913" s="23"/>
      <c r="W913" s="25"/>
      <c r="X913" s="25"/>
      <c r="Y913" s="25"/>
      <c r="Z913" s="26"/>
    </row>
    <row r="914" spans="1:26" ht="91" x14ac:dyDescent="0.35">
      <c r="A914" s="18">
        <v>909</v>
      </c>
      <c r="B914" s="19" t="s">
        <v>675</v>
      </c>
      <c r="C914" s="19" t="s">
        <v>705</v>
      </c>
      <c r="D914" s="43">
        <v>334</v>
      </c>
      <c r="E914" s="21" t="s">
        <v>708</v>
      </c>
      <c r="F914" s="18" t="s">
        <v>410</v>
      </c>
      <c r="G914" s="42" t="s">
        <v>445</v>
      </c>
      <c r="H914" s="18"/>
      <c r="I914" s="43" t="s">
        <v>169</v>
      </c>
      <c r="J914" s="18"/>
      <c r="K914" s="18" t="s">
        <v>443</v>
      </c>
      <c r="L914" s="18" t="s">
        <v>444</v>
      </c>
      <c r="M914" s="23">
        <f t="shared" si="26"/>
        <v>1395472.04</v>
      </c>
      <c r="N914" s="23">
        <v>948920.98</v>
      </c>
      <c r="O914" s="23"/>
      <c r="P914" s="23"/>
      <c r="Q914" s="23"/>
      <c r="R914" s="23">
        <v>446551.06</v>
      </c>
      <c r="S914" s="23"/>
      <c r="T914" s="23">
        <f t="shared" si="27"/>
        <v>1395472.04</v>
      </c>
      <c r="U914" s="23"/>
      <c r="V914" s="23"/>
      <c r="W914" s="25"/>
      <c r="X914" s="25"/>
      <c r="Y914" s="25"/>
      <c r="Z914" s="26"/>
    </row>
    <row r="915" spans="1:26" ht="39" x14ac:dyDescent="0.35">
      <c r="A915" s="18">
        <v>910</v>
      </c>
      <c r="B915" s="19" t="s">
        <v>655</v>
      </c>
      <c r="C915" s="19" t="s">
        <v>656</v>
      </c>
      <c r="D915" s="43">
        <v>206</v>
      </c>
      <c r="E915" s="21" t="s">
        <v>664</v>
      </c>
      <c r="F915" s="18" t="s">
        <v>661</v>
      </c>
      <c r="G915" s="42" t="s">
        <v>446</v>
      </c>
      <c r="H915" s="18"/>
      <c r="I915" s="43" t="s">
        <v>169</v>
      </c>
      <c r="J915" s="18"/>
      <c r="K915" s="18" t="s">
        <v>443</v>
      </c>
      <c r="L915" s="18" t="s">
        <v>444</v>
      </c>
      <c r="M915" s="23">
        <f t="shared" si="26"/>
        <v>59563567.82</v>
      </c>
      <c r="N915" s="23">
        <v>43906545.509999998</v>
      </c>
      <c r="O915" s="23"/>
      <c r="P915" s="23"/>
      <c r="Q915" s="23"/>
      <c r="R915" s="23">
        <v>15657022.310000001</v>
      </c>
      <c r="S915" s="23"/>
      <c r="T915" s="23">
        <f t="shared" si="27"/>
        <v>59563567.82</v>
      </c>
      <c r="U915" s="23"/>
      <c r="V915" s="23"/>
      <c r="W915" s="25"/>
      <c r="X915" s="25"/>
      <c r="Y915" s="25"/>
      <c r="Z915" s="26"/>
    </row>
    <row r="916" spans="1:26" ht="39" x14ac:dyDescent="0.35">
      <c r="A916" s="9">
        <v>911</v>
      </c>
      <c r="B916" s="19" t="s">
        <v>655</v>
      </c>
      <c r="C916" s="19" t="s">
        <v>656</v>
      </c>
      <c r="D916" s="43">
        <v>206</v>
      </c>
      <c r="E916" s="21" t="s">
        <v>664</v>
      </c>
      <c r="F916" s="18" t="s">
        <v>661</v>
      </c>
      <c r="G916" s="42" t="s">
        <v>447</v>
      </c>
      <c r="H916" s="18"/>
      <c r="I916" s="43" t="s">
        <v>169</v>
      </c>
      <c r="J916" s="18"/>
      <c r="K916" s="18" t="s">
        <v>443</v>
      </c>
      <c r="L916" s="18" t="s">
        <v>444</v>
      </c>
      <c r="M916" s="23">
        <f t="shared" si="26"/>
        <v>5844354.1299999999</v>
      </c>
      <c r="N916" s="23">
        <v>4020280.09</v>
      </c>
      <c r="O916" s="23"/>
      <c r="P916" s="23"/>
      <c r="Q916" s="23"/>
      <c r="R916" s="23">
        <v>1824074.04</v>
      </c>
      <c r="S916" s="23"/>
      <c r="T916" s="23">
        <f t="shared" si="27"/>
        <v>5844354.1299999999</v>
      </c>
      <c r="U916" s="23"/>
      <c r="V916" s="23"/>
      <c r="W916" s="25"/>
      <c r="X916" s="25"/>
      <c r="Y916" s="25"/>
      <c r="Z916" s="26"/>
    </row>
    <row r="917" spans="1:26" ht="52" x14ac:dyDescent="0.35">
      <c r="A917" s="18">
        <v>912</v>
      </c>
      <c r="B917" s="19" t="s">
        <v>655</v>
      </c>
      <c r="C917" s="19" t="s">
        <v>656</v>
      </c>
      <c r="D917" s="43">
        <v>206</v>
      </c>
      <c r="E917" s="21" t="s">
        <v>664</v>
      </c>
      <c r="F917" s="18" t="s">
        <v>661</v>
      </c>
      <c r="G917" s="42" t="s">
        <v>448</v>
      </c>
      <c r="H917" s="18"/>
      <c r="I917" s="43" t="s">
        <v>169</v>
      </c>
      <c r="J917" s="18"/>
      <c r="K917" s="18" t="s">
        <v>443</v>
      </c>
      <c r="L917" s="18" t="s">
        <v>444</v>
      </c>
      <c r="M917" s="23">
        <f t="shared" si="26"/>
        <v>2314673.85</v>
      </c>
      <c r="N917" s="23">
        <v>2314673.85</v>
      </c>
      <c r="O917" s="23"/>
      <c r="P917" s="23"/>
      <c r="Q917" s="23"/>
      <c r="R917" s="23">
        <v>0</v>
      </c>
      <c r="S917" s="23"/>
      <c r="T917" s="23">
        <f t="shared" si="27"/>
        <v>2314673.85</v>
      </c>
      <c r="U917" s="23"/>
      <c r="V917" s="23"/>
      <c r="W917" s="25"/>
      <c r="X917" s="25"/>
      <c r="Y917" s="25"/>
      <c r="Z917" s="26"/>
    </row>
    <row r="918" spans="1:26" ht="104" x14ac:dyDescent="0.35">
      <c r="A918" s="18">
        <v>913</v>
      </c>
      <c r="B918" s="19" t="s">
        <v>675</v>
      </c>
      <c r="C918" s="19" t="s">
        <v>676</v>
      </c>
      <c r="D918" s="43">
        <v>282</v>
      </c>
      <c r="E918" s="21" t="s">
        <v>687</v>
      </c>
      <c r="F918" s="18" t="s">
        <v>688</v>
      </c>
      <c r="G918" s="42" t="s">
        <v>449</v>
      </c>
      <c r="H918" s="18"/>
      <c r="I918" s="43" t="s">
        <v>169</v>
      </c>
      <c r="J918" s="18"/>
      <c r="K918" s="18" t="s">
        <v>443</v>
      </c>
      <c r="L918" s="18" t="s">
        <v>444</v>
      </c>
      <c r="M918" s="23">
        <f t="shared" si="26"/>
        <v>235456.25</v>
      </c>
      <c r="N918" s="23">
        <v>160110.25</v>
      </c>
      <c r="O918" s="23"/>
      <c r="P918" s="23"/>
      <c r="Q918" s="23"/>
      <c r="R918" s="23">
        <v>75346</v>
      </c>
      <c r="S918" s="23"/>
      <c r="T918" s="23">
        <f t="shared" si="27"/>
        <v>235456.25</v>
      </c>
      <c r="U918" s="23"/>
      <c r="V918" s="23"/>
      <c r="W918" s="25"/>
      <c r="X918" s="25"/>
      <c r="Y918" s="25"/>
      <c r="Z918" s="26"/>
    </row>
    <row r="919" spans="1:26" ht="39" x14ac:dyDescent="0.35">
      <c r="A919" s="18">
        <v>914</v>
      </c>
      <c r="B919" s="19" t="s">
        <v>655</v>
      </c>
      <c r="C919" s="19" t="s">
        <v>670</v>
      </c>
      <c r="D919" s="43">
        <v>240</v>
      </c>
      <c r="E919" s="37" t="s">
        <v>671</v>
      </c>
      <c r="F919" s="18" t="s">
        <v>674</v>
      </c>
      <c r="G919" s="42" t="s">
        <v>450</v>
      </c>
      <c r="H919" s="18"/>
      <c r="I919" s="43" t="s">
        <v>169</v>
      </c>
      <c r="J919" s="18"/>
      <c r="K919" s="18" t="s">
        <v>443</v>
      </c>
      <c r="L919" s="18" t="s">
        <v>444</v>
      </c>
      <c r="M919" s="23">
        <f t="shared" si="26"/>
        <v>2664575.41</v>
      </c>
      <c r="N919" s="23">
        <v>1811911.25</v>
      </c>
      <c r="O919" s="23"/>
      <c r="P919" s="23"/>
      <c r="Q919" s="23"/>
      <c r="R919" s="23">
        <v>852664.16</v>
      </c>
      <c r="S919" s="23"/>
      <c r="T919" s="23">
        <f t="shared" si="27"/>
        <v>2664575.41</v>
      </c>
      <c r="U919" s="23"/>
      <c r="V919" s="23"/>
      <c r="W919" s="25"/>
      <c r="X919" s="25"/>
      <c r="Y919" s="25"/>
      <c r="Z919" s="26"/>
    </row>
    <row r="920" spans="1:26" ht="39" x14ac:dyDescent="0.35">
      <c r="A920" s="18">
        <v>915</v>
      </c>
      <c r="B920" s="19" t="s">
        <v>655</v>
      </c>
      <c r="C920" s="19" t="s">
        <v>670</v>
      </c>
      <c r="D920" s="43">
        <v>240</v>
      </c>
      <c r="E920" s="37" t="s">
        <v>671</v>
      </c>
      <c r="F920" s="18" t="s">
        <v>674</v>
      </c>
      <c r="G920" s="42" t="s">
        <v>451</v>
      </c>
      <c r="H920" s="18"/>
      <c r="I920" s="43" t="s">
        <v>169</v>
      </c>
      <c r="J920" s="18"/>
      <c r="K920" s="18" t="s">
        <v>443</v>
      </c>
      <c r="L920" s="18" t="s">
        <v>444</v>
      </c>
      <c r="M920" s="23">
        <f t="shared" si="26"/>
        <v>7403151.6900000004</v>
      </c>
      <c r="N920" s="23">
        <v>6738176.5999999996</v>
      </c>
      <c r="O920" s="23"/>
      <c r="P920" s="23"/>
      <c r="Q920" s="23"/>
      <c r="R920" s="23">
        <v>664975.09000000102</v>
      </c>
      <c r="S920" s="23"/>
      <c r="T920" s="23">
        <f t="shared" si="27"/>
        <v>7403151.6900000004</v>
      </c>
      <c r="U920" s="23"/>
      <c r="V920" s="23"/>
      <c r="W920" s="25"/>
      <c r="X920" s="25"/>
      <c r="Y920" s="25"/>
      <c r="Z920" s="26"/>
    </row>
    <row r="921" spans="1:26" ht="52" x14ac:dyDescent="0.35">
      <c r="A921" s="9">
        <v>916</v>
      </c>
      <c r="B921" s="19" t="s">
        <v>655</v>
      </c>
      <c r="C921" s="19" t="s">
        <v>670</v>
      </c>
      <c r="D921" s="43">
        <v>240</v>
      </c>
      <c r="E921" s="37" t="s">
        <v>671</v>
      </c>
      <c r="F921" s="18" t="s">
        <v>674</v>
      </c>
      <c r="G921" s="42" t="s">
        <v>452</v>
      </c>
      <c r="H921" s="18"/>
      <c r="I921" s="43" t="s">
        <v>169</v>
      </c>
      <c r="J921" s="18"/>
      <c r="K921" s="18" t="s">
        <v>443</v>
      </c>
      <c r="L921" s="18" t="s">
        <v>444</v>
      </c>
      <c r="M921" s="23">
        <f t="shared" si="26"/>
        <v>2490114.7599999998</v>
      </c>
      <c r="N921" s="23">
        <v>1693278.05</v>
      </c>
      <c r="O921" s="23"/>
      <c r="P921" s="23"/>
      <c r="Q921" s="23"/>
      <c r="R921" s="23">
        <v>796836.71</v>
      </c>
      <c r="S921" s="23"/>
      <c r="T921" s="23">
        <f t="shared" si="27"/>
        <v>2490114.7599999998</v>
      </c>
      <c r="U921" s="23"/>
      <c r="V921" s="23"/>
      <c r="W921" s="25"/>
      <c r="X921" s="25"/>
      <c r="Y921" s="25"/>
      <c r="Z921" s="26"/>
    </row>
    <row r="922" spans="1:26" ht="52" x14ac:dyDescent="0.35">
      <c r="A922" s="18">
        <v>917</v>
      </c>
      <c r="B922" s="19" t="s">
        <v>675</v>
      </c>
      <c r="C922" s="19" t="s">
        <v>705</v>
      </c>
      <c r="D922" s="43">
        <v>336</v>
      </c>
      <c r="E922" s="21" t="s">
        <v>707</v>
      </c>
      <c r="F922" s="18" t="s">
        <v>410</v>
      </c>
      <c r="G922" s="42" t="s">
        <v>453</v>
      </c>
      <c r="H922" s="18"/>
      <c r="I922" s="43" t="s">
        <v>169</v>
      </c>
      <c r="J922" s="18"/>
      <c r="K922" s="18" t="s">
        <v>443</v>
      </c>
      <c r="L922" s="18" t="s">
        <v>444</v>
      </c>
      <c r="M922" s="23">
        <f t="shared" si="26"/>
        <v>1043466.54</v>
      </c>
      <c r="N922" s="23">
        <v>709557.24</v>
      </c>
      <c r="O922" s="23"/>
      <c r="P922" s="23"/>
      <c r="Q922" s="23"/>
      <c r="R922" s="23">
        <v>333909.3</v>
      </c>
      <c r="S922" s="23"/>
      <c r="T922" s="23">
        <f t="shared" si="27"/>
        <v>1043466.54</v>
      </c>
      <c r="U922" s="23"/>
      <c r="V922" s="23"/>
      <c r="W922" s="25"/>
      <c r="X922" s="25"/>
      <c r="Y922" s="25"/>
      <c r="Z922" s="26"/>
    </row>
    <row r="923" spans="1:26" ht="91" x14ac:dyDescent="0.35">
      <c r="A923" s="18">
        <v>918</v>
      </c>
      <c r="B923" s="19" t="s">
        <v>675</v>
      </c>
      <c r="C923" s="19" t="s">
        <v>676</v>
      </c>
      <c r="D923" s="43">
        <v>291</v>
      </c>
      <c r="E923" s="21" t="s">
        <v>696</v>
      </c>
      <c r="F923" s="18" t="s">
        <v>410</v>
      </c>
      <c r="G923" s="42" t="s">
        <v>454</v>
      </c>
      <c r="H923" s="18"/>
      <c r="I923" s="43" t="s">
        <v>169</v>
      </c>
      <c r="J923" s="18"/>
      <c r="K923" s="18" t="s">
        <v>443</v>
      </c>
      <c r="L923" s="18" t="s">
        <v>444</v>
      </c>
      <c r="M923" s="23">
        <f t="shared" si="26"/>
        <v>592767.34</v>
      </c>
      <c r="N923" s="23">
        <v>403081.76</v>
      </c>
      <c r="O923" s="23"/>
      <c r="P923" s="23"/>
      <c r="Q923" s="23"/>
      <c r="R923" s="23">
        <v>189685.58</v>
      </c>
      <c r="S923" s="23"/>
      <c r="T923" s="23">
        <f t="shared" si="27"/>
        <v>592767.34</v>
      </c>
      <c r="U923" s="23"/>
      <c r="V923" s="23"/>
      <c r="W923" s="25"/>
      <c r="X923" s="25"/>
      <c r="Y923" s="25"/>
      <c r="Z923" s="26"/>
    </row>
    <row r="924" spans="1:26" ht="104" x14ac:dyDescent="0.35">
      <c r="A924" s="18">
        <v>919</v>
      </c>
      <c r="B924" s="19" t="s">
        <v>675</v>
      </c>
      <c r="C924" s="19" t="s">
        <v>676</v>
      </c>
      <c r="D924" s="43">
        <v>282</v>
      </c>
      <c r="E924" s="21" t="s">
        <v>687</v>
      </c>
      <c r="F924" s="18" t="s">
        <v>688</v>
      </c>
      <c r="G924" s="42" t="s">
        <v>455</v>
      </c>
      <c r="H924" s="18"/>
      <c r="I924" s="43" t="s">
        <v>169</v>
      </c>
      <c r="J924" s="18"/>
      <c r="K924" s="18" t="s">
        <v>443</v>
      </c>
      <c r="L924" s="18" t="s">
        <v>444</v>
      </c>
      <c r="M924" s="23">
        <f t="shared" si="26"/>
        <v>98008.21</v>
      </c>
      <c r="N924" s="23">
        <v>66645.58</v>
      </c>
      <c r="O924" s="23"/>
      <c r="P924" s="23"/>
      <c r="Q924" s="23"/>
      <c r="R924" s="23">
        <v>31362.63</v>
      </c>
      <c r="S924" s="23"/>
      <c r="T924" s="23">
        <f t="shared" si="27"/>
        <v>98008.21</v>
      </c>
      <c r="U924" s="23"/>
      <c r="V924" s="23"/>
      <c r="W924" s="25"/>
      <c r="X924" s="25"/>
      <c r="Y924" s="25"/>
      <c r="Z924" s="26"/>
    </row>
    <row r="925" spans="1:26" ht="91" x14ac:dyDescent="0.35">
      <c r="A925" s="18">
        <v>920</v>
      </c>
      <c r="B925" s="19" t="s">
        <v>675</v>
      </c>
      <c r="C925" s="19" t="s">
        <v>676</v>
      </c>
      <c r="D925" s="43">
        <v>291</v>
      </c>
      <c r="E925" s="21" t="s">
        <v>696</v>
      </c>
      <c r="F925" s="18" t="s">
        <v>410</v>
      </c>
      <c r="G925" s="42" t="s">
        <v>456</v>
      </c>
      <c r="H925" s="18"/>
      <c r="I925" s="43" t="s">
        <v>169</v>
      </c>
      <c r="J925" s="18"/>
      <c r="K925" s="18" t="s">
        <v>443</v>
      </c>
      <c r="L925" s="18" t="s">
        <v>444</v>
      </c>
      <c r="M925" s="23">
        <f t="shared" si="26"/>
        <v>2618264.0300000003</v>
      </c>
      <c r="N925" s="23">
        <v>1780419.53</v>
      </c>
      <c r="O925" s="23"/>
      <c r="P925" s="23"/>
      <c r="Q925" s="23"/>
      <c r="R925" s="23">
        <v>837844.5</v>
      </c>
      <c r="S925" s="23"/>
      <c r="T925" s="23">
        <f t="shared" si="27"/>
        <v>2618264.0300000003</v>
      </c>
      <c r="U925" s="23"/>
      <c r="V925" s="23"/>
      <c r="W925" s="25"/>
      <c r="X925" s="25"/>
      <c r="Y925" s="25"/>
      <c r="Z925" s="26"/>
    </row>
    <row r="926" spans="1:26" ht="91" x14ac:dyDescent="0.35">
      <c r="A926" s="9">
        <v>921</v>
      </c>
      <c r="B926" s="19" t="s">
        <v>675</v>
      </c>
      <c r="C926" s="19" t="s">
        <v>676</v>
      </c>
      <c r="D926" s="43">
        <v>291</v>
      </c>
      <c r="E926" s="21" t="s">
        <v>696</v>
      </c>
      <c r="F926" s="18" t="s">
        <v>410</v>
      </c>
      <c r="G926" s="42" t="s">
        <v>457</v>
      </c>
      <c r="H926" s="18"/>
      <c r="I926" s="43" t="s">
        <v>169</v>
      </c>
      <c r="J926" s="18"/>
      <c r="K926" s="18" t="s">
        <v>443</v>
      </c>
      <c r="L926" s="18" t="s">
        <v>444</v>
      </c>
      <c r="M926" s="23">
        <f t="shared" si="26"/>
        <v>6895296.6600000001</v>
      </c>
      <c r="N926" s="23">
        <v>4688891.0199999996</v>
      </c>
      <c r="O926" s="23"/>
      <c r="P926" s="23"/>
      <c r="Q926" s="23"/>
      <c r="R926" s="23">
        <v>2206405.64</v>
      </c>
      <c r="S926" s="23"/>
      <c r="T926" s="23">
        <f t="shared" si="27"/>
        <v>6895296.6600000001</v>
      </c>
      <c r="U926" s="23"/>
      <c r="V926" s="23"/>
      <c r="W926" s="25"/>
      <c r="X926" s="25"/>
      <c r="Y926" s="25"/>
      <c r="Z926" s="26"/>
    </row>
    <row r="927" spans="1:26" ht="91" x14ac:dyDescent="0.35">
      <c r="A927" s="18">
        <v>922</v>
      </c>
      <c r="B927" s="19" t="s">
        <v>675</v>
      </c>
      <c r="C927" s="19" t="s">
        <v>676</v>
      </c>
      <c r="D927" s="43">
        <v>291</v>
      </c>
      <c r="E927" s="21" t="s">
        <v>696</v>
      </c>
      <c r="F927" s="18" t="s">
        <v>410</v>
      </c>
      <c r="G927" s="42" t="s">
        <v>458</v>
      </c>
      <c r="H927" s="18"/>
      <c r="I927" s="43" t="s">
        <v>169</v>
      </c>
      <c r="J927" s="18"/>
      <c r="K927" s="18" t="s">
        <v>443</v>
      </c>
      <c r="L927" s="18" t="s">
        <v>444</v>
      </c>
      <c r="M927" s="23">
        <f t="shared" si="26"/>
        <v>1074447.57</v>
      </c>
      <c r="N927" s="23">
        <v>730672.9</v>
      </c>
      <c r="O927" s="23"/>
      <c r="P927" s="23"/>
      <c r="Q927" s="23"/>
      <c r="R927" s="23">
        <v>343774.67</v>
      </c>
      <c r="S927" s="23"/>
      <c r="T927" s="23">
        <f t="shared" si="27"/>
        <v>1074447.57</v>
      </c>
      <c r="U927" s="23"/>
      <c r="V927" s="23"/>
      <c r="W927" s="25"/>
      <c r="X927" s="25"/>
      <c r="Y927" s="25"/>
      <c r="Z927" s="26"/>
    </row>
    <row r="928" spans="1:26" ht="91" x14ac:dyDescent="0.35">
      <c r="A928" s="18">
        <v>923</v>
      </c>
      <c r="B928" s="19" t="s">
        <v>675</v>
      </c>
      <c r="C928" s="19" t="s">
        <v>676</v>
      </c>
      <c r="D928" s="43">
        <v>291</v>
      </c>
      <c r="E928" s="21" t="s">
        <v>696</v>
      </c>
      <c r="F928" s="18" t="s">
        <v>410</v>
      </c>
      <c r="G928" s="42" t="s">
        <v>459</v>
      </c>
      <c r="H928" s="18"/>
      <c r="I928" s="43" t="s">
        <v>169</v>
      </c>
      <c r="J928" s="18"/>
      <c r="K928" s="18" t="s">
        <v>443</v>
      </c>
      <c r="L928" s="18" t="s">
        <v>444</v>
      </c>
      <c r="M928" s="23">
        <f t="shared" si="26"/>
        <v>7727845.6699999999</v>
      </c>
      <c r="N928" s="23">
        <v>5255261.68</v>
      </c>
      <c r="O928" s="23"/>
      <c r="P928" s="23"/>
      <c r="Q928" s="23"/>
      <c r="R928" s="23">
        <v>2472583.9900000002</v>
      </c>
      <c r="S928" s="23"/>
      <c r="T928" s="23">
        <f t="shared" si="27"/>
        <v>7727845.6699999999</v>
      </c>
      <c r="U928" s="23"/>
      <c r="V928" s="23"/>
      <c r="W928" s="25"/>
      <c r="X928" s="25"/>
      <c r="Y928" s="25"/>
      <c r="Z928" s="26"/>
    </row>
    <row r="929" spans="1:26" ht="91" x14ac:dyDescent="0.35">
      <c r="A929" s="18">
        <v>924</v>
      </c>
      <c r="B929" s="19" t="s">
        <v>675</v>
      </c>
      <c r="C929" s="19" t="s">
        <v>676</v>
      </c>
      <c r="D929" s="43">
        <v>291</v>
      </c>
      <c r="E929" s="21" t="s">
        <v>696</v>
      </c>
      <c r="F929" s="18" t="s">
        <v>410</v>
      </c>
      <c r="G929" s="42" t="s">
        <v>460</v>
      </c>
      <c r="H929" s="18"/>
      <c r="I929" s="43" t="s">
        <v>169</v>
      </c>
      <c r="J929" s="18"/>
      <c r="K929" s="18" t="s">
        <v>443</v>
      </c>
      <c r="L929" s="18" t="s">
        <v>444</v>
      </c>
      <c r="M929" s="23">
        <f t="shared" si="26"/>
        <v>73430.69</v>
      </c>
      <c r="N929" s="23">
        <v>49935.86</v>
      </c>
      <c r="O929" s="23"/>
      <c r="P929" s="23"/>
      <c r="Q929" s="23"/>
      <c r="R929" s="23">
        <v>23494.83</v>
      </c>
      <c r="S929" s="23"/>
      <c r="T929" s="23">
        <f t="shared" si="27"/>
        <v>73430.69</v>
      </c>
      <c r="U929" s="23"/>
      <c r="V929" s="23"/>
      <c r="W929" s="25"/>
      <c r="X929" s="25"/>
      <c r="Y929" s="25"/>
      <c r="Z929" s="26"/>
    </row>
    <row r="930" spans="1:26" ht="91" x14ac:dyDescent="0.35">
      <c r="A930" s="18">
        <v>925</v>
      </c>
      <c r="B930" s="19" t="s">
        <v>675</v>
      </c>
      <c r="C930" s="19" t="s">
        <v>676</v>
      </c>
      <c r="D930" s="43">
        <v>291</v>
      </c>
      <c r="E930" s="21" t="s">
        <v>696</v>
      </c>
      <c r="F930" s="18" t="s">
        <v>410</v>
      </c>
      <c r="G930" s="42" t="s">
        <v>461</v>
      </c>
      <c r="H930" s="18"/>
      <c r="I930" s="43" t="s">
        <v>169</v>
      </c>
      <c r="J930" s="18"/>
      <c r="K930" s="18" t="s">
        <v>443</v>
      </c>
      <c r="L930" s="18" t="s">
        <v>444</v>
      </c>
      <c r="M930" s="23">
        <f t="shared" si="26"/>
        <v>1824549.12</v>
      </c>
      <c r="N930" s="23">
        <v>1240707.79</v>
      </c>
      <c r="O930" s="23"/>
      <c r="P930" s="23"/>
      <c r="Q930" s="23"/>
      <c r="R930" s="23">
        <v>583841.32999999996</v>
      </c>
      <c r="S930" s="23"/>
      <c r="T930" s="23">
        <f t="shared" si="27"/>
        <v>1824549.12</v>
      </c>
      <c r="U930" s="23"/>
      <c r="V930" s="23"/>
      <c r="W930" s="25"/>
      <c r="X930" s="25"/>
      <c r="Y930" s="25"/>
      <c r="Z930" s="26"/>
    </row>
    <row r="931" spans="1:26" ht="39" x14ac:dyDescent="0.35">
      <c r="A931" s="9">
        <v>926</v>
      </c>
      <c r="B931" s="19" t="s">
        <v>655</v>
      </c>
      <c r="C931" s="19" t="s">
        <v>656</v>
      </c>
      <c r="D931" s="43">
        <v>206</v>
      </c>
      <c r="E931" s="21" t="s">
        <v>664</v>
      </c>
      <c r="F931" s="18" t="s">
        <v>661</v>
      </c>
      <c r="G931" s="42" t="s">
        <v>462</v>
      </c>
      <c r="H931" s="18"/>
      <c r="I931" s="43" t="s">
        <v>169</v>
      </c>
      <c r="J931" s="18"/>
      <c r="K931" s="18" t="s">
        <v>443</v>
      </c>
      <c r="L931" s="18" t="s">
        <v>444</v>
      </c>
      <c r="M931" s="23">
        <f t="shared" si="26"/>
        <v>30273380.969999999</v>
      </c>
      <c r="N931" s="23">
        <v>30266399.379999999</v>
      </c>
      <c r="O931" s="23"/>
      <c r="P931" s="23"/>
      <c r="Q931" s="23"/>
      <c r="R931" s="23">
        <v>6981.5899999998501</v>
      </c>
      <c r="S931" s="23"/>
      <c r="T931" s="23">
        <f t="shared" si="27"/>
        <v>30273380.969999999</v>
      </c>
      <c r="U931" s="23"/>
      <c r="V931" s="23"/>
      <c r="W931" s="25"/>
      <c r="X931" s="25"/>
      <c r="Y931" s="25"/>
      <c r="Z931" s="26"/>
    </row>
    <row r="932" spans="1:26" ht="39" x14ac:dyDescent="0.35">
      <c r="A932" s="18">
        <v>927</v>
      </c>
      <c r="B932" s="19" t="s">
        <v>675</v>
      </c>
      <c r="C932" s="19" t="s">
        <v>676</v>
      </c>
      <c r="D932" s="43">
        <v>290</v>
      </c>
      <c r="E932" s="21" t="s">
        <v>695</v>
      </c>
      <c r="F932" s="18" t="s">
        <v>410</v>
      </c>
      <c r="G932" s="42" t="s">
        <v>463</v>
      </c>
      <c r="H932" s="18"/>
      <c r="I932" s="43" t="s">
        <v>169</v>
      </c>
      <c r="J932" s="18"/>
      <c r="K932" s="18" t="s">
        <v>443</v>
      </c>
      <c r="L932" s="18" t="s">
        <v>444</v>
      </c>
      <c r="M932" s="23">
        <f t="shared" si="26"/>
        <v>4571355.8099999996</v>
      </c>
      <c r="N932" s="23">
        <v>3108532.59</v>
      </c>
      <c r="O932" s="23"/>
      <c r="P932" s="23"/>
      <c r="Q932" s="23"/>
      <c r="R932" s="23">
        <v>1462823.22</v>
      </c>
      <c r="S932" s="23"/>
      <c r="T932" s="23">
        <f t="shared" si="27"/>
        <v>4571355.8099999996</v>
      </c>
      <c r="U932" s="23"/>
      <c r="V932" s="23"/>
      <c r="W932" s="25"/>
      <c r="X932" s="25"/>
      <c r="Y932" s="25"/>
      <c r="Z932" s="26"/>
    </row>
    <row r="933" spans="1:26" ht="52" x14ac:dyDescent="0.35">
      <c r="A933" s="18">
        <v>928</v>
      </c>
      <c r="B933" s="19" t="s">
        <v>655</v>
      </c>
      <c r="C933" s="19" t="s">
        <v>656</v>
      </c>
      <c r="D933" s="43">
        <v>200</v>
      </c>
      <c r="E933" s="21" t="s">
        <v>657</v>
      </c>
      <c r="F933" s="18" t="s">
        <v>658</v>
      </c>
      <c r="G933" s="42" t="s">
        <v>464</v>
      </c>
      <c r="H933" s="18"/>
      <c r="I933" s="43" t="s">
        <v>169</v>
      </c>
      <c r="J933" s="18"/>
      <c r="K933" s="18" t="s">
        <v>443</v>
      </c>
      <c r="L933" s="18" t="s">
        <v>444</v>
      </c>
      <c r="M933" s="23">
        <f t="shared" si="26"/>
        <v>2457916.17</v>
      </c>
      <c r="N933" s="23">
        <v>1671382.99</v>
      </c>
      <c r="O933" s="23"/>
      <c r="P933" s="23"/>
      <c r="Q933" s="23"/>
      <c r="R933" s="23">
        <v>786533.18</v>
      </c>
      <c r="S933" s="23"/>
      <c r="T933" s="23">
        <f t="shared" si="27"/>
        <v>2457916.17</v>
      </c>
      <c r="U933" s="23"/>
      <c r="V933" s="23"/>
      <c r="W933" s="25"/>
      <c r="X933" s="25"/>
      <c r="Y933" s="25"/>
      <c r="Z933" s="26"/>
    </row>
    <row r="934" spans="1:26" ht="39" x14ac:dyDescent="0.35">
      <c r="A934" s="18">
        <v>929</v>
      </c>
      <c r="B934" s="19" t="s">
        <v>655</v>
      </c>
      <c r="C934" s="19" t="s">
        <v>656</v>
      </c>
      <c r="D934" s="43">
        <v>206</v>
      </c>
      <c r="E934" s="21" t="s">
        <v>664</v>
      </c>
      <c r="F934" s="18" t="s">
        <v>661</v>
      </c>
      <c r="G934" s="42" t="s">
        <v>465</v>
      </c>
      <c r="H934" s="18"/>
      <c r="I934" s="43" t="s">
        <v>169</v>
      </c>
      <c r="J934" s="18"/>
      <c r="K934" s="18" t="s">
        <v>443</v>
      </c>
      <c r="L934" s="18" t="s">
        <v>444</v>
      </c>
      <c r="M934" s="23">
        <f t="shared" si="26"/>
        <v>617374.68999999994</v>
      </c>
      <c r="N934" s="23">
        <v>419814.8</v>
      </c>
      <c r="O934" s="23"/>
      <c r="P934" s="23"/>
      <c r="Q934" s="23"/>
      <c r="R934" s="23">
        <v>197559.89</v>
      </c>
      <c r="S934" s="23"/>
      <c r="T934" s="23">
        <f t="shared" si="27"/>
        <v>617374.68999999994</v>
      </c>
      <c r="U934" s="23"/>
      <c r="V934" s="23"/>
      <c r="W934" s="25"/>
      <c r="X934" s="25"/>
      <c r="Y934" s="25"/>
      <c r="Z934" s="26"/>
    </row>
    <row r="935" spans="1:26" ht="39" x14ac:dyDescent="0.35">
      <c r="A935" s="18">
        <v>930</v>
      </c>
      <c r="B935" s="19" t="s">
        <v>655</v>
      </c>
      <c r="C935" s="19" t="s">
        <v>670</v>
      </c>
      <c r="D935" s="43">
        <v>240</v>
      </c>
      <c r="E935" s="37" t="s">
        <v>671</v>
      </c>
      <c r="F935" s="18" t="s">
        <v>674</v>
      </c>
      <c r="G935" s="42" t="s">
        <v>466</v>
      </c>
      <c r="H935" s="18"/>
      <c r="I935" s="43" t="s">
        <v>169</v>
      </c>
      <c r="J935" s="18"/>
      <c r="K935" s="18" t="s">
        <v>443</v>
      </c>
      <c r="L935" s="18" t="s">
        <v>444</v>
      </c>
      <c r="M935" s="23">
        <f t="shared" si="26"/>
        <v>262336.09999999998</v>
      </c>
      <c r="N935" s="23">
        <v>178388.54</v>
      </c>
      <c r="O935" s="23"/>
      <c r="P935" s="23"/>
      <c r="Q935" s="23"/>
      <c r="R935" s="23">
        <v>83947.56</v>
      </c>
      <c r="S935" s="23"/>
      <c r="T935" s="23">
        <f t="shared" si="27"/>
        <v>262336.09999999998</v>
      </c>
      <c r="U935" s="23"/>
      <c r="V935" s="23"/>
      <c r="W935" s="25"/>
      <c r="X935" s="25"/>
      <c r="Y935" s="25"/>
      <c r="Z935" s="26"/>
    </row>
    <row r="936" spans="1:26" ht="78" x14ac:dyDescent="0.35">
      <c r="A936" s="9">
        <v>931</v>
      </c>
      <c r="B936" s="19" t="s">
        <v>675</v>
      </c>
      <c r="C936" s="19" t="s">
        <v>705</v>
      </c>
      <c r="D936" s="43">
        <v>334</v>
      </c>
      <c r="E936" s="21" t="s">
        <v>708</v>
      </c>
      <c r="F936" s="18" t="s">
        <v>410</v>
      </c>
      <c r="G936" s="42" t="s">
        <v>467</v>
      </c>
      <c r="H936" s="18"/>
      <c r="I936" s="43" t="s">
        <v>169</v>
      </c>
      <c r="J936" s="18"/>
      <c r="K936" s="18" t="s">
        <v>443</v>
      </c>
      <c r="L936" s="18" t="s">
        <v>444</v>
      </c>
      <c r="M936" s="23">
        <f t="shared" si="26"/>
        <v>6975546.1399999997</v>
      </c>
      <c r="N936" s="23">
        <v>4743371.34</v>
      </c>
      <c r="O936" s="23"/>
      <c r="P936" s="23"/>
      <c r="Q936" s="23"/>
      <c r="R936" s="23">
        <v>2232174.7999999998</v>
      </c>
      <c r="S936" s="23"/>
      <c r="T936" s="23">
        <f t="shared" si="27"/>
        <v>6975546.1399999997</v>
      </c>
      <c r="U936" s="23"/>
      <c r="V936" s="23"/>
      <c r="W936" s="25"/>
      <c r="X936" s="25"/>
      <c r="Y936" s="25"/>
      <c r="Z936" s="26"/>
    </row>
    <row r="937" spans="1:26" ht="39" x14ac:dyDescent="0.35">
      <c r="A937" s="18">
        <v>932</v>
      </c>
      <c r="B937" s="19" t="s">
        <v>655</v>
      </c>
      <c r="C937" s="19" t="s">
        <v>656</v>
      </c>
      <c r="D937" s="31">
        <v>201</v>
      </c>
      <c r="E937" s="33" t="s">
        <v>747</v>
      </c>
      <c r="F937" s="18" t="s">
        <v>748</v>
      </c>
      <c r="G937" s="42" t="s">
        <v>468</v>
      </c>
      <c r="H937" s="18"/>
      <c r="I937" s="43" t="s">
        <v>169</v>
      </c>
      <c r="J937" s="18"/>
      <c r="K937" s="18" t="s">
        <v>443</v>
      </c>
      <c r="L937" s="18" t="s">
        <v>444</v>
      </c>
      <c r="M937" s="23">
        <f t="shared" si="26"/>
        <v>686602.94</v>
      </c>
      <c r="N937" s="23">
        <v>466889.98</v>
      </c>
      <c r="O937" s="23"/>
      <c r="P937" s="23"/>
      <c r="Q937" s="23"/>
      <c r="R937" s="23">
        <v>219712.96</v>
      </c>
      <c r="S937" s="23"/>
      <c r="T937" s="23">
        <f t="shared" si="27"/>
        <v>686602.94</v>
      </c>
      <c r="U937" s="23"/>
      <c r="V937" s="23"/>
      <c r="W937" s="25"/>
      <c r="X937" s="25"/>
      <c r="Y937" s="25"/>
      <c r="Z937" s="26"/>
    </row>
    <row r="938" spans="1:26" ht="91" x14ac:dyDescent="0.35">
      <c r="A938" s="18">
        <v>933</v>
      </c>
      <c r="B938" s="19" t="s">
        <v>675</v>
      </c>
      <c r="C938" s="19" t="s">
        <v>705</v>
      </c>
      <c r="D938" s="43">
        <v>332</v>
      </c>
      <c r="E938" s="21" t="s">
        <v>706</v>
      </c>
      <c r="F938" s="18" t="s">
        <v>410</v>
      </c>
      <c r="G938" s="42" t="s">
        <v>469</v>
      </c>
      <c r="H938" s="18"/>
      <c r="I938" s="43" t="s">
        <v>169</v>
      </c>
      <c r="J938" s="18"/>
      <c r="K938" s="18" t="s">
        <v>443</v>
      </c>
      <c r="L938" s="18" t="s">
        <v>444</v>
      </c>
      <c r="M938" s="23">
        <f t="shared" si="26"/>
        <v>2211626.02</v>
      </c>
      <c r="N938" s="23">
        <v>1503905.71</v>
      </c>
      <c r="O938" s="23"/>
      <c r="P938" s="23"/>
      <c r="Q938" s="23"/>
      <c r="R938" s="23">
        <v>707720.31</v>
      </c>
      <c r="S938" s="23"/>
      <c r="T938" s="23">
        <f t="shared" si="27"/>
        <v>2211626.02</v>
      </c>
      <c r="U938" s="23"/>
      <c r="V938" s="23"/>
      <c r="W938" s="25"/>
      <c r="X938" s="25"/>
      <c r="Y938" s="25"/>
      <c r="Z938" s="26"/>
    </row>
    <row r="939" spans="1:26" ht="65" x14ac:dyDescent="0.35">
      <c r="A939" s="18">
        <v>934</v>
      </c>
      <c r="B939" s="19" t="s">
        <v>655</v>
      </c>
      <c r="C939" s="19" t="s">
        <v>656</v>
      </c>
      <c r="D939" s="31">
        <v>206</v>
      </c>
      <c r="E939" s="21" t="s">
        <v>664</v>
      </c>
      <c r="F939" s="18" t="s">
        <v>661</v>
      </c>
      <c r="G939" s="32" t="s">
        <v>470</v>
      </c>
      <c r="H939" s="18"/>
      <c r="I939" s="43" t="s">
        <v>169</v>
      </c>
      <c r="J939" s="18"/>
      <c r="K939" s="18" t="s">
        <v>443</v>
      </c>
      <c r="L939" s="18" t="s">
        <v>471</v>
      </c>
      <c r="M939" s="23">
        <f t="shared" si="26"/>
        <v>1561435.3</v>
      </c>
      <c r="N939" s="44">
        <v>1171076.47</v>
      </c>
      <c r="O939" s="23"/>
      <c r="P939" s="23"/>
      <c r="Q939" s="23"/>
      <c r="R939" s="23">
        <v>390358.83</v>
      </c>
      <c r="S939" s="23"/>
      <c r="T939" s="23">
        <f t="shared" si="27"/>
        <v>1561435.3</v>
      </c>
      <c r="U939" s="23"/>
      <c r="V939" s="23"/>
      <c r="W939" s="25"/>
      <c r="X939" s="25"/>
      <c r="Y939" s="25"/>
      <c r="Z939" s="26"/>
    </row>
    <row r="940" spans="1:26" ht="91" x14ac:dyDescent="0.35">
      <c r="A940" s="18">
        <v>935</v>
      </c>
      <c r="B940" s="19" t="s">
        <v>675</v>
      </c>
      <c r="C940" s="19" t="s">
        <v>705</v>
      </c>
      <c r="D940" s="31">
        <v>332</v>
      </c>
      <c r="E940" s="21" t="s">
        <v>706</v>
      </c>
      <c r="F940" s="18" t="s">
        <v>410</v>
      </c>
      <c r="G940" s="32" t="s">
        <v>472</v>
      </c>
      <c r="H940" s="18"/>
      <c r="I940" s="43" t="s">
        <v>169</v>
      </c>
      <c r="J940" s="18"/>
      <c r="K940" s="18" t="s">
        <v>443</v>
      </c>
      <c r="L940" s="18" t="s">
        <v>471</v>
      </c>
      <c r="M940" s="23">
        <f t="shared" si="26"/>
        <v>5138413.46</v>
      </c>
      <c r="N940" s="44">
        <v>3853810.07</v>
      </c>
      <c r="O940" s="23"/>
      <c r="P940" s="23"/>
      <c r="Q940" s="23"/>
      <c r="R940" s="23">
        <v>1284603.3899999999</v>
      </c>
      <c r="S940" s="23"/>
      <c r="T940" s="23">
        <f t="shared" si="27"/>
        <v>5138413.46</v>
      </c>
      <c r="U940" s="23"/>
      <c r="V940" s="23"/>
      <c r="W940" s="25"/>
      <c r="X940" s="25"/>
      <c r="Y940" s="25"/>
      <c r="Z940" s="26"/>
    </row>
    <row r="941" spans="1:26" ht="91" x14ac:dyDescent="0.35">
      <c r="A941" s="9">
        <v>936</v>
      </c>
      <c r="B941" s="19" t="s">
        <v>675</v>
      </c>
      <c r="C941" s="19" t="s">
        <v>676</v>
      </c>
      <c r="D941" s="31">
        <v>291</v>
      </c>
      <c r="E941" s="21" t="s">
        <v>696</v>
      </c>
      <c r="F941" s="18" t="s">
        <v>410</v>
      </c>
      <c r="G941" s="32" t="s">
        <v>473</v>
      </c>
      <c r="H941" s="18"/>
      <c r="I941" s="43" t="s">
        <v>169</v>
      </c>
      <c r="J941" s="18"/>
      <c r="K941" s="18" t="s">
        <v>443</v>
      </c>
      <c r="L941" s="18" t="s">
        <v>471</v>
      </c>
      <c r="M941" s="23">
        <f t="shared" si="26"/>
        <v>275607.25</v>
      </c>
      <c r="N941" s="44">
        <v>206705.42</v>
      </c>
      <c r="O941" s="23"/>
      <c r="P941" s="23"/>
      <c r="Q941" s="23"/>
      <c r="R941" s="23">
        <v>68901.83</v>
      </c>
      <c r="S941" s="23"/>
      <c r="T941" s="23">
        <f t="shared" si="27"/>
        <v>275607.25</v>
      </c>
      <c r="U941" s="23"/>
      <c r="V941" s="23"/>
      <c r="W941" s="25"/>
      <c r="X941" s="25"/>
      <c r="Y941" s="25"/>
      <c r="Z941" s="26"/>
    </row>
    <row r="942" spans="1:26" ht="91" x14ac:dyDescent="0.35">
      <c r="A942" s="18">
        <v>937</v>
      </c>
      <c r="B942" s="19" t="s">
        <v>675</v>
      </c>
      <c r="C942" s="19" t="s">
        <v>676</v>
      </c>
      <c r="D942" s="31">
        <v>291</v>
      </c>
      <c r="E942" s="21" t="s">
        <v>696</v>
      </c>
      <c r="F942" s="18" t="s">
        <v>410</v>
      </c>
      <c r="G942" s="32" t="s">
        <v>475</v>
      </c>
      <c r="H942" s="18"/>
      <c r="I942" s="43" t="s">
        <v>169</v>
      </c>
      <c r="J942" s="18"/>
      <c r="K942" s="18" t="s">
        <v>443</v>
      </c>
      <c r="L942" s="18" t="s">
        <v>471</v>
      </c>
      <c r="M942" s="23">
        <f t="shared" si="26"/>
        <v>832709.1399999999</v>
      </c>
      <c r="N942" s="23">
        <v>624531.81999999995</v>
      </c>
      <c r="O942" s="23"/>
      <c r="P942" s="23"/>
      <c r="Q942" s="23"/>
      <c r="R942" s="23">
        <v>208177.32</v>
      </c>
      <c r="S942" s="23"/>
      <c r="T942" s="23">
        <f t="shared" si="27"/>
        <v>832709.1399999999</v>
      </c>
      <c r="U942" s="23"/>
      <c r="V942" s="23"/>
      <c r="W942" s="25"/>
      <c r="X942" s="25"/>
      <c r="Y942" s="25"/>
      <c r="Z942" s="26"/>
    </row>
    <row r="943" spans="1:26" ht="91" x14ac:dyDescent="0.35">
      <c r="A943" s="18">
        <v>938</v>
      </c>
      <c r="B943" s="19" t="s">
        <v>675</v>
      </c>
      <c r="C943" s="19" t="s">
        <v>676</v>
      </c>
      <c r="D943" s="31">
        <v>291</v>
      </c>
      <c r="E943" s="21" t="s">
        <v>696</v>
      </c>
      <c r="F943" s="18" t="s">
        <v>410</v>
      </c>
      <c r="G943" s="32" t="s">
        <v>476</v>
      </c>
      <c r="H943" s="18"/>
      <c r="I943" s="43" t="s">
        <v>169</v>
      </c>
      <c r="J943" s="18"/>
      <c r="K943" s="18" t="s">
        <v>443</v>
      </c>
      <c r="L943" s="18" t="s">
        <v>471</v>
      </c>
      <c r="M943" s="23">
        <f t="shared" si="26"/>
        <v>1485577.28</v>
      </c>
      <c r="N943" s="23">
        <v>1188461.81</v>
      </c>
      <c r="O943" s="23"/>
      <c r="P943" s="23"/>
      <c r="Q943" s="23"/>
      <c r="R943" s="23">
        <v>297115.46999999997</v>
      </c>
      <c r="S943" s="23"/>
      <c r="T943" s="23">
        <f t="shared" si="27"/>
        <v>1485577.28</v>
      </c>
      <c r="U943" s="23"/>
      <c r="V943" s="23"/>
      <c r="W943" s="25"/>
      <c r="X943" s="25"/>
      <c r="Y943" s="25"/>
      <c r="Z943" s="26"/>
    </row>
    <row r="944" spans="1:26" ht="91" x14ac:dyDescent="0.35">
      <c r="A944" s="18">
        <v>939</v>
      </c>
      <c r="B944" s="19" t="s">
        <v>675</v>
      </c>
      <c r="C944" s="19" t="s">
        <v>676</v>
      </c>
      <c r="D944" s="31">
        <v>291</v>
      </c>
      <c r="E944" s="21" t="s">
        <v>696</v>
      </c>
      <c r="F944" s="18" t="s">
        <v>410</v>
      </c>
      <c r="G944" s="32" t="s">
        <v>477</v>
      </c>
      <c r="H944" s="18"/>
      <c r="I944" s="43" t="s">
        <v>169</v>
      </c>
      <c r="J944" s="18"/>
      <c r="K944" s="18" t="s">
        <v>443</v>
      </c>
      <c r="L944" s="18" t="s">
        <v>471</v>
      </c>
      <c r="M944" s="23">
        <f t="shared" si="26"/>
        <v>745140.57000000007</v>
      </c>
      <c r="N944" s="44">
        <v>670626.51</v>
      </c>
      <c r="O944" s="23"/>
      <c r="P944" s="23"/>
      <c r="Q944" s="23"/>
      <c r="R944" s="23">
        <v>74514.06</v>
      </c>
      <c r="S944" s="23"/>
      <c r="T944" s="23">
        <f t="shared" si="27"/>
        <v>745140.57000000007</v>
      </c>
      <c r="U944" s="23"/>
      <c r="V944" s="23"/>
      <c r="W944" s="25"/>
      <c r="X944" s="25"/>
      <c r="Y944" s="25"/>
      <c r="Z944" s="26"/>
    </row>
    <row r="945" spans="1:26" ht="91" x14ac:dyDescent="0.35">
      <c r="A945" s="18">
        <v>940</v>
      </c>
      <c r="B945" s="19" t="s">
        <v>675</v>
      </c>
      <c r="C945" s="19" t="s">
        <v>705</v>
      </c>
      <c r="D945" s="31">
        <v>332</v>
      </c>
      <c r="E945" s="21" t="s">
        <v>706</v>
      </c>
      <c r="F945" s="18" t="s">
        <v>410</v>
      </c>
      <c r="G945" s="32" t="s">
        <v>478</v>
      </c>
      <c r="H945" s="18"/>
      <c r="I945" s="43" t="s">
        <v>169</v>
      </c>
      <c r="J945" s="18"/>
      <c r="K945" s="18" t="s">
        <v>443</v>
      </c>
      <c r="L945" s="18" t="s">
        <v>471</v>
      </c>
      <c r="M945" s="23">
        <f t="shared" si="26"/>
        <v>4996802.9399999995</v>
      </c>
      <c r="N945" s="44">
        <v>4247282.38</v>
      </c>
      <c r="O945" s="23"/>
      <c r="P945" s="23"/>
      <c r="Q945" s="23"/>
      <c r="R945" s="23">
        <v>749520.56</v>
      </c>
      <c r="S945" s="23"/>
      <c r="T945" s="23">
        <f t="shared" si="27"/>
        <v>4996802.9399999995</v>
      </c>
      <c r="U945" s="23"/>
      <c r="V945" s="23"/>
      <c r="W945" s="25"/>
      <c r="X945" s="25"/>
      <c r="Y945" s="25"/>
      <c r="Z945" s="26"/>
    </row>
    <row r="946" spans="1:26" ht="39" x14ac:dyDescent="0.35">
      <c r="A946" s="9">
        <v>941</v>
      </c>
      <c r="B946" s="19" t="s">
        <v>655</v>
      </c>
      <c r="C946" s="19" t="s">
        <v>656</v>
      </c>
      <c r="D946" s="31">
        <v>206</v>
      </c>
      <c r="E946" s="21" t="s">
        <v>664</v>
      </c>
      <c r="F946" s="18" t="s">
        <v>661</v>
      </c>
      <c r="G946" s="32" t="s">
        <v>479</v>
      </c>
      <c r="H946" s="18"/>
      <c r="I946" s="43" t="s">
        <v>169</v>
      </c>
      <c r="J946" s="18"/>
      <c r="K946" s="18" t="s">
        <v>443</v>
      </c>
      <c r="L946" s="18" t="s">
        <v>471</v>
      </c>
      <c r="M946" s="23">
        <f t="shared" si="26"/>
        <v>180213.02</v>
      </c>
      <c r="N946" s="23">
        <v>153181.04999999999</v>
      </c>
      <c r="O946" s="23"/>
      <c r="P946" s="23"/>
      <c r="Q946" s="23"/>
      <c r="R946" s="23">
        <v>27031.97</v>
      </c>
      <c r="S946" s="23"/>
      <c r="T946" s="23">
        <f t="shared" si="27"/>
        <v>180213.02</v>
      </c>
      <c r="U946" s="23"/>
      <c r="V946" s="23"/>
      <c r="W946" s="25"/>
      <c r="X946" s="25"/>
      <c r="Y946" s="25"/>
      <c r="Z946" s="26"/>
    </row>
    <row r="947" spans="1:26" ht="39" x14ac:dyDescent="0.35">
      <c r="A947" s="18">
        <v>942</v>
      </c>
      <c r="B947" s="19" t="s">
        <v>655</v>
      </c>
      <c r="C947" s="19" t="s">
        <v>656</v>
      </c>
      <c r="D947" s="31">
        <v>206</v>
      </c>
      <c r="E947" s="21" t="s">
        <v>664</v>
      </c>
      <c r="F947" s="18" t="s">
        <v>661</v>
      </c>
      <c r="G947" s="32" t="s">
        <v>480</v>
      </c>
      <c r="H947" s="18"/>
      <c r="I947" s="43" t="s">
        <v>169</v>
      </c>
      <c r="J947" s="18"/>
      <c r="K947" s="18" t="s">
        <v>443</v>
      </c>
      <c r="L947" s="18" t="s">
        <v>471</v>
      </c>
      <c r="M947" s="23">
        <f t="shared" si="26"/>
        <v>801514.92999999993</v>
      </c>
      <c r="N947" s="44">
        <v>601136.18999999994</v>
      </c>
      <c r="O947" s="23"/>
      <c r="P947" s="23"/>
      <c r="Q947" s="23"/>
      <c r="R947" s="23">
        <v>200378.74</v>
      </c>
      <c r="S947" s="23"/>
      <c r="T947" s="23">
        <f t="shared" si="27"/>
        <v>801514.92999999993</v>
      </c>
      <c r="U947" s="23"/>
      <c r="V947" s="23"/>
      <c r="W947" s="25"/>
      <c r="X947" s="25"/>
      <c r="Y947" s="25"/>
      <c r="Z947" s="26"/>
    </row>
    <row r="948" spans="1:26" ht="39" x14ac:dyDescent="0.35">
      <c r="A948" s="18">
        <v>943</v>
      </c>
      <c r="B948" s="19" t="s">
        <v>655</v>
      </c>
      <c r="C948" s="19" t="s">
        <v>656</v>
      </c>
      <c r="D948" s="31">
        <v>206</v>
      </c>
      <c r="E948" s="21" t="s">
        <v>664</v>
      </c>
      <c r="F948" s="18" t="s">
        <v>661</v>
      </c>
      <c r="G948" s="32" t="s">
        <v>481</v>
      </c>
      <c r="H948" s="18"/>
      <c r="I948" s="43" t="s">
        <v>169</v>
      </c>
      <c r="J948" s="18"/>
      <c r="K948" s="18" t="s">
        <v>443</v>
      </c>
      <c r="L948" s="18" t="s">
        <v>471</v>
      </c>
      <c r="M948" s="23">
        <f t="shared" si="26"/>
        <v>2336514.85</v>
      </c>
      <c r="N948" s="44">
        <v>1752386.09</v>
      </c>
      <c r="O948" s="23"/>
      <c r="P948" s="23"/>
      <c r="Q948" s="23"/>
      <c r="R948" s="23">
        <v>584128.76</v>
      </c>
      <c r="S948" s="23"/>
      <c r="T948" s="23">
        <f t="shared" si="27"/>
        <v>2336514.85</v>
      </c>
      <c r="U948" s="23"/>
      <c r="V948" s="23"/>
      <c r="W948" s="25"/>
      <c r="X948" s="25"/>
      <c r="Y948" s="25"/>
      <c r="Z948" s="26"/>
    </row>
    <row r="949" spans="1:26" ht="91" x14ac:dyDescent="0.35">
      <c r="A949" s="18">
        <v>944</v>
      </c>
      <c r="B949" s="19" t="s">
        <v>675</v>
      </c>
      <c r="C949" s="19" t="s">
        <v>676</v>
      </c>
      <c r="D949" s="31">
        <v>291</v>
      </c>
      <c r="E949" s="21" t="s">
        <v>696</v>
      </c>
      <c r="F949" s="18" t="s">
        <v>410</v>
      </c>
      <c r="G949" s="32" t="s">
        <v>482</v>
      </c>
      <c r="H949" s="18"/>
      <c r="I949" s="43" t="s">
        <v>169</v>
      </c>
      <c r="J949" s="18"/>
      <c r="K949" s="18" t="s">
        <v>443</v>
      </c>
      <c r="L949" s="18" t="s">
        <v>471</v>
      </c>
      <c r="M949" s="23">
        <f t="shared" si="26"/>
        <v>926426.9</v>
      </c>
      <c r="N949" s="44">
        <v>694820.18</v>
      </c>
      <c r="O949" s="23"/>
      <c r="P949" s="23"/>
      <c r="Q949" s="23"/>
      <c r="R949" s="23">
        <v>231606.72</v>
      </c>
      <c r="S949" s="23"/>
      <c r="T949" s="23">
        <f t="shared" si="27"/>
        <v>926426.9</v>
      </c>
      <c r="U949" s="23"/>
      <c r="V949" s="23"/>
      <c r="W949" s="25"/>
      <c r="X949" s="25"/>
      <c r="Y949" s="25"/>
      <c r="Z949" s="26"/>
    </row>
    <row r="950" spans="1:26" ht="91" x14ac:dyDescent="0.35">
      <c r="A950" s="18">
        <v>945</v>
      </c>
      <c r="B950" s="18" t="s">
        <v>675</v>
      </c>
      <c r="C950" s="18" t="s">
        <v>676</v>
      </c>
      <c r="D950" s="18">
        <v>291</v>
      </c>
      <c r="E950" s="33" t="s">
        <v>696</v>
      </c>
      <c r="F950" s="18" t="s">
        <v>410</v>
      </c>
      <c r="G950" s="33" t="s">
        <v>1124</v>
      </c>
      <c r="H950" s="18"/>
      <c r="I950" s="18" t="s">
        <v>169</v>
      </c>
      <c r="J950" s="18"/>
      <c r="K950" s="18" t="s">
        <v>443</v>
      </c>
      <c r="L950" s="18" t="s">
        <v>1125</v>
      </c>
      <c r="M950" s="23">
        <f t="shared" si="26"/>
        <v>1443632.8900000001</v>
      </c>
      <c r="N950" s="23">
        <v>1010543</v>
      </c>
      <c r="O950" s="23"/>
      <c r="P950" s="23"/>
      <c r="Q950" s="23"/>
      <c r="R950" s="23">
        <v>433089.89</v>
      </c>
      <c r="S950" s="23"/>
      <c r="T950" s="23">
        <f t="shared" si="27"/>
        <v>1443632.8900000001</v>
      </c>
      <c r="U950" s="23"/>
      <c r="V950" s="23"/>
      <c r="W950" s="25"/>
      <c r="X950" s="25"/>
      <c r="Y950" s="25"/>
      <c r="Z950" s="26">
        <v>1</v>
      </c>
    </row>
    <row r="951" spans="1:26" ht="52" x14ac:dyDescent="0.35">
      <c r="A951" s="9">
        <v>946</v>
      </c>
      <c r="B951" s="18" t="s">
        <v>655</v>
      </c>
      <c r="C951" s="18" t="s">
        <v>656</v>
      </c>
      <c r="D951" s="18">
        <v>206</v>
      </c>
      <c r="E951" s="33" t="s">
        <v>664</v>
      </c>
      <c r="F951" s="18" t="s">
        <v>661</v>
      </c>
      <c r="G951" s="33" t="s">
        <v>1126</v>
      </c>
      <c r="H951" s="18"/>
      <c r="I951" s="18" t="s">
        <v>169</v>
      </c>
      <c r="J951" s="18"/>
      <c r="K951" s="18" t="s">
        <v>443</v>
      </c>
      <c r="L951" s="18" t="s">
        <v>1127</v>
      </c>
      <c r="M951" s="23">
        <f t="shared" si="26"/>
        <v>23025.01</v>
      </c>
      <c r="N951" s="23">
        <v>23025.01</v>
      </c>
      <c r="O951" s="23"/>
      <c r="P951" s="23"/>
      <c r="Q951" s="23"/>
      <c r="R951" s="23"/>
      <c r="S951" s="23">
        <f>M951</f>
        <v>23025.01</v>
      </c>
      <c r="T951" s="23"/>
      <c r="U951" s="23"/>
      <c r="V951" s="23"/>
      <c r="W951" s="25"/>
      <c r="X951" s="25"/>
      <c r="Y951" s="25"/>
      <c r="Z951" s="26">
        <v>1</v>
      </c>
    </row>
    <row r="952" spans="1:26" ht="39" x14ac:dyDescent="0.35">
      <c r="A952" s="18">
        <v>947</v>
      </c>
      <c r="B952" s="18" t="s">
        <v>675</v>
      </c>
      <c r="C952" s="18" t="s">
        <v>676</v>
      </c>
      <c r="D952" s="18">
        <v>292</v>
      </c>
      <c r="E952" s="33" t="s">
        <v>697</v>
      </c>
      <c r="F952" s="18" t="s">
        <v>410</v>
      </c>
      <c r="G952" s="33" t="s">
        <v>1128</v>
      </c>
      <c r="H952" s="18"/>
      <c r="I952" s="18" t="s">
        <v>169</v>
      </c>
      <c r="J952" s="18"/>
      <c r="K952" s="18" t="s">
        <v>443</v>
      </c>
      <c r="L952" s="18" t="s">
        <v>1127</v>
      </c>
      <c r="M952" s="23">
        <f t="shared" si="26"/>
        <v>1370980.45</v>
      </c>
      <c r="N952" s="23">
        <v>1370980.45</v>
      </c>
      <c r="O952" s="23"/>
      <c r="P952" s="23"/>
      <c r="Q952" s="23"/>
      <c r="R952" s="23"/>
      <c r="S952" s="23">
        <f t="shared" ref="S952:S960" si="28">M952</f>
        <v>1370980.45</v>
      </c>
      <c r="T952" s="23"/>
      <c r="U952" s="23"/>
      <c r="V952" s="23"/>
      <c r="W952" s="25"/>
      <c r="X952" s="25"/>
      <c r="Y952" s="25"/>
      <c r="Z952" s="26">
        <v>1</v>
      </c>
    </row>
    <row r="953" spans="1:26" ht="39" x14ac:dyDescent="0.35">
      <c r="A953" s="18">
        <v>948</v>
      </c>
      <c r="B953" s="18" t="s">
        <v>655</v>
      </c>
      <c r="C953" s="18" t="s">
        <v>656</v>
      </c>
      <c r="D953" s="18">
        <v>206</v>
      </c>
      <c r="E953" s="33" t="s">
        <v>664</v>
      </c>
      <c r="F953" s="18" t="s">
        <v>661</v>
      </c>
      <c r="G953" s="33" t="s">
        <v>1129</v>
      </c>
      <c r="H953" s="18"/>
      <c r="I953" s="18" t="s">
        <v>169</v>
      </c>
      <c r="J953" s="18"/>
      <c r="K953" s="18" t="s">
        <v>443</v>
      </c>
      <c r="L953" s="18" t="s">
        <v>1127</v>
      </c>
      <c r="M953" s="23">
        <f t="shared" si="26"/>
        <v>598634.34</v>
      </c>
      <c r="N953" s="23">
        <v>598634.34</v>
      </c>
      <c r="O953" s="23"/>
      <c r="P953" s="23"/>
      <c r="Q953" s="23"/>
      <c r="R953" s="23"/>
      <c r="S953" s="23">
        <f t="shared" si="28"/>
        <v>598634.34</v>
      </c>
      <c r="T953" s="23"/>
      <c r="U953" s="23"/>
      <c r="V953" s="23"/>
      <c r="W953" s="25"/>
      <c r="X953" s="25"/>
      <c r="Y953" s="25"/>
      <c r="Z953" s="26">
        <v>1</v>
      </c>
    </row>
    <row r="954" spans="1:26" ht="39" x14ac:dyDescent="0.35">
      <c r="A954" s="18">
        <v>949</v>
      </c>
      <c r="B954" s="18" t="s">
        <v>655</v>
      </c>
      <c r="C954" s="18" t="s">
        <v>656</v>
      </c>
      <c r="D954" s="18">
        <v>206</v>
      </c>
      <c r="E954" s="33" t="s">
        <v>664</v>
      </c>
      <c r="F954" s="18" t="s">
        <v>661</v>
      </c>
      <c r="G954" s="33" t="s">
        <v>1130</v>
      </c>
      <c r="H954" s="18"/>
      <c r="I954" s="18" t="s">
        <v>169</v>
      </c>
      <c r="J954" s="18"/>
      <c r="K954" s="18" t="s">
        <v>443</v>
      </c>
      <c r="L954" s="18" t="s">
        <v>1127</v>
      </c>
      <c r="M954" s="23">
        <f t="shared" si="26"/>
        <v>207319.65</v>
      </c>
      <c r="N954" s="23">
        <v>207319.65</v>
      </c>
      <c r="O954" s="23"/>
      <c r="P954" s="23"/>
      <c r="Q954" s="23"/>
      <c r="R954" s="23"/>
      <c r="S954" s="23">
        <f t="shared" si="28"/>
        <v>207319.65</v>
      </c>
      <c r="T954" s="23"/>
      <c r="U954" s="23"/>
      <c r="V954" s="23"/>
      <c r="W954" s="25"/>
      <c r="X954" s="25"/>
      <c r="Y954" s="25"/>
      <c r="Z954" s="26">
        <v>1</v>
      </c>
    </row>
    <row r="955" spans="1:26" ht="39" x14ac:dyDescent="0.35">
      <c r="A955" s="18">
        <v>950</v>
      </c>
      <c r="B955" s="18" t="s">
        <v>655</v>
      </c>
      <c r="C955" s="18" t="s">
        <v>670</v>
      </c>
      <c r="D955" s="18">
        <v>240</v>
      </c>
      <c r="E955" s="33" t="s">
        <v>671</v>
      </c>
      <c r="F955" s="18" t="s">
        <v>674</v>
      </c>
      <c r="G955" s="33" t="s">
        <v>1131</v>
      </c>
      <c r="H955" s="18"/>
      <c r="I955" s="18" t="s">
        <v>169</v>
      </c>
      <c r="J955" s="18"/>
      <c r="K955" s="18" t="s">
        <v>443</v>
      </c>
      <c r="L955" s="18" t="s">
        <v>1127</v>
      </c>
      <c r="M955" s="23">
        <f t="shared" si="26"/>
        <v>163842525.27000001</v>
      </c>
      <c r="N955" s="23">
        <v>163842525.27000001</v>
      </c>
      <c r="O955" s="23"/>
      <c r="P955" s="23"/>
      <c r="Q955" s="23"/>
      <c r="R955" s="23"/>
      <c r="S955" s="23">
        <f t="shared" si="28"/>
        <v>163842525.27000001</v>
      </c>
      <c r="T955" s="23"/>
      <c r="U955" s="23"/>
      <c r="V955" s="23"/>
      <c r="W955" s="25"/>
      <c r="X955" s="25"/>
      <c r="Y955" s="25"/>
      <c r="Z955" s="26">
        <v>1</v>
      </c>
    </row>
    <row r="956" spans="1:26" ht="104" x14ac:dyDescent="0.35">
      <c r="A956" s="9">
        <v>951</v>
      </c>
      <c r="B956" s="18" t="s">
        <v>675</v>
      </c>
      <c r="C956" s="18" t="s">
        <v>676</v>
      </c>
      <c r="D956" s="18">
        <v>282</v>
      </c>
      <c r="E956" s="33" t="s">
        <v>687</v>
      </c>
      <c r="F956" s="18" t="s">
        <v>688</v>
      </c>
      <c r="G956" s="33" t="s">
        <v>1132</v>
      </c>
      <c r="H956" s="18"/>
      <c r="I956" s="18" t="s">
        <v>169</v>
      </c>
      <c r="J956" s="18"/>
      <c r="K956" s="18" t="s">
        <v>443</v>
      </c>
      <c r="L956" s="18" t="s">
        <v>1127</v>
      </c>
      <c r="M956" s="23">
        <f t="shared" si="26"/>
        <v>90710323.599999994</v>
      </c>
      <c r="N956" s="23">
        <v>90710323.599999994</v>
      </c>
      <c r="O956" s="23"/>
      <c r="P956" s="23"/>
      <c r="Q956" s="23"/>
      <c r="R956" s="23"/>
      <c r="S956" s="23">
        <f t="shared" si="28"/>
        <v>90710323.599999994</v>
      </c>
      <c r="T956" s="23"/>
      <c r="U956" s="23"/>
      <c r="V956" s="23"/>
      <c r="W956" s="25"/>
      <c r="X956" s="25"/>
      <c r="Y956" s="25"/>
      <c r="Z956" s="26">
        <v>1</v>
      </c>
    </row>
    <row r="957" spans="1:26" ht="39" x14ac:dyDescent="0.35">
      <c r="A957" s="18">
        <v>952</v>
      </c>
      <c r="B957" s="18" t="s">
        <v>655</v>
      </c>
      <c r="C957" s="18" t="s">
        <v>656</v>
      </c>
      <c r="D957" s="18">
        <v>206</v>
      </c>
      <c r="E957" s="33" t="s">
        <v>664</v>
      </c>
      <c r="F957" s="18" t="s">
        <v>661</v>
      </c>
      <c r="G957" s="33" t="s">
        <v>1133</v>
      </c>
      <c r="H957" s="18"/>
      <c r="I957" s="18" t="s">
        <v>169</v>
      </c>
      <c r="J957" s="18"/>
      <c r="K957" s="18" t="s">
        <v>443</v>
      </c>
      <c r="L957" s="18" t="s">
        <v>1127</v>
      </c>
      <c r="M957" s="23">
        <f t="shared" si="26"/>
        <v>4185433.44</v>
      </c>
      <c r="N957" s="23">
        <v>4185433.44</v>
      </c>
      <c r="O957" s="23"/>
      <c r="P957" s="23"/>
      <c r="Q957" s="23"/>
      <c r="R957" s="23"/>
      <c r="S957" s="23">
        <f t="shared" si="28"/>
        <v>4185433.44</v>
      </c>
      <c r="T957" s="23"/>
      <c r="U957" s="23"/>
      <c r="V957" s="23"/>
      <c r="W957" s="25"/>
      <c r="X957" s="25"/>
      <c r="Y957" s="25"/>
      <c r="Z957" s="26">
        <v>1</v>
      </c>
    </row>
    <row r="958" spans="1:26" ht="104" x14ac:dyDescent="0.35">
      <c r="A958" s="18">
        <v>953</v>
      </c>
      <c r="B958" s="18" t="s">
        <v>675</v>
      </c>
      <c r="C958" s="18" t="s">
        <v>676</v>
      </c>
      <c r="D958" s="18">
        <v>282</v>
      </c>
      <c r="E958" s="33" t="s">
        <v>687</v>
      </c>
      <c r="F958" s="18" t="s">
        <v>688</v>
      </c>
      <c r="G958" s="33" t="s">
        <v>1134</v>
      </c>
      <c r="H958" s="18"/>
      <c r="I958" s="18" t="s">
        <v>169</v>
      </c>
      <c r="J958" s="18"/>
      <c r="K958" s="18" t="s">
        <v>443</v>
      </c>
      <c r="L958" s="18" t="s">
        <v>1127</v>
      </c>
      <c r="M958" s="23">
        <f t="shared" si="26"/>
        <v>41259862.219999999</v>
      </c>
      <c r="N958" s="23">
        <v>41259862.219999999</v>
      </c>
      <c r="O958" s="23"/>
      <c r="P958" s="23"/>
      <c r="Q958" s="23"/>
      <c r="R958" s="23"/>
      <c r="S958" s="23">
        <f t="shared" si="28"/>
        <v>41259862.219999999</v>
      </c>
      <c r="T958" s="23"/>
      <c r="U958" s="23"/>
      <c r="V958" s="23"/>
      <c r="W958" s="25"/>
      <c r="X958" s="25"/>
      <c r="Y958" s="25"/>
      <c r="Z958" s="26">
        <v>1</v>
      </c>
    </row>
    <row r="959" spans="1:26" ht="39" x14ac:dyDescent="0.35">
      <c r="A959" s="18">
        <v>954</v>
      </c>
      <c r="B959" s="18" t="s">
        <v>655</v>
      </c>
      <c r="C959" s="18" t="s">
        <v>656</v>
      </c>
      <c r="D959" s="18">
        <v>206</v>
      </c>
      <c r="E959" s="33" t="s">
        <v>664</v>
      </c>
      <c r="F959" s="18" t="s">
        <v>661</v>
      </c>
      <c r="G959" s="33" t="s">
        <v>1135</v>
      </c>
      <c r="H959" s="18"/>
      <c r="I959" s="18" t="s">
        <v>169</v>
      </c>
      <c r="J959" s="18"/>
      <c r="K959" s="18" t="s">
        <v>443</v>
      </c>
      <c r="L959" s="18" t="s">
        <v>1127</v>
      </c>
      <c r="M959" s="23">
        <f t="shared" si="26"/>
        <v>4908714.84</v>
      </c>
      <c r="N959" s="23">
        <v>4908714.84</v>
      </c>
      <c r="O959" s="23"/>
      <c r="P959" s="23"/>
      <c r="Q959" s="23"/>
      <c r="R959" s="23"/>
      <c r="S959" s="23">
        <f t="shared" si="28"/>
        <v>4908714.84</v>
      </c>
      <c r="T959" s="23"/>
      <c r="U959" s="23"/>
      <c r="V959" s="23"/>
      <c r="W959" s="25"/>
      <c r="X959" s="25"/>
      <c r="Y959" s="25"/>
      <c r="Z959" s="26">
        <v>1</v>
      </c>
    </row>
    <row r="960" spans="1:26" ht="104" x14ac:dyDescent="0.35">
      <c r="A960" s="18">
        <v>955</v>
      </c>
      <c r="B960" s="18" t="s">
        <v>675</v>
      </c>
      <c r="C960" s="18" t="s">
        <v>676</v>
      </c>
      <c r="D960" s="18">
        <v>282</v>
      </c>
      <c r="E960" s="33" t="s">
        <v>687</v>
      </c>
      <c r="F960" s="18" t="s">
        <v>688</v>
      </c>
      <c r="G960" s="33" t="s">
        <v>1136</v>
      </c>
      <c r="H960" s="18"/>
      <c r="I960" s="18" t="s">
        <v>169</v>
      </c>
      <c r="J960" s="18"/>
      <c r="K960" s="18" t="s">
        <v>443</v>
      </c>
      <c r="L960" s="18" t="s">
        <v>1127</v>
      </c>
      <c r="M960" s="23">
        <f t="shared" si="26"/>
        <v>3061788.17</v>
      </c>
      <c r="N960" s="23">
        <v>3061788.17</v>
      </c>
      <c r="O960" s="23"/>
      <c r="P960" s="23"/>
      <c r="Q960" s="23"/>
      <c r="R960" s="23"/>
      <c r="S960" s="23">
        <f t="shared" si="28"/>
        <v>3061788.17</v>
      </c>
      <c r="T960" s="23"/>
      <c r="U960" s="23"/>
      <c r="V960" s="23"/>
      <c r="W960" s="25"/>
      <c r="X960" s="25"/>
      <c r="Y960" s="25"/>
      <c r="Z960" s="26">
        <v>1</v>
      </c>
    </row>
    <row r="961" spans="1:26" ht="52" x14ac:dyDescent="0.35">
      <c r="A961" s="9">
        <v>956</v>
      </c>
      <c r="B961" s="18" t="s">
        <v>655</v>
      </c>
      <c r="C961" s="18" t="s">
        <v>656</v>
      </c>
      <c r="D961" s="18">
        <v>206</v>
      </c>
      <c r="E961" s="33" t="s">
        <v>664</v>
      </c>
      <c r="F961" s="18" t="s">
        <v>661</v>
      </c>
      <c r="G961" s="33" t="s">
        <v>1126</v>
      </c>
      <c r="H961" s="18"/>
      <c r="I961" s="18" t="s">
        <v>169</v>
      </c>
      <c r="J961" s="18"/>
      <c r="K961" s="18" t="s">
        <v>443</v>
      </c>
      <c r="L961" s="18" t="s">
        <v>1127</v>
      </c>
      <c r="M961" s="23">
        <f t="shared" si="26"/>
        <v>860584.44</v>
      </c>
      <c r="N961" s="23">
        <v>860584.44</v>
      </c>
      <c r="O961" s="23"/>
      <c r="P961" s="23"/>
      <c r="Q961" s="23"/>
      <c r="R961" s="23"/>
      <c r="S961" s="23"/>
      <c r="T961" s="23">
        <f>M961</f>
        <v>860584.44</v>
      </c>
      <c r="U961" s="23"/>
      <c r="V961" s="23"/>
      <c r="W961" s="25"/>
      <c r="X961" s="25"/>
      <c r="Y961" s="25"/>
      <c r="Z961" s="26">
        <v>1</v>
      </c>
    </row>
    <row r="962" spans="1:26" ht="39" x14ac:dyDescent="0.35">
      <c r="A962" s="18">
        <v>957</v>
      </c>
      <c r="B962" s="18" t="s">
        <v>675</v>
      </c>
      <c r="C962" s="18" t="s">
        <v>676</v>
      </c>
      <c r="D962" s="18">
        <v>292</v>
      </c>
      <c r="E962" s="33" t="s">
        <v>697</v>
      </c>
      <c r="F962" s="18" t="s">
        <v>410</v>
      </c>
      <c r="G962" s="33" t="s">
        <v>1128</v>
      </c>
      <c r="H962" s="18"/>
      <c r="I962" s="18" t="s">
        <v>169</v>
      </c>
      <c r="J962" s="18"/>
      <c r="K962" s="18" t="s">
        <v>443</v>
      </c>
      <c r="L962" s="18" t="s">
        <v>1127</v>
      </c>
      <c r="M962" s="23">
        <f t="shared" si="26"/>
        <v>1605575.7</v>
      </c>
      <c r="N962" s="23">
        <v>1605575.7</v>
      </c>
      <c r="O962" s="23"/>
      <c r="P962" s="23"/>
      <c r="Q962" s="23"/>
      <c r="R962" s="23"/>
      <c r="S962" s="23"/>
      <c r="T962" s="23">
        <f t="shared" ref="T962:T970" si="29">M962</f>
        <v>1605575.7</v>
      </c>
      <c r="U962" s="23"/>
      <c r="V962" s="23"/>
      <c r="W962" s="25"/>
      <c r="X962" s="25"/>
      <c r="Y962" s="25"/>
      <c r="Z962" s="26">
        <v>1</v>
      </c>
    </row>
    <row r="963" spans="1:26" ht="39" x14ac:dyDescent="0.35">
      <c r="A963" s="18">
        <v>958</v>
      </c>
      <c r="B963" s="18" t="s">
        <v>655</v>
      </c>
      <c r="C963" s="18" t="s">
        <v>656</v>
      </c>
      <c r="D963" s="18">
        <v>206</v>
      </c>
      <c r="E963" s="33" t="s">
        <v>664</v>
      </c>
      <c r="F963" s="18" t="s">
        <v>661</v>
      </c>
      <c r="G963" s="33" t="s">
        <v>1129</v>
      </c>
      <c r="H963" s="18"/>
      <c r="I963" s="18" t="s">
        <v>169</v>
      </c>
      <c r="J963" s="18"/>
      <c r="K963" s="18" t="s">
        <v>443</v>
      </c>
      <c r="L963" s="18" t="s">
        <v>1127</v>
      </c>
      <c r="M963" s="23">
        <f t="shared" si="26"/>
        <v>1024283.3</v>
      </c>
      <c r="N963" s="23">
        <v>1024283.3</v>
      </c>
      <c r="O963" s="23"/>
      <c r="P963" s="23"/>
      <c r="Q963" s="23"/>
      <c r="R963" s="23"/>
      <c r="S963" s="23"/>
      <c r="T963" s="23">
        <f t="shared" si="29"/>
        <v>1024283.3</v>
      </c>
      <c r="U963" s="23"/>
      <c r="V963" s="23"/>
      <c r="W963" s="25"/>
      <c r="X963" s="25"/>
      <c r="Y963" s="25"/>
      <c r="Z963" s="26">
        <v>1</v>
      </c>
    </row>
    <row r="964" spans="1:26" ht="39" x14ac:dyDescent="0.35">
      <c r="A964" s="18">
        <v>959</v>
      </c>
      <c r="B964" s="18" t="s">
        <v>655</v>
      </c>
      <c r="C964" s="18" t="s">
        <v>656</v>
      </c>
      <c r="D964" s="18">
        <v>206</v>
      </c>
      <c r="E964" s="33" t="s">
        <v>664</v>
      </c>
      <c r="F964" s="18" t="s">
        <v>661</v>
      </c>
      <c r="G964" s="33" t="s">
        <v>1130</v>
      </c>
      <c r="H964" s="18"/>
      <c r="I964" s="18" t="s">
        <v>169</v>
      </c>
      <c r="J964" s="18"/>
      <c r="K964" s="18" t="s">
        <v>443</v>
      </c>
      <c r="L964" s="18" t="s">
        <v>1127</v>
      </c>
      <c r="M964" s="23">
        <f t="shared" si="26"/>
        <v>326311.3</v>
      </c>
      <c r="N964" s="23">
        <v>326311.3</v>
      </c>
      <c r="O964" s="23"/>
      <c r="P964" s="23"/>
      <c r="Q964" s="23"/>
      <c r="R964" s="23"/>
      <c r="S964" s="23"/>
      <c r="T964" s="23">
        <f t="shared" si="29"/>
        <v>326311.3</v>
      </c>
      <c r="U964" s="23"/>
      <c r="V964" s="23"/>
      <c r="W964" s="25"/>
      <c r="X964" s="25"/>
      <c r="Y964" s="25"/>
      <c r="Z964" s="26">
        <v>1</v>
      </c>
    </row>
    <row r="965" spans="1:26" ht="39" x14ac:dyDescent="0.35">
      <c r="A965" s="18">
        <v>960</v>
      </c>
      <c r="B965" s="18" t="s">
        <v>655</v>
      </c>
      <c r="C965" s="18" t="s">
        <v>670</v>
      </c>
      <c r="D965" s="18">
        <v>240</v>
      </c>
      <c r="E965" s="33" t="s">
        <v>671</v>
      </c>
      <c r="F965" s="18" t="s">
        <v>674</v>
      </c>
      <c r="G965" s="33" t="s">
        <v>1131</v>
      </c>
      <c r="H965" s="18"/>
      <c r="I965" s="18" t="s">
        <v>169</v>
      </c>
      <c r="J965" s="18"/>
      <c r="K965" s="18" t="s">
        <v>443</v>
      </c>
      <c r="L965" s="18" t="s">
        <v>1127</v>
      </c>
      <c r="M965" s="23">
        <f t="shared" si="26"/>
        <v>168949354.50999999</v>
      </c>
      <c r="N965" s="23">
        <v>168949354.50999999</v>
      </c>
      <c r="O965" s="23"/>
      <c r="P965" s="23"/>
      <c r="Q965" s="23"/>
      <c r="R965" s="23"/>
      <c r="S965" s="23"/>
      <c r="T965" s="23">
        <f t="shared" si="29"/>
        <v>168949354.50999999</v>
      </c>
      <c r="U965" s="23"/>
      <c r="V965" s="23"/>
      <c r="W965" s="25"/>
      <c r="X965" s="25"/>
      <c r="Y965" s="25"/>
      <c r="Z965" s="26">
        <v>1</v>
      </c>
    </row>
    <row r="966" spans="1:26" ht="104" x14ac:dyDescent="0.35">
      <c r="A966" s="9">
        <v>961</v>
      </c>
      <c r="B966" s="18" t="s">
        <v>675</v>
      </c>
      <c r="C966" s="18" t="s">
        <v>676</v>
      </c>
      <c r="D966" s="18">
        <v>282</v>
      </c>
      <c r="E966" s="33" t="s">
        <v>687</v>
      </c>
      <c r="F966" s="18" t="s">
        <v>688</v>
      </c>
      <c r="G966" s="33" t="s">
        <v>1132</v>
      </c>
      <c r="H966" s="18"/>
      <c r="I966" s="18" t="s">
        <v>169</v>
      </c>
      <c r="J966" s="18"/>
      <c r="K966" s="18" t="s">
        <v>443</v>
      </c>
      <c r="L966" s="18" t="s">
        <v>1127</v>
      </c>
      <c r="M966" s="23">
        <f t="shared" si="26"/>
        <v>93044291.799999997</v>
      </c>
      <c r="N966" s="23">
        <v>93044291.799999997</v>
      </c>
      <c r="O966" s="23"/>
      <c r="P966" s="23"/>
      <c r="Q966" s="23"/>
      <c r="R966" s="23"/>
      <c r="S966" s="23"/>
      <c r="T966" s="23">
        <f t="shared" si="29"/>
        <v>93044291.799999997</v>
      </c>
      <c r="U966" s="23"/>
      <c r="V966" s="23"/>
      <c r="W966" s="25"/>
      <c r="X966" s="25"/>
      <c r="Y966" s="25"/>
      <c r="Z966" s="26"/>
    </row>
    <row r="967" spans="1:26" ht="39" x14ac:dyDescent="0.35">
      <c r="A967" s="18">
        <v>962</v>
      </c>
      <c r="B967" s="18" t="s">
        <v>655</v>
      </c>
      <c r="C967" s="18" t="s">
        <v>656</v>
      </c>
      <c r="D967" s="18">
        <v>206</v>
      </c>
      <c r="E967" s="33" t="s">
        <v>664</v>
      </c>
      <c r="F967" s="18" t="s">
        <v>661</v>
      </c>
      <c r="G967" s="33" t="s">
        <v>1133</v>
      </c>
      <c r="H967" s="18"/>
      <c r="I967" s="18" t="s">
        <v>169</v>
      </c>
      <c r="J967" s="18"/>
      <c r="K967" s="18" t="s">
        <v>443</v>
      </c>
      <c r="L967" s="18" t="s">
        <v>1127</v>
      </c>
      <c r="M967" s="23">
        <f t="shared" ref="M967:M1030" si="30">SUM(N967:R967)</f>
        <v>3433284.66</v>
      </c>
      <c r="N967" s="23">
        <v>3433284.66</v>
      </c>
      <c r="O967" s="23"/>
      <c r="P967" s="23"/>
      <c r="Q967" s="23"/>
      <c r="R967" s="23"/>
      <c r="S967" s="23"/>
      <c r="T967" s="23">
        <f t="shared" si="29"/>
        <v>3433284.66</v>
      </c>
      <c r="U967" s="23"/>
      <c r="V967" s="23"/>
      <c r="W967" s="25"/>
      <c r="X967" s="25"/>
      <c r="Y967" s="25"/>
      <c r="Z967" s="26"/>
    </row>
    <row r="968" spans="1:26" ht="104" x14ac:dyDescent="0.35">
      <c r="A968" s="18">
        <v>963</v>
      </c>
      <c r="B968" s="18" t="s">
        <v>675</v>
      </c>
      <c r="C968" s="18" t="s">
        <v>676</v>
      </c>
      <c r="D968" s="18">
        <v>282</v>
      </c>
      <c r="E968" s="33" t="s">
        <v>687</v>
      </c>
      <c r="F968" s="18" t="s">
        <v>688</v>
      </c>
      <c r="G968" s="33" t="s">
        <v>1134</v>
      </c>
      <c r="H968" s="18"/>
      <c r="I968" s="18" t="s">
        <v>169</v>
      </c>
      <c r="J968" s="18"/>
      <c r="K968" s="18" t="s">
        <v>443</v>
      </c>
      <c r="L968" s="18" t="s">
        <v>1127</v>
      </c>
      <c r="M968" s="23">
        <f t="shared" si="30"/>
        <v>50065943.829999998</v>
      </c>
      <c r="N968" s="23">
        <v>50065943.829999998</v>
      </c>
      <c r="O968" s="23"/>
      <c r="P968" s="23"/>
      <c r="Q968" s="23"/>
      <c r="R968" s="23"/>
      <c r="S968" s="23"/>
      <c r="T968" s="23">
        <f t="shared" si="29"/>
        <v>50065943.829999998</v>
      </c>
      <c r="U968" s="23"/>
      <c r="V968" s="23"/>
      <c r="W968" s="25"/>
      <c r="X968" s="25"/>
      <c r="Y968" s="25"/>
      <c r="Z968" s="26"/>
    </row>
    <row r="969" spans="1:26" ht="39" x14ac:dyDescent="0.35">
      <c r="A969" s="18">
        <v>964</v>
      </c>
      <c r="B969" s="18" t="s">
        <v>655</v>
      </c>
      <c r="C969" s="18" t="s">
        <v>656</v>
      </c>
      <c r="D969" s="18">
        <v>206</v>
      </c>
      <c r="E969" s="33" t="s">
        <v>664</v>
      </c>
      <c r="F969" s="18" t="s">
        <v>661</v>
      </c>
      <c r="G969" s="33" t="s">
        <v>1135</v>
      </c>
      <c r="H969" s="18"/>
      <c r="I969" s="18" t="s">
        <v>169</v>
      </c>
      <c r="J969" s="18"/>
      <c r="K969" s="18" t="s">
        <v>443</v>
      </c>
      <c r="L969" s="18" t="s">
        <v>1127</v>
      </c>
      <c r="M969" s="23">
        <f t="shared" si="30"/>
        <v>4570495</v>
      </c>
      <c r="N969" s="23">
        <v>4570495</v>
      </c>
      <c r="O969" s="23"/>
      <c r="P969" s="23"/>
      <c r="Q969" s="23"/>
      <c r="R969" s="23"/>
      <c r="S969" s="23"/>
      <c r="T969" s="23">
        <f t="shared" si="29"/>
        <v>4570495</v>
      </c>
      <c r="U969" s="23"/>
      <c r="V969" s="23"/>
      <c r="W969" s="25"/>
      <c r="X969" s="25"/>
      <c r="Y969" s="25"/>
      <c r="Z969" s="26"/>
    </row>
    <row r="970" spans="1:26" ht="104" x14ac:dyDescent="0.35">
      <c r="A970" s="18">
        <v>965</v>
      </c>
      <c r="B970" s="18" t="s">
        <v>675</v>
      </c>
      <c r="C970" s="18" t="s">
        <v>676</v>
      </c>
      <c r="D970" s="18">
        <v>282</v>
      </c>
      <c r="E970" s="33" t="s">
        <v>687</v>
      </c>
      <c r="F970" s="18" t="s">
        <v>688</v>
      </c>
      <c r="G970" s="33" t="s">
        <v>1136</v>
      </c>
      <c r="H970" s="18"/>
      <c r="I970" s="18" t="s">
        <v>169</v>
      </c>
      <c r="J970" s="18"/>
      <c r="K970" s="18" t="s">
        <v>443</v>
      </c>
      <c r="L970" s="18" t="s">
        <v>1127</v>
      </c>
      <c r="M970" s="23">
        <f t="shared" si="30"/>
        <v>5295997.76</v>
      </c>
      <c r="N970" s="23">
        <v>5295997.76</v>
      </c>
      <c r="O970" s="23"/>
      <c r="P970" s="23"/>
      <c r="Q970" s="23"/>
      <c r="R970" s="23"/>
      <c r="S970" s="23"/>
      <c r="T970" s="23">
        <f t="shared" si="29"/>
        <v>5295997.76</v>
      </c>
      <c r="U970" s="23"/>
      <c r="V970" s="23"/>
      <c r="W970" s="25"/>
      <c r="X970" s="25"/>
      <c r="Y970" s="25"/>
      <c r="Z970" s="26"/>
    </row>
    <row r="971" spans="1:26" ht="117" x14ac:dyDescent="0.35">
      <c r="A971" s="9">
        <v>966</v>
      </c>
      <c r="B971" s="18" t="s">
        <v>726</v>
      </c>
      <c r="C971" s="18" t="s">
        <v>741</v>
      </c>
      <c r="D971" s="18">
        <v>440</v>
      </c>
      <c r="E971" s="33" t="s">
        <v>744</v>
      </c>
      <c r="F971" s="18" t="s">
        <v>745</v>
      </c>
      <c r="G971" s="33" t="s">
        <v>1137</v>
      </c>
      <c r="H971" s="18"/>
      <c r="I971" s="18" t="s">
        <v>131</v>
      </c>
      <c r="J971" s="18"/>
      <c r="K971" s="18" t="s">
        <v>435</v>
      </c>
      <c r="L971" s="18" t="s">
        <v>1138</v>
      </c>
      <c r="M971" s="23">
        <f t="shared" si="30"/>
        <v>217759.07</v>
      </c>
      <c r="N971" s="23">
        <v>185095.21</v>
      </c>
      <c r="O971" s="23">
        <v>32663.86</v>
      </c>
      <c r="P971" s="23"/>
      <c r="Q971" s="23"/>
      <c r="R971" s="23"/>
      <c r="S971" s="23">
        <f t="shared" ref="S971:S981" si="31">M971</f>
        <v>217759.07</v>
      </c>
      <c r="T971" s="23"/>
      <c r="U971" s="23"/>
      <c r="V971" s="23"/>
      <c r="W971" s="25"/>
      <c r="X971" s="25"/>
      <c r="Y971" s="25"/>
      <c r="Z971" s="26">
        <v>1</v>
      </c>
    </row>
    <row r="972" spans="1:26" ht="117" x14ac:dyDescent="0.35">
      <c r="A972" s="18">
        <v>967</v>
      </c>
      <c r="B972" s="18" t="s">
        <v>726</v>
      </c>
      <c r="C972" s="18" t="s">
        <v>741</v>
      </c>
      <c r="D972" s="18">
        <v>440</v>
      </c>
      <c r="E972" s="33" t="s">
        <v>744</v>
      </c>
      <c r="F972" s="18" t="s">
        <v>745</v>
      </c>
      <c r="G972" s="33" t="s">
        <v>1139</v>
      </c>
      <c r="H972" s="18"/>
      <c r="I972" s="18" t="s">
        <v>131</v>
      </c>
      <c r="J972" s="18"/>
      <c r="K972" s="18" t="s">
        <v>435</v>
      </c>
      <c r="L972" s="18" t="s">
        <v>1138</v>
      </c>
      <c r="M972" s="23">
        <f t="shared" si="30"/>
        <v>44688.34</v>
      </c>
      <c r="N972" s="23">
        <v>37985.089999999997</v>
      </c>
      <c r="O972" s="23">
        <v>6703.25</v>
      </c>
      <c r="P972" s="23"/>
      <c r="Q972" s="23"/>
      <c r="R972" s="23"/>
      <c r="S972" s="23">
        <f t="shared" si="31"/>
        <v>44688.34</v>
      </c>
      <c r="T972" s="23"/>
      <c r="U972" s="23"/>
      <c r="V972" s="23"/>
      <c r="W972" s="25"/>
      <c r="X972" s="25"/>
      <c r="Y972" s="25"/>
      <c r="Z972" s="26">
        <v>1</v>
      </c>
    </row>
    <row r="973" spans="1:26" ht="117" x14ac:dyDescent="0.35">
      <c r="A973" s="18">
        <v>968</v>
      </c>
      <c r="B973" s="18" t="s">
        <v>726</v>
      </c>
      <c r="C973" s="18" t="s">
        <v>741</v>
      </c>
      <c r="D973" s="18">
        <v>440</v>
      </c>
      <c r="E973" s="33" t="s">
        <v>744</v>
      </c>
      <c r="F973" s="18" t="s">
        <v>745</v>
      </c>
      <c r="G973" s="33" t="s">
        <v>1140</v>
      </c>
      <c r="H973" s="18"/>
      <c r="I973" s="18" t="s">
        <v>131</v>
      </c>
      <c r="J973" s="18"/>
      <c r="K973" s="18" t="s">
        <v>435</v>
      </c>
      <c r="L973" s="18" t="s">
        <v>1138</v>
      </c>
      <c r="M973" s="23">
        <f t="shared" si="30"/>
        <v>159422.94</v>
      </c>
      <c r="N973" s="23">
        <v>135509.5</v>
      </c>
      <c r="O973" s="23">
        <v>23913.439999999999</v>
      </c>
      <c r="P973" s="23"/>
      <c r="Q973" s="23"/>
      <c r="R973" s="23"/>
      <c r="S973" s="23">
        <f t="shared" si="31"/>
        <v>159422.94</v>
      </c>
      <c r="T973" s="23"/>
      <c r="U973" s="23"/>
      <c r="V973" s="23"/>
      <c r="W973" s="25"/>
      <c r="X973" s="25"/>
      <c r="Y973" s="25"/>
      <c r="Z973" s="26">
        <v>1</v>
      </c>
    </row>
    <row r="974" spans="1:26" ht="117" x14ac:dyDescent="0.35">
      <c r="A974" s="18">
        <v>969</v>
      </c>
      <c r="B974" s="18" t="s">
        <v>726</v>
      </c>
      <c r="C974" s="18" t="s">
        <v>741</v>
      </c>
      <c r="D974" s="18">
        <v>440</v>
      </c>
      <c r="E974" s="33" t="s">
        <v>744</v>
      </c>
      <c r="F974" s="18" t="s">
        <v>745</v>
      </c>
      <c r="G974" s="33" t="s">
        <v>1141</v>
      </c>
      <c r="H974" s="18"/>
      <c r="I974" s="18" t="s">
        <v>131</v>
      </c>
      <c r="J974" s="18"/>
      <c r="K974" s="18" t="s">
        <v>435</v>
      </c>
      <c r="L974" s="18" t="s">
        <v>1138</v>
      </c>
      <c r="M974" s="23">
        <f t="shared" si="30"/>
        <v>93275.43</v>
      </c>
      <c r="N974" s="23">
        <v>79284.12</v>
      </c>
      <c r="O974" s="23">
        <v>13991.31</v>
      </c>
      <c r="P974" s="23"/>
      <c r="Q974" s="23"/>
      <c r="R974" s="23"/>
      <c r="S974" s="23">
        <f t="shared" si="31"/>
        <v>93275.43</v>
      </c>
      <c r="T974" s="23"/>
      <c r="U974" s="23"/>
      <c r="V974" s="23"/>
      <c r="W974" s="25"/>
      <c r="X974" s="25"/>
      <c r="Y974" s="25"/>
      <c r="Z974" s="26">
        <v>1</v>
      </c>
    </row>
    <row r="975" spans="1:26" ht="117" x14ac:dyDescent="0.35">
      <c r="A975" s="18">
        <v>970</v>
      </c>
      <c r="B975" s="18" t="s">
        <v>726</v>
      </c>
      <c r="C975" s="18" t="s">
        <v>741</v>
      </c>
      <c r="D975" s="18">
        <v>440</v>
      </c>
      <c r="E975" s="33" t="s">
        <v>744</v>
      </c>
      <c r="F975" s="18" t="s">
        <v>745</v>
      </c>
      <c r="G975" s="33" t="s">
        <v>1142</v>
      </c>
      <c r="H975" s="18"/>
      <c r="I975" s="18" t="s">
        <v>131</v>
      </c>
      <c r="J975" s="18"/>
      <c r="K975" s="18" t="s">
        <v>435</v>
      </c>
      <c r="L975" s="18" t="s">
        <v>1138</v>
      </c>
      <c r="M975" s="23">
        <f t="shared" si="30"/>
        <v>196864.66</v>
      </c>
      <c r="N975" s="23">
        <v>167334.96</v>
      </c>
      <c r="O975" s="23">
        <v>29529.7</v>
      </c>
      <c r="P975" s="23"/>
      <c r="Q975" s="23"/>
      <c r="R975" s="23"/>
      <c r="S975" s="23">
        <f t="shared" si="31"/>
        <v>196864.66</v>
      </c>
      <c r="T975" s="23"/>
      <c r="U975" s="23"/>
      <c r="V975" s="23"/>
      <c r="W975" s="25"/>
      <c r="X975" s="25"/>
      <c r="Y975" s="25"/>
      <c r="Z975" s="26">
        <v>1</v>
      </c>
    </row>
    <row r="976" spans="1:26" ht="143" x14ac:dyDescent="0.35">
      <c r="A976" s="9">
        <v>971</v>
      </c>
      <c r="B976" s="18" t="s">
        <v>642</v>
      </c>
      <c r="C976" s="18" t="s">
        <v>643</v>
      </c>
      <c r="D976" s="18">
        <v>139</v>
      </c>
      <c r="E976" s="33" t="s">
        <v>644</v>
      </c>
      <c r="F976" s="18" t="s">
        <v>66</v>
      </c>
      <c r="G976" s="33" t="s">
        <v>1143</v>
      </c>
      <c r="H976" s="18"/>
      <c r="I976" s="18" t="s">
        <v>66</v>
      </c>
      <c r="J976" s="18"/>
      <c r="K976" s="18" t="s">
        <v>435</v>
      </c>
      <c r="L976" s="18" t="s">
        <v>1138</v>
      </c>
      <c r="M976" s="23">
        <f t="shared" si="30"/>
        <v>3299505.8200000003</v>
      </c>
      <c r="N976" s="23">
        <v>2804579.95</v>
      </c>
      <c r="O976" s="23">
        <v>494925.87</v>
      </c>
      <c r="P976" s="23"/>
      <c r="Q976" s="23"/>
      <c r="R976" s="23"/>
      <c r="S976" s="23">
        <f t="shared" si="31"/>
        <v>3299505.8200000003</v>
      </c>
      <c r="T976" s="23"/>
      <c r="U976" s="23"/>
      <c r="V976" s="23"/>
      <c r="W976" s="25"/>
      <c r="X976" s="25"/>
      <c r="Y976" s="25"/>
      <c r="Z976" s="26">
        <v>1</v>
      </c>
    </row>
    <row r="977" spans="1:26" ht="65" x14ac:dyDescent="0.35">
      <c r="A977" s="18">
        <v>972</v>
      </c>
      <c r="B977" s="19" t="s">
        <v>675</v>
      </c>
      <c r="C977" s="19" t="s">
        <v>676</v>
      </c>
      <c r="D977" s="18">
        <v>288</v>
      </c>
      <c r="E977" s="21" t="s">
        <v>693</v>
      </c>
      <c r="F977" s="18" t="s">
        <v>410</v>
      </c>
      <c r="G977" s="33" t="s">
        <v>1144</v>
      </c>
      <c r="H977" s="18"/>
      <c r="I977" s="18" t="s">
        <v>410</v>
      </c>
      <c r="J977" s="18"/>
      <c r="K977" s="18" t="s">
        <v>435</v>
      </c>
      <c r="L977" s="18" t="s">
        <v>1138</v>
      </c>
      <c r="M977" s="23">
        <f t="shared" si="30"/>
        <v>2301264.61</v>
      </c>
      <c r="N977" s="23">
        <v>1662663.6799999999</v>
      </c>
      <c r="O977" s="23">
        <v>293411.24</v>
      </c>
      <c r="P977" s="23">
        <v>38150.28</v>
      </c>
      <c r="Q977" s="23"/>
      <c r="R977" s="23">
        <v>307039.40999999997</v>
      </c>
      <c r="S977" s="23">
        <f t="shared" si="31"/>
        <v>2301264.61</v>
      </c>
      <c r="T977" s="23"/>
      <c r="U977" s="23"/>
      <c r="V977" s="23"/>
      <c r="W977" s="25"/>
      <c r="X977" s="25"/>
      <c r="Y977" s="25"/>
      <c r="Z977" s="26">
        <v>1</v>
      </c>
    </row>
    <row r="978" spans="1:26" ht="104" x14ac:dyDescent="0.35">
      <c r="A978" s="18">
        <v>973</v>
      </c>
      <c r="B978" s="18" t="s">
        <v>675</v>
      </c>
      <c r="C978" s="18" t="s">
        <v>676</v>
      </c>
      <c r="D978" s="18">
        <v>282</v>
      </c>
      <c r="E978" s="33" t="s">
        <v>687</v>
      </c>
      <c r="F978" s="18" t="s">
        <v>688</v>
      </c>
      <c r="G978" s="33" t="s">
        <v>1145</v>
      </c>
      <c r="H978" s="18"/>
      <c r="I978" s="18" t="s">
        <v>410</v>
      </c>
      <c r="J978" s="18"/>
      <c r="K978" s="18" t="s">
        <v>435</v>
      </c>
      <c r="L978" s="18" t="s">
        <v>1138</v>
      </c>
      <c r="M978" s="23">
        <f t="shared" si="30"/>
        <v>200775.38999999998</v>
      </c>
      <c r="N978" s="23">
        <v>170659.08</v>
      </c>
      <c r="O978" s="23">
        <v>30116.31</v>
      </c>
      <c r="P978" s="23"/>
      <c r="Q978" s="23"/>
      <c r="R978" s="23"/>
      <c r="S978" s="23">
        <f t="shared" si="31"/>
        <v>200775.38999999998</v>
      </c>
      <c r="T978" s="23"/>
      <c r="U978" s="23"/>
      <c r="V978" s="23"/>
      <c r="W978" s="25"/>
      <c r="X978" s="25"/>
      <c r="Y978" s="25"/>
      <c r="Z978" s="26">
        <v>1</v>
      </c>
    </row>
    <row r="979" spans="1:26" ht="91" x14ac:dyDescent="0.35">
      <c r="A979" s="18">
        <v>974</v>
      </c>
      <c r="B979" s="18" t="s">
        <v>675</v>
      </c>
      <c r="C979" s="18" t="s">
        <v>676</v>
      </c>
      <c r="D979" s="18">
        <v>291</v>
      </c>
      <c r="E979" s="33" t="s">
        <v>696</v>
      </c>
      <c r="F979" s="18" t="s">
        <v>410</v>
      </c>
      <c r="G979" s="33" t="s">
        <v>1146</v>
      </c>
      <c r="H979" s="18"/>
      <c r="I979" s="18" t="s">
        <v>410</v>
      </c>
      <c r="J979" s="18"/>
      <c r="K979" s="18" t="s">
        <v>435</v>
      </c>
      <c r="L979" s="18" t="s">
        <v>1138</v>
      </c>
      <c r="M979" s="23">
        <f t="shared" si="30"/>
        <v>104529.14</v>
      </c>
      <c r="N979" s="23">
        <v>88849.77</v>
      </c>
      <c r="O979" s="23">
        <v>15679.37</v>
      </c>
      <c r="P979" s="23"/>
      <c r="Q979" s="23"/>
      <c r="R979" s="23"/>
      <c r="S979" s="23">
        <f t="shared" si="31"/>
        <v>104529.14</v>
      </c>
      <c r="T979" s="23"/>
      <c r="U979" s="23"/>
      <c r="V979" s="23"/>
      <c r="W979" s="25"/>
      <c r="X979" s="25"/>
      <c r="Y979" s="25"/>
      <c r="Z979" s="26">
        <v>1</v>
      </c>
    </row>
    <row r="980" spans="1:26" ht="91" x14ac:dyDescent="0.35">
      <c r="A980" s="18">
        <v>975</v>
      </c>
      <c r="B980" s="18" t="s">
        <v>726</v>
      </c>
      <c r="C980" s="18" t="s">
        <v>741</v>
      </c>
      <c r="D980" s="18">
        <v>441</v>
      </c>
      <c r="E980" s="33" t="s">
        <v>746</v>
      </c>
      <c r="F980" s="18" t="s">
        <v>31</v>
      </c>
      <c r="G980" s="33" t="s">
        <v>1147</v>
      </c>
      <c r="H980" s="18"/>
      <c r="I980" s="18" t="s">
        <v>31</v>
      </c>
      <c r="J980" s="18"/>
      <c r="K980" s="18" t="s">
        <v>435</v>
      </c>
      <c r="L980" s="18" t="s">
        <v>1138</v>
      </c>
      <c r="M980" s="23">
        <f t="shared" si="30"/>
        <v>141422.78</v>
      </c>
      <c r="N980" s="23">
        <v>120209.36</v>
      </c>
      <c r="O980" s="23">
        <v>21213.42</v>
      </c>
      <c r="P980" s="23"/>
      <c r="Q980" s="23"/>
      <c r="R980" s="23"/>
      <c r="S980" s="23">
        <f t="shared" si="31"/>
        <v>141422.78</v>
      </c>
      <c r="T980" s="23"/>
      <c r="U980" s="23"/>
      <c r="V980" s="23"/>
      <c r="W980" s="25"/>
      <c r="X980" s="25"/>
      <c r="Y980" s="25"/>
      <c r="Z980" s="26">
        <v>1</v>
      </c>
    </row>
    <row r="981" spans="1:26" ht="78" x14ac:dyDescent="0.35">
      <c r="A981" s="9">
        <v>976</v>
      </c>
      <c r="B981" s="18" t="s">
        <v>675</v>
      </c>
      <c r="C981" s="18" t="s">
        <v>705</v>
      </c>
      <c r="D981" s="18">
        <v>334</v>
      </c>
      <c r="E981" s="33" t="s">
        <v>708</v>
      </c>
      <c r="F981" s="18" t="s">
        <v>410</v>
      </c>
      <c r="G981" s="33" t="s">
        <v>1148</v>
      </c>
      <c r="H981" s="18"/>
      <c r="I981" s="18" t="s">
        <v>410</v>
      </c>
      <c r="J981" s="18"/>
      <c r="K981" s="18" t="s">
        <v>435</v>
      </c>
      <c r="L981" s="18" t="s">
        <v>1138</v>
      </c>
      <c r="M981" s="23">
        <f t="shared" si="30"/>
        <v>460000</v>
      </c>
      <c r="N981" s="23">
        <v>391000</v>
      </c>
      <c r="O981" s="23">
        <v>69000</v>
      </c>
      <c r="P981" s="23"/>
      <c r="Q981" s="23"/>
      <c r="R981" s="23"/>
      <c r="S981" s="23">
        <f t="shared" si="31"/>
        <v>460000</v>
      </c>
      <c r="T981" s="23"/>
      <c r="U981" s="23"/>
      <c r="V981" s="23"/>
      <c r="W981" s="25"/>
      <c r="X981" s="25"/>
      <c r="Y981" s="25"/>
      <c r="Z981" s="26">
        <v>1</v>
      </c>
    </row>
    <row r="982" spans="1:26" ht="117" x14ac:dyDescent="0.35">
      <c r="A982" s="18">
        <v>977</v>
      </c>
      <c r="B982" s="18" t="s">
        <v>726</v>
      </c>
      <c r="C982" s="18" t="s">
        <v>741</v>
      </c>
      <c r="D982" s="18">
        <v>440</v>
      </c>
      <c r="E982" s="33" t="s">
        <v>744</v>
      </c>
      <c r="F982" s="18" t="s">
        <v>745</v>
      </c>
      <c r="G982" s="33" t="s">
        <v>1137</v>
      </c>
      <c r="H982" s="18"/>
      <c r="I982" s="18" t="s">
        <v>131</v>
      </c>
      <c r="J982" s="18"/>
      <c r="K982" s="18" t="s">
        <v>435</v>
      </c>
      <c r="L982" s="18" t="s">
        <v>1138</v>
      </c>
      <c r="M982" s="23">
        <f t="shared" si="30"/>
        <v>232745.82</v>
      </c>
      <c r="N982" s="23">
        <v>197833.95</v>
      </c>
      <c r="O982" s="23">
        <v>34911.870000000003</v>
      </c>
      <c r="P982" s="23"/>
      <c r="Q982" s="23"/>
      <c r="R982" s="23"/>
      <c r="S982" s="23"/>
      <c r="T982" s="23">
        <f t="shared" ref="T982:T1002" si="32">M982</f>
        <v>232745.82</v>
      </c>
      <c r="U982" s="23"/>
      <c r="V982" s="23"/>
      <c r="W982" s="25"/>
      <c r="X982" s="25"/>
      <c r="Y982" s="25"/>
      <c r="Z982" s="26">
        <v>1</v>
      </c>
    </row>
    <row r="983" spans="1:26" ht="117" x14ac:dyDescent="0.35">
      <c r="A983" s="18">
        <v>978</v>
      </c>
      <c r="B983" s="18" t="s">
        <v>726</v>
      </c>
      <c r="C983" s="18" t="s">
        <v>741</v>
      </c>
      <c r="D983" s="18">
        <v>440</v>
      </c>
      <c r="E983" s="33" t="s">
        <v>744</v>
      </c>
      <c r="F983" s="18" t="s">
        <v>745</v>
      </c>
      <c r="G983" s="33" t="s">
        <v>1139</v>
      </c>
      <c r="H983" s="18"/>
      <c r="I983" s="18" t="s">
        <v>131</v>
      </c>
      <c r="J983" s="18"/>
      <c r="K983" s="18" t="s">
        <v>435</v>
      </c>
      <c r="L983" s="18" t="s">
        <v>1138</v>
      </c>
      <c r="M983" s="23">
        <f t="shared" si="30"/>
        <v>238142.75</v>
      </c>
      <c r="N983" s="23">
        <v>202421.34</v>
      </c>
      <c r="O983" s="23">
        <v>35721.410000000003</v>
      </c>
      <c r="P983" s="23"/>
      <c r="Q983" s="23"/>
      <c r="R983" s="23"/>
      <c r="S983" s="23"/>
      <c r="T983" s="23">
        <f t="shared" si="32"/>
        <v>238142.75</v>
      </c>
      <c r="U983" s="23"/>
      <c r="V983" s="23"/>
      <c r="W983" s="25"/>
      <c r="X983" s="25"/>
      <c r="Y983" s="25"/>
      <c r="Z983" s="26">
        <v>1</v>
      </c>
    </row>
    <row r="984" spans="1:26" ht="117" x14ac:dyDescent="0.35">
      <c r="A984" s="18">
        <v>979</v>
      </c>
      <c r="B984" s="18" t="s">
        <v>726</v>
      </c>
      <c r="C984" s="18" t="s">
        <v>741</v>
      </c>
      <c r="D984" s="18">
        <v>440</v>
      </c>
      <c r="E984" s="33" t="s">
        <v>744</v>
      </c>
      <c r="F984" s="18" t="s">
        <v>745</v>
      </c>
      <c r="G984" s="33" t="s">
        <v>1140</v>
      </c>
      <c r="H984" s="18"/>
      <c r="I984" s="18" t="s">
        <v>131</v>
      </c>
      <c r="J984" s="18"/>
      <c r="K984" s="18" t="s">
        <v>435</v>
      </c>
      <c r="L984" s="18" t="s">
        <v>1138</v>
      </c>
      <c r="M984" s="23">
        <f t="shared" si="30"/>
        <v>179280.38999999998</v>
      </c>
      <c r="N984" s="23">
        <v>152388.32999999999</v>
      </c>
      <c r="O984" s="23">
        <v>26892.06</v>
      </c>
      <c r="P984" s="23"/>
      <c r="Q984" s="23"/>
      <c r="R984" s="23"/>
      <c r="S984" s="23"/>
      <c r="T984" s="23">
        <f t="shared" si="32"/>
        <v>179280.38999999998</v>
      </c>
      <c r="U984" s="23"/>
      <c r="V984" s="23"/>
      <c r="W984" s="25"/>
      <c r="X984" s="25"/>
      <c r="Y984" s="25"/>
      <c r="Z984" s="26">
        <v>1</v>
      </c>
    </row>
    <row r="985" spans="1:26" ht="117" x14ac:dyDescent="0.35">
      <c r="A985" s="18">
        <v>980</v>
      </c>
      <c r="B985" s="18" t="s">
        <v>726</v>
      </c>
      <c r="C985" s="18" t="s">
        <v>741</v>
      </c>
      <c r="D985" s="18">
        <v>440</v>
      </c>
      <c r="E985" s="33" t="s">
        <v>744</v>
      </c>
      <c r="F985" s="18" t="s">
        <v>745</v>
      </c>
      <c r="G985" s="33" t="s">
        <v>1141</v>
      </c>
      <c r="H985" s="18"/>
      <c r="I985" s="18" t="s">
        <v>131</v>
      </c>
      <c r="J985" s="18"/>
      <c r="K985" s="18" t="s">
        <v>435</v>
      </c>
      <c r="L985" s="18" t="s">
        <v>1138</v>
      </c>
      <c r="M985" s="23">
        <f t="shared" si="30"/>
        <v>243197.01</v>
      </c>
      <c r="N985" s="23">
        <v>206717.46</v>
      </c>
      <c r="O985" s="23">
        <v>36479.550000000003</v>
      </c>
      <c r="P985" s="23"/>
      <c r="Q985" s="23"/>
      <c r="R985" s="23"/>
      <c r="S985" s="23"/>
      <c r="T985" s="23">
        <f t="shared" si="32"/>
        <v>243197.01</v>
      </c>
      <c r="U985" s="23"/>
      <c r="V985" s="23"/>
      <c r="W985" s="25"/>
      <c r="X985" s="25"/>
      <c r="Y985" s="25"/>
      <c r="Z985" s="26">
        <v>1</v>
      </c>
    </row>
    <row r="986" spans="1:26" ht="117" x14ac:dyDescent="0.35">
      <c r="A986" s="9">
        <v>981</v>
      </c>
      <c r="B986" s="18" t="s">
        <v>726</v>
      </c>
      <c r="C986" s="18" t="s">
        <v>741</v>
      </c>
      <c r="D986" s="18">
        <v>440</v>
      </c>
      <c r="E986" s="33" t="s">
        <v>744</v>
      </c>
      <c r="F986" s="18" t="s">
        <v>745</v>
      </c>
      <c r="G986" s="33" t="s">
        <v>1149</v>
      </c>
      <c r="H986" s="18"/>
      <c r="I986" s="18" t="s">
        <v>131</v>
      </c>
      <c r="J986" s="18"/>
      <c r="K986" s="18" t="s">
        <v>435</v>
      </c>
      <c r="L986" s="18" t="s">
        <v>1138</v>
      </c>
      <c r="M986" s="23">
        <f t="shared" si="30"/>
        <v>2928.2</v>
      </c>
      <c r="N986" s="23">
        <v>2488.9699999999998</v>
      </c>
      <c r="O986" s="23">
        <v>439.23</v>
      </c>
      <c r="P986" s="23"/>
      <c r="Q986" s="23"/>
      <c r="R986" s="23"/>
      <c r="S986" s="23"/>
      <c r="T986" s="23">
        <f t="shared" si="32"/>
        <v>2928.2</v>
      </c>
      <c r="U986" s="23"/>
      <c r="V986" s="23"/>
      <c r="W986" s="25"/>
      <c r="X986" s="25"/>
      <c r="Y986" s="25"/>
      <c r="Z986" s="26">
        <v>1</v>
      </c>
    </row>
    <row r="987" spans="1:26" ht="117" x14ac:dyDescent="0.35">
      <c r="A987" s="18">
        <v>982</v>
      </c>
      <c r="B987" s="18" t="s">
        <v>726</v>
      </c>
      <c r="C987" s="18" t="s">
        <v>741</v>
      </c>
      <c r="D987" s="18">
        <v>440</v>
      </c>
      <c r="E987" s="33" t="s">
        <v>744</v>
      </c>
      <c r="F987" s="18" t="s">
        <v>745</v>
      </c>
      <c r="G987" s="33" t="s">
        <v>1150</v>
      </c>
      <c r="H987" s="18"/>
      <c r="I987" s="18" t="s">
        <v>131</v>
      </c>
      <c r="J987" s="18"/>
      <c r="K987" s="18" t="s">
        <v>435</v>
      </c>
      <c r="L987" s="18" t="s">
        <v>1138</v>
      </c>
      <c r="M987" s="23">
        <f t="shared" si="30"/>
        <v>74191.240000000005</v>
      </c>
      <c r="N987" s="23">
        <v>63062.55</v>
      </c>
      <c r="O987" s="23">
        <v>11128.69</v>
      </c>
      <c r="P987" s="23"/>
      <c r="Q987" s="23"/>
      <c r="R987" s="23"/>
      <c r="S987" s="23"/>
      <c r="T987" s="23">
        <f t="shared" si="32"/>
        <v>74191.240000000005</v>
      </c>
      <c r="U987" s="23"/>
      <c r="V987" s="23"/>
      <c r="W987" s="25"/>
      <c r="X987" s="25"/>
      <c r="Y987" s="25"/>
      <c r="Z987" s="26">
        <v>1</v>
      </c>
    </row>
    <row r="988" spans="1:26" ht="117" x14ac:dyDescent="0.35">
      <c r="A988" s="18">
        <v>983</v>
      </c>
      <c r="B988" s="18" t="s">
        <v>726</v>
      </c>
      <c r="C988" s="18" t="s">
        <v>741</v>
      </c>
      <c r="D988" s="18">
        <v>440</v>
      </c>
      <c r="E988" s="33" t="s">
        <v>744</v>
      </c>
      <c r="F988" s="18" t="s">
        <v>745</v>
      </c>
      <c r="G988" s="33" t="s">
        <v>1142</v>
      </c>
      <c r="H988" s="18"/>
      <c r="I988" s="18" t="s">
        <v>131</v>
      </c>
      <c r="J988" s="18"/>
      <c r="K988" s="18" t="s">
        <v>435</v>
      </c>
      <c r="L988" s="18" t="s">
        <v>1138</v>
      </c>
      <c r="M988" s="23">
        <f t="shared" si="30"/>
        <v>255762.02000000002</v>
      </c>
      <c r="N988" s="23">
        <v>217397.72</v>
      </c>
      <c r="O988" s="23">
        <v>38364.300000000003</v>
      </c>
      <c r="P988" s="23"/>
      <c r="Q988" s="23"/>
      <c r="R988" s="23"/>
      <c r="S988" s="23"/>
      <c r="T988" s="23">
        <f t="shared" si="32"/>
        <v>255762.02000000002</v>
      </c>
      <c r="U988" s="23"/>
      <c r="V988" s="23"/>
      <c r="W988" s="25"/>
      <c r="X988" s="25"/>
      <c r="Y988" s="25"/>
      <c r="Z988" s="26">
        <v>1</v>
      </c>
    </row>
    <row r="989" spans="1:26" ht="91" x14ac:dyDescent="0.35">
      <c r="A989" s="18">
        <v>984</v>
      </c>
      <c r="B989" s="18" t="s">
        <v>642</v>
      </c>
      <c r="C989" s="18" t="s">
        <v>643</v>
      </c>
      <c r="D989" s="18">
        <v>143</v>
      </c>
      <c r="E989" s="33" t="s">
        <v>646</v>
      </c>
      <c r="F989" s="18" t="s">
        <v>66</v>
      </c>
      <c r="G989" s="33" t="s">
        <v>1151</v>
      </c>
      <c r="H989" s="18"/>
      <c r="I989" s="18" t="s">
        <v>66</v>
      </c>
      <c r="J989" s="18"/>
      <c r="K989" s="18" t="s">
        <v>435</v>
      </c>
      <c r="L989" s="18" t="s">
        <v>1138</v>
      </c>
      <c r="M989" s="23">
        <f t="shared" si="30"/>
        <v>934950.60999999987</v>
      </c>
      <c r="N989" s="23">
        <v>715237.22</v>
      </c>
      <c r="O989" s="23">
        <v>126218.33</v>
      </c>
      <c r="P989" s="23">
        <v>93495.06</v>
      </c>
      <c r="Q989" s="23"/>
      <c r="R989" s="23"/>
      <c r="S989" s="23"/>
      <c r="T989" s="23">
        <f t="shared" si="32"/>
        <v>934950.60999999987</v>
      </c>
      <c r="U989" s="23"/>
      <c r="V989" s="23"/>
      <c r="W989" s="25"/>
      <c r="X989" s="25"/>
      <c r="Y989" s="25"/>
      <c r="Z989" s="26">
        <v>1</v>
      </c>
    </row>
    <row r="990" spans="1:26" ht="91" x14ac:dyDescent="0.35">
      <c r="A990" s="18">
        <v>985</v>
      </c>
      <c r="B990" s="18" t="s">
        <v>642</v>
      </c>
      <c r="C990" s="18" t="s">
        <v>643</v>
      </c>
      <c r="D990" s="18">
        <v>143</v>
      </c>
      <c r="E990" s="33" t="s">
        <v>646</v>
      </c>
      <c r="F990" s="18" t="s">
        <v>66</v>
      </c>
      <c r="G990" s="33" t="s">
        <v>1152</v>
      </c>
      <c r="H990" s="18"/>
      <c r="I990" s="18" t="s">
        <v>66</v>
      </c>
      <c r="J990" s="18"/>
      <c r="K990" s="18" t="s">
        <v>435</v>
      </c>
      <c r="L990" s="18" t="s">
        <v>1138</v>
      </c>
      <c r="M990" s="23">
        <f t="shared" si="30"/>
        <v>154774.25999999998</v>
      </c>
      <c r="N990" s="23">
        <v>118402.31</v>
      </c>
      <c r="O990" s="23">
        <v>20894.52</v>
      </c>
      <c r="P990" s="23">
        <v>15477.43</v>
      </c>
      <c r="Q990" s="23"/>
      <c r="R990" s="23"/>
      <c r="S990" s="23"/>
      <c r="T990" s="23">
        <f t="shared" si="32"/>
        <v>154774.25999999998</v>
      </c>
      <c r="U990" s="23"/>
      <c r="V990" s="23"/>
      <c r="W990" s="25"/>
      <c r="X990" s="25"/>
      <c r="Y990" s="25"/>
      <c r="Z990" s="26">
        <v>1</v>
      </c>
    </row>
    <row r="991" spans="1:26" ht="104" x14ac:dyDescent="0.35">
      <c r="A991" s="9">
        <v>986</v>
      </c>
      <c r="B991" s="18" t="s">
        <v>675</v>
      </c>
      <c r="C991" s="18" t="s">
        <v>676</v>
      </c>
      <c r="D991" s="18">
        <v>282</v>
      </c>
      <c r="E991" s="33" t="s">
        <v>687</v>
      </c>
      <c r="F991" s="18" t="s">
        <v>688</v>
      </c>
      <c r="G991" s="33" t="s">
        <v>1145</v>
      </c>
      <c r="H991" s="18"/>
      <c r="I991" s="18" t="s">
        <v>410</v>
      </c>
      <c r="J991" s="18"/>
      <c r="K991" s="18" t="s">
        <v>435</v>
      </c>
      <c r="L991" s="18" t="s">
        <v>1138</v>
      </c>
      <c r="M991" s="23">
        <f t="shared" si="30"/>
        <v>389121.23</v>
      </c>
      <c r="N991" s="23">
        <v>330753.05</v>
      </c>
      <c r="O991" s="23">
        <v>58368.18</v>
      </c>
      <c r="P991" s="23"/>
      <c r="Q991" s="23"/>
      <c r="R991" s="23"/>
      <c r="S991" s="23"/>
      <c r="T991" s="23">
        <f t="shared" si="32"/>
        <v>389121.23</v>
      </c>
      <c r="U991" s="23"/>
      <c r="V991" s="23"/>
      <c r="W991" s="25"/>
      <c r="X991" s="25"/>
      <c r="Y991" s="25"/>
      <c r="Z991" s="26">
        <v>1</v>
      </c>
    </row>
    <row r="992" spans="1:26" ht="91" x14ac:dyDescent="0.35">
      <c r="A992" s="18">
        <v>987</v>
      </c>
      <c r="B992" s="18" t="s">
        <v>675</v>
      </c>
      <c r="C992" s="18" t="s">
        <v>676</v>
      </c>
      <c r="D992" s="18">
        <v>291</v>
      </c>
      <c r="E992" s="33" t="s">
        <v>696</v>
      </c>
      <c r="F992" s="18" t="s">
        <v>410</v>
      </c>
      <c r="G992" s="33" t="s">
        <v>1146</v>
      </c>
      <c r="H992" s="18"/>
      <c r="I992" s="18" t="s">
        <v>31</v>
      </c>
      <c r="J992" s="18"/>
      <c r="K992" s="18" t="s">
        <v>435</v>
      </c>
      <c r="L992" s="18" t="s">
        <v>1138</v>
      </c>
      <c r="M992" s="23">
        <f t="shared" si="30"/>
        <v>540621.42000000004</v>
      </c>
      <c r="N992" s="23">
        <v>459528.21</v>
      </c>
      <c r="O992" s="23">
        <v>81093.210000000006</v>
      </c>
      <c r="P992" s="23"/>
      <c r="Q992" s="23"/>
      <c r="R992" s="23"/>
      <c r="S992" s="23"/>
      <c r="T992" s="23">
        <f t="shared" si="32"/>
        <v>540621.42000000004</v>
      </c>
      <c r="U992" s="23"/>
      <c r="V992" s="23"/>
      <c r="W992" s="25"/>
      <c r="X992" s="25"/>
      <c r="Y992" s="25"/>
      <c r="Z992" s="26">
        <v>1</v>
      </c>
    </row>
    <row r="993" spans="1:26" ht="78" x14ac:dyDescent="0.35">
      <c r="A993" s="18">
        <v>988</v>
      </c>
      <c r="B993" s="18" t="s">
        <v>675</v>
      </c>
      <c r="C993" s="18" t="s">
        <v>676</v>
      </c>
      <c r="D993" s="18">
        <v>281</v>
      </c>
      <c r="E993" s="33" t="s">
        <v>677</v>
      </c>
      <c r="F993" s="18" t="s">
        <v>686</v>
      </c>
      <c r="G993" s="33" t="s">
        <v>1153</v>
      </c>
      <c r="H993" s="18"/>
      <c r="I993" s="18" t="s">
        <v>1154</v>
      </c>
      <c r="J993" s="18"/>
      <c r="K993" s="18" t="s">
        <v>435</v>
      </c>
      <c r="L993" s="18" t="s">
        <v>1138</v>
      </c>
      <c r="M993" s="23">
        <f t="shared" si="30"/>
        <v>3269249.1799999997</v>
      </c>
      <c r="N993" s="23">
        <v>1370293.05</v>
      </c>
      <c r="O993" s="23">
        <v>241816.42</v>
      </c>
      <c r="P993" s="23"/>
      <c r="Q993" s="23">
        <v>1657139.71</v>
      </c>
      <c r="R993" s="23"/>
      <c r="S993" s="23"/>
      <c r="T993" s="23">
        <f t="shared" si="32"/>
        <v>3269249.1799999997</v>
      </c>
      <c r="U993" s="23"/>
      <c r="V993" s="23"/>
      <c r="W993" s="25"/>
      <c r="X993" s="25"/>
      <c r="Y993" s="25"/>
      <c r="Z993" s="26">
        <v>1</v>
      </c>
    </row>
    <row r="994" spans="1:26" ht="78" x14ac:dyDescent="0.35">
      <c r="A994" s="18">
        <v>989</v>
      </c>
      <c r="B994" s="18" t="s">
        <v>675</v>
      </c>
      <c r="C994" s="18" t="s">
        <v>676</v>
      </c>
      <c r="D994" s="18">
        <v>281</v>
      </c>
      <c r="E994" s="33" t="s">
        <v>677</v>
      </c>
      <c r="F994" s="18" t="s">
        <v>686</v>
      </c>
      <c r="G994" s="33" t="s">
        <v>1155</v>
      </c>
      <c r="H994" s="18"/>
      <c r="I994" s="18" t="s">
        <v>1154</v>
      </c>
      <c r="J994" s="18"/>
      <c r="K994" s="18" t="s">
        <v>435</v>
      </c>
      <c r="L994" s="18" t="s">
        <v>1138</v>
      </c>
      <c r="M994" s="23">
        <f t="shared" si="30"/>
        <v>392034.52</v>
      </c>
      <c r="N994" s="23">
        <v>229747.99</v>
      </c>
      <c r="O994" s="23">
        <v>40543.760000000002</v>
      </c>
      <c r="P994" s="23"/>
      <c r="Q994" s="23">
        <v>121742.77</v>
      </c>
      <c r="R994" s="23"/>
      <c r="S994" s="23"/>
      <c r="T994" s="23">
        <f t="shared" si="32"/>
        <v>392034.52</v>
      </c>
      <c r="U994" s="23"/>
      <c r="V994" s="23"/>
      <c r="W994" s="25"/>
      <c r="X994" s="25"/>
      <c r="Y994" s="25"/>
      <c r="Z994" s="26">
        <v>1</v>
      </c>
    </row>
    <row r="995" spans="1:26" ht="91" x14ac:dyDescent="0.35">
      <c r="A995" s="18">
        <v>990</v>
      </c>
      <c r="B995" s="18" t="s">
        <v>675</v>
      </c>
      <c r="C995" s="18" t="s">
        <v>705</v>
      </c>
      <c r="D995" s="18">
        <v>332</v>
      </c>
      <c r="E995" s="33" t="s">
        <v>706</v>
      </c>
      <c r="F995" s="18" t="s">
        <v>410</v>
      </c>
      <c r="G995" s="33" t="s">
        <v>1156</v>
      </c>
      <c r="H995" s="18"/>
      <c r="I995" s="18" t="s">
        <v>410</v>
      </c>
      <c r="J995" s="18"/>
      <c r="K995" s="18" t="s">
        <v>435</v>
      </c>
      <c r="L995" s="18" t="s">
        <v>1138</v>
      </c>
      <c r="M995" s="23">
        <f t="shared" si="30"/>
        <v>177010.21</v>
      </c>
      <c r="N995" s="23">
        <v>150458.68</v>
      </c>
      <c r="O995" s="23">
        <v>26551.53</v>
      </c>
      <c r="P995" s="23"/>
      <c r="Q995" s="23"/>
      <c r="R995" s="23"/>
      <c r="S995" s="23"/>
      <c r="T995" s="23">
        <f t="shared" si="32"/>
        <v>177010.21</v>
      </c>
      <c r="U995" s="23"/>
      <c r="V995" s="23"/>
      <c r="W995" s="25"/>
      <c r="X995" s="25"/>
      <c r="Y995" s="25"/>
      <c r="Z995" s="26">
        <v>1</v>
      </c>
    </row>
    <row r="996" spans="1:26" ht="91" x14ac:dyDescent="0.35">
      <c r="A996" s="9">
        <v>991</v>
      </c>
      <c r="B996" s="18" t="s">
        <v>675</v>
      </c>
      <c r="C996" s="18" t="s">
        <v>705</v>
      </c>
      <c r="D996" s="18">
        <v>332</v>
      </c>
      <c r="E996" s="33" t="s">
        <v>706</v>
      </c>
      <c r="F996" s="18" t="s">
        <v>410</v>
      </c>
      <c r="G996" s="33" t="s">
        <v>1157</v>
      </c>
      <c r="H996" s="18"/>
      <c r="I996" s="18" t="s">
        <v>410</v>
      </c>
      <c r="J996" s="18"/>
      <c r="K996" s="18" t="s">
        <v>435</v>
      </c>
      <c r="L996" s="18" t="s">
        <v>1138</v>
      </c>
      <c r="M996" s="23">
        <f t="shared" si="30"/>
        <v>97440.31</v>
      </c>
      <c r="N996" s="23">
        <v>82824.259999999995</v>
      </c>
      <c r="O996" s="23">
        <v>14616.05</v>
      </c>
      <c r="P996" s="23"/>
      <c r="Q996" s="23"/>
      <c r="R996" s="23"/>
      <c r="S996" s="23"/>
      <c r="T996" s="23">
        <f t="shared" si="32"/>
        <v>97440.31</v>
      </c>
      <c r="U996" s="23"/>
      <c r="V996" s="23"/>
      <c r="W996" s="25"/>
      <c r="X996" s="25"/>
      <c r="Y996" s="25"/>
      <c r="Z996" s="26">
        <v>1</v>
      </c>
    </row>
    <row r="997" spans="1:26" ht="91" x14ac:dyDescent="0.35">
      <c r="A997" s="18">
        <v>992</v>
      </c>
      <c r="B997" s="18" t="s">
        <v>675</v>
      </c>
      <c r="C997" s="18" t="s">
        <v>705</v>
      </c>
      <c r="D997" s="18">
        <v>332</v>
      </c>
      <c r="E997" s="33" t="s">
        <v>706</v>
      </c>
      <c r="F997" s="18" t="s">
        <v>410</v>
      </c>
      <c r="G997" s="33" t="s">
        <v>1158</v>
      </c>
      <c r="H997" s="18"/>
      <c r="I997" s="18" t="s">
        <v>410</v>
      </c>
      <c r="J997" s="18"/>
      <c r="K997" s="18" t="s">
        <v>435</v>
      </c>
      <c r="L997" s="18" t="s">
        <v>1138</v>
      </c>
      <c r="M997" s="23">
        <f t="shared" si="30"/>
        <v>36778.329999999994</v>
      </c>
      <c r="N997" s="23">
        <v>29063.89</v>
      </c>
      <c r="O997" s="23">
        <v>5128.92</v>
      </c>
      <c r="P997" s="23">
        <v>2585.52</v>
      </c>
      <c r="Q997" s="23"/>
      <c r="R997" s="23"/>
      <c r="S997" s="23"/>
      <c r="T997" s="23">
        <f t="shared" si="32"/>
        <v>36778.329999999994</v>
      </c>
      <c r="U997" s="23"/>
      <c r="V997" s="23"/>
      <c r="W997" s="25"/>
      <c r="X997" s="25"/>
      <c r="Y997" s="25"/>
      <c r="Z997" s="26">
        <v>1</v>
      </c>
    </row>
    <row r="998" spans="1:26" ht="91" x14ac:dyDescent="0.35">
      <c r="A998" s="18">
        <v>993</v>
      </c>
      <c r="B998" s="18" t="s">
        <v>675</v>
      </c>
      <c r="C998" s="18" t="s">
        <v>705</v>
      </c>
      <c r="D998" s="18">
        <v>332</v>
      </c>
      <c r="E998" s="33" t="s">
        <v>706</v>
      </c>
      <c r="F998" s="18" t="s">
        <v>410</v>
      </c>
      <c r="G998" s="33" t="s">
        <v>1159</v>
      </c>
      <c r="H998" s="18"/>
      <c r="I998" s="18" t="s">
        <v>410</v>
      </c>
      <c r="J998" s="18"/>
      <c r="K998" s="18" t="s">
        <v>435</v>
      </c>
      <c r="L998" s="18" t="s">
        <v>1138</v>
      </c>
      <c r="M998" s="23">
        <f t="shared" si="30"/>
        <v>98924.180000000008</v>
      </c>
      <c r="N998" s="23">
        <v>84085.55</v>
      </c>
      <c r="O998" s="23">
        <v>14838.63</v>
      </c>
      <c r="P998" s="23"/>
      <c r="Q998" s="23"/>
      <c r="R998" s="23"/>
      <c r="S998" s="23"/>
      <c r="T998" s="23">
        <f t="shared" si="32"/>
        <v>98924.180000000008</v>
      </c>
      <c r="U998" s="23"/>
      <c r="V998" s="23"/>
      <c r="W998" s="25"/>
      <c r="X998" s="25"/>
      <c r="Y998" s="25"/>
      <c r="Z998" s="26">
        <v>1</v>
      </c>
    </row>
    <row r="999" spans="1:26" ht="91" x14ac:dyDescent="0.35">
      <c r="A999" s="18">
        <v>994</v>
      </c>
      <c r="B999" s="18" t="s">
        <v>675</v>
      </c>
      <c r="C999" s="18" t="s">
        <v>705</v>
      </c>
      <c r="D999" s="18">
        <v>332</v>
      </c>
      <c r="E999" s="33" t="s">
        <v>706</v>
      </c>
      <c r="F999" s="18" t="s">
        <v>410</v>
      </c>
      <c r="G999" s="33" t="s">
        <v>1160</v>
      </c>
      <c r="H999" s="18"/>
      <c r="I999" s="18" t="s">
        <v>410</v>
      </c>
      <c r="J999" s="18"/>
      <c r="K999" s="18" t="s">
        <v>435</v>
      </c>
      <c r="L999" s="18" t="s">
        <v>1138</v>
      </c>
      <c r="M999" s="23">
        <f t="shared" si="30"/>
        <v>57706.119999999995</v>
      </c>
      <c r="N999" s="23">
        <v>47264.78</v>
      </c>
      <c r="O999" s="23">
        <v>8340.84</v>
      </c>
      <c r="P999" s="23">
        <v>2100.5</v>
      </c>
      <c r="Q999" s="23"/>
      <c r="R999" s="23"/>
      <c r="S999" s="23"/>
      <c r="T999" s="23">
        <f t="shared" si="32"/>
        <v>57706.119999999995</v>
      </c>
      <c r="U999" s="23"/>
      <c r="V999" s="23"/>
      <c r="W999" s="25"/>
      <c r="X999" s="25"/>
      <c r="Y999" s="25"/>
      <c r="Z999" s="26">
        <v>1</v>
      </c>
    </row>
    <row r="1000" spans="1:26" ht="91" x14ac:dyDescent="0.35">
      <c r="A1000" s="18">
        <v>995</v>
      </c>
      <c r="B1000" s="18" t="s">
        <v>675</v>
      </c>
      <c r="C1000" s="18" t="s">
        <v>705</v>
      </c>
      <c r="D1000" s="18">
        <v>332</v>
      </c>
      <c r="E1000" s="33" t="s">
        <v>706</v>
      </c>
      <c r="F1000" s="18" t="s">
        <v>410</v>
      </c>
      <c r="G1000" s="33" t="s">
        <v>1161</v>
      </c>
      <c r="H1000" s="18"/>
      <c r="I1000" s="18" t="s">
        <v>410</v>
      </c>
      <c r="J1000" s="18"/>
      <c r="K1000" s="18" t="s">
        <v>435</v>
      </c>
      <c r="L1000" s="18" t="s">
        <v>1138</v>
      </c>
      <c r="M1000" s="23">
        <f t="shared" si="30"/>
        <v>18181.82</v>
      </c>
      <c r="N1000" s="23">
        <v>8500</v>
      </c>
      <c r="O1000" s="23">
        <v>1500</v>
      </c>
      <c r="P1000" s="23"/>
      <c r="Q1000" s="23">
        <v>8181.82</v>
      </c>
      <c r="R1000" s="23"/>
      <c r="S1000" s="23"/>
      <c r="T1000" s="23">
        <f t="shared" si="32"/>
        <v>18181.82</v>
      </c>
      <c r="U1000" s="23"/>
      <c r="V1000" s="23"/>
      <c r="W1000" s="25"/>
      <c r="X1000" s="25"/>
      <c r="Y1000" s="25"/>
      <c r="Z1000" s="26">
        <v>1</v>
      </c>
    </row>
    <row r="1001" spans="1:26" ht="91" x14ac:dyDescent="0.35">
      <c r="A1001" s="9">
        <v>996</v>
      </c>
      <c r="B1001" s="18" t="s">
        <v>711</v>
      </c>
      <c r="C1001" s="18" t="s">
        <v>712</v>
      </c>
      <c r="D1001" s="18">
        <v>367</v>
      </c>
      <c r="E1001" s="33" t="s">
        <v>713</v>
      </c>
      <c r="F1001" s="18" t="s">
        <v>714</v>
      </c>
      <c r="G1001" s="33" t="s">
        <v>1162</v>
      </c>
      <c r="H1001" s="18"/>
      <c r="I1001" s="18" t="s">
        <v>410</v>
      </c>
      <c r="J1001" s="18"/>
      <c r="K1001" s="18" t="s">
        <v>435</v>
      </c>
      <c r="L1001" s="18" t="s">
        <v>1138</v>
      </c>
      <c r="M1001" s="23">
        <f t="shared" si="30"/>
        <v>1916218.48</v>
      </c>
      <c r="N1001" s="23">
        <v>1575988.72</v>
      </c>
      <c r="O1001" s="23">
        <v>278115.65999999997</v>
      </c>
      <c r="P1001" s="23"/>
      <c r="Q1001" s="23">
        <v>62114.1</v>
      </c>
      <c r="R1001" s="23"/>
      <c r="S1001" s="23"/>
      <c r="T1001" s="23">
        <f t="shared" si="32"/>
        <v>1916218.48</v>
      </c>
      <c r="U1001" s="23"/>
      <c r="V1001" s="23"/>
      <c r="W1001" s="25"/>
      <c r="X1001" s="25"/>
      <c r="Y1001" s="25"/>
      <c r="Z1001" s="26">
        <v>1</v>
      </c>
    </row>
    <row r="1002" spans="1:26" ht="39" x14ac:dyDescent="0.35">
      <c r="A1002" s="18">
        <v>997</v>
      </c>
      <c r="B1002" s="18" t="s">
        <v>655</v>
      </c>
      <c r="C1002" s="18" t="s">
        <v>656</v>
      </c>
      <c r="D1002" s="18">
        <v>201</v>
      </c>
      <c r="E1002" s="33" t="s">
        <v>747</v>
      </c>
      <c r="F1002" s="18" t="s">
        <v>748</v>
      </c>
      <c r="G1002" s="33" t="s">
        <v>1163</v>
      </c>
      <c r="H1002" s="18"/>
      <c r="I1002" s="18" t="s">
        <v>1154</v>
      </c>
      <c r="J1002" s="18"/>
      <c r="K1002" s="18" t="s">
        <v>435</v>
      </c>
      <c r="L1002" s="18" t="s">
        <v>1138</v>
      </c>
      <c r="M1002" s="23">
        <f t="shared" si="30"/>
        <v>46213.51</v>
      </c>
      <c r="N1002" s="23">
        <v>39281.480000000003</v>
      </c>
      <c r="O1002" s="23">
        <v>6932.03</v>
      </c>
      <c r="P1002" s="23"/>
      <c r="Q1002" s="23"/>
      <c r="R1002" s="23"/>
      <c r="S1002" s="23"/>
      <c r="T1002" s="23">
        <f t="shared" si="32"/>
        <v>46213.51</v>
      </c>
      <c r="U1002" s="23"/>
      <c r="V1002" s="23"/>
      <c r="W1002" s="25"/>
      <c r="X1002" s="25"/>
      <c r="Y1002" s="25"/>
      <c r="Z1002" s="26">
        <v>1</v>
      </c>
    </row>
    <row r="1003" spans="1:26" ht="65" x14ac:dyDescent="0.35">
      <c r="A1003" s="18">
        <v>998</v>
      </c>
      <c r="B1003" s="18" t="s">
        <v>726</v>
      </c>
      <c r="C1003" s="18" t="s">
        <v>727</v>
      </c>
      <c r="D1003" s="18">
        <v>407</v>
      </c>
      <c r="E1003" s="33" t="s">
        <v>730</v>
      </c>
      <c r="F1003" s="18" t="s">
        <v>75</v>
      </c>
      <c r="G1003" s="33" t="s">
        <v>1164</v>
      </c>
      <c r="H1003" s="18"/>
      <c r="I1003" s="18" t="s">
        <v>437</v>
      </c>
      <c r="J1003" s="18"/>
      <c r="K1003" s="18" t="s">
        <v>435</v>
      </c>
      <c r="L1003" s="18" t="s">
        <v>1165</v>
      </c>
      <c r="M1003" s="23">
        <f t="shared" si="30"/>
        <v>9053083</v>
      </c>
      <c r="N1003" s="23">
        <v>7549664</v>
      </c>
      <c r="O1003" s="23">
        <v>1503419</v>
      </c>
      <c r="P1003" s="23"/>
      <c r="Q1003" s="23"/>
      <c r="R1003" s="23"/>
      <c r="S1003" s="23">
        <f t="shared" ref="S1003:S1025" si="33">M1003</f>
        <v>9053083</v>
      </c>
      <c r="T1003" s="23"/>
      <c r="U1003" s="23"/>
      <c r="V1003" s="23"/>
      <c r="W1003" s="25"/>
      <c r="X1003" s="25"/>
      <c r="Y1003" s="25"/>
      <c r="Z1003" s="26">
        <v>1</v>
      </c>
    </row>
    <row r="1004" spans="1:26" ht="65" x14ac:dyDescent="0.35">
      <c r="A1004" s="18">
        <v>999</v>
      </c>
      <c r="B1004" s="18" t="s">
        <v>726</v>
      </c>
      <c r="C1004" s="18" t="s">
        <v>727</v>
      </c>
      <c r="D1004" s="18">
        <v>407</v>
      </c>
      <c r="E1004" s="33" t="s">
        <v>730</v>
      </c>
      <c r="F1004" s="18" t="s">
        <v>75</v>
      </c>
      <c r="G1004" s="33" t="s">
        <v>1166</v>
      </c>
      <c r="H1004" s="18"/>
      <c r="I1004" s="18" t="s">
        <v>437</v>
      </c>
      <c r="J1004" s="18"/>
      <c r="K1004" s="18" t="s">
        <v>435</v>
      </c>
      <c r="L1004" s="18" t="s">
        <v>1165</v>
      </c>
      <c r="M1004" s="23">
        <f t="shared" si="30"/>
        <v>611052</v>
      </c>
      <c r="N1004" s="23">
        <v>611052</v>
      </c>
      <c r="O1004" s="23"/>
      <c r="P1004" s="23"/>
      <c r="Q1004" s="23"/>
      <c r="R1004" s="23"/>
      <c r="S1004" s="23">
        <f t="shared" si="33"/>
        <v>611052</v>
      </c>
      <c r="T1004" s="23"/>
      <c r="U1004" s="23"/>
      <c r="V1004" s="23"/>
      <c r="W1004" s="25"/>
      <c r="X1004" s="25"/>
      <c r="Y1004" s="25"/>
      <c r="Z1004" s="26">
        <v>1</v>
      </c>
    </row>
    <row r="1005" spans="1:26" ht="65" x14ac:dyDescent="0.35">
      <c r="A1005" s="18">
        <v>1000</v>
      </c>
      <c r="B1005" s="18" t="s">
        <v>726</v>
      </c>
      <c r="C1005" s="18" t="s">
        <v>727</v>
      </c>
      <c r="D1005" s="18">
        <v>407</v>
      </c>
      <c r="E1005" s="33" t="s">
        <v>730</v>
      </c>
      <c r="F1005" s="18" t="s">
        <v>75</v>
      </c>
      <c r="G1005" s="33" t="s">
        <v>1167</v>
      </c>
      <c r="H1005" s="18"/>
      <c r="I1005" s="18" t="s">
        <v>437</v>
      </c>
      <c r="J1005" s="18"/>
      <c r="K1005" s="18" t="s">
        <v>435</v>
      </c>
      <c r="L1005" s="18" t="s">
        <v>1165</v>
      </c>
      <c r="M1005" s="23">
        <f t="shared" si="30"/>
        <v>2078246</v>
      </c>
      <c r="N1005" s="23">
        <v>2078246</v>
      </c>
      <c r="O1005" s="23"/>
      <c r="P1005" s="23"/>
      <c r="Q1005" s="23"/>
      <c r="R1005" s="23"/>
      <c r="S1005" s="23">
        <f t="shared" si="33"/>
        <v>2078246</v>
      </c>
      <c r="T1005" s="23"/>
      <c r="U1005" s="23"/>
      <c r="V1005" s="23"/>
      <c r="W1005" s="25"/>
      <c r="X1005" s="25"/>
      <c r="Y1005" s="25"/>
      <c r="Z1005" s="26">
        <v>1</v>
      </c>
    </row>
    <row r="1006" spans="1:26" ht="65" x14ac:dyDescent="0.35">
      <c r="A1006" s="9">
        <v>1001</v>
      </c>
      <c r="B1006" s="18" t="s">
        <v>726</v>
      </c>
      <c r="C1006" s="18" t="s">
        <v>727</v>
      </c>
      <c r="D1006" s="18">
        <v>407</v>
      </c>
      <c r="E1006" s="33" t="s">
        <v>730</v>
      </c>
      <c r="F1006" s="18" t="s">
        <v>75</v>
      </c>
      <c r="G1006" s="33" t="s">
        <v>1168</v>
      </c>
      <c r="H1006" s="18"/>
      <c r="I1006" s="18" t="s">
        <v>437</v>
      </c>
      <c r="J1006" s="18"/>
      <c r="K1006" s="18" t="s">
        <v>435</v>
      </c>
      <c r="L1006" s="18" t="s">
        <v>1165</v>
      </c>
      <c r="M1006" s="23">
        <f t="shared" si="30"/>
        <v>616717</v>
      </c>
      <c r="N1006" s="23">
        <v>616717</v>
      </c>
      <c r="O1006" s="23"/>
      <c r="P1006" s="23"/>
      <c r="Q1006" s="23"/>
      <c r="R1006" s="23"/>
      <c r="S1006" s="23">
        <f t="shared" si="33"/>
        <v>616717</v>
      </c>
      <c r="T1006" s="23"/>
      <c r="U1006" s="23"/>
      <c r="V1006" s="23"/>
      <c r="W1006" s="25"/>
      <c r="X1006" s="25"/>
      <c r="Y1006" s="25"/>
      <c r="Z1006" s="26">
        <v>1</v>
      </c>
    </row>
    <row r="1007" spans="1:26" ht="65" x14ac:dyDescent="0.35">
      <c r="A1007" s="18">
        <v>1002</v>
      </c>
      <c r="B1007" s="18" t="s">
        <v>726</v>
      </c>
      <c r="C1007" s="18" t="s">
        <v>727</v>
      </c>
      <c r="D1007" s="18">
        <v>407</v>
      </c>
      <c r="E1007" s="33" t="s">
        <v>730</v>
      </c>
      <c r="F1007" s="18" t="s">
        <v>75</v>
      </c>
      <c r="G1007" s="33" t="s">
        <v>1169</v>
      </c>
      <c r="H1007" s="18"/>
      <c r="I1007" s="18" t="s">
        <v>437</v>
      </c>
      <c r="J1007" s="18"/>
      <c r="K1007" s="18" t="s">
        <v>435</v>
      </c>
      <c r="L1007" s="18" t="s">
        <v>1165</v>
      </c>
      <c r="M1007" s="23">
        <f t="shared" si="30"/>
        <v>925313</v>
      </c>
      <c r="N1007" s="23">
        <v>925313</v>
      </c>
      <c r="O1007" s="23"/>
      <c r="P1007" s="23"/>
      <c r="Q1007" s="23"/>
      <c r="R1007" s="23"/>
      <c r="S1007" s="23">
        <f t="shared" si="33"/>
        <v>925313</v>
      </c>
      <c r="T1007" s="23"/>
      <c r="U1007" s="23"/>
      <c r="V1007" s="23"/>
      <c r="W1007" s="25"/>
      <c r="X1007" s="25"/>
      <c r="Y1007" s="25"/>
      <c r="Z1007" s="26">
        <v>1</v>
      </c>
    </row>
    <row r="1008" spans="1:26" ht="65" x14ac:dyDescent="0.35">
      <c r="A1008" s="18">
        <v>1003</v>
      </c>
      <c r="B1008" s="18" t="s">
        <v>726</v>
      </c>
      <c r="C1008" s="18" t="s">
        <v>727</v>
      </c>
      <c r="D1008" s="18">
        <v>407</v>
      </c>
      <c r="E1008" s="33" t="s">
        <v>730</v>
      </c>
      <c r="F1008" s="18" t="s">
        <v>75</v>
      </c>
      <c r="G1008" s="33" t="s">
        <v>1170</v>
      </c>
      <c r="H1008" s="18"/>
      <c r="I1008" s="18" t="s">
        <v>437</v>
      </c>
      <c r="J1008" s="18"/>
      <c r="K1008" s="18" t="s">
        <v>435</v>
      </c>
      <c r="L1008" s="18" t="s">
        <v>1165</v>
      </c>
      <c r="M1008" s="23">
        <f t="shared" si="30"/>
        <v>131596</v>
      </c>
      <c r="N1008" s="23">
        <v>131596</v>
      </c>
      <c r="O1008" s="23"/>
      <c r="P1008" s="23"/>
      <c r="Q1008" s="23"/>
      <c r="R1008" s="23"/>
      <c r="S1008" s="23">
        <f t="shared" si="33"/>
        <v>131596</v>
      </c>
      <c r="T1008" s="23"/>
      <c r="U1008" s="23"/>
      <c r="V1008" s="23"/>
      <c r="W1008" s="25"/>
      <c r="X1008" s="25"/>
      <c r="Y1008" s="25"/>
      <c r="Z1008" s="26">
        <v>1</v>
      </c>
    </row>
    <row r="1009" spans="1:26" ht="65" x14ac:dyDescent="0.35">
      <c r="A1009" s="18">
        <v>1004</v>
      </c>
      <c r="B1009" s="18" t="s">
        <v>726</v>
      </c>
      <c r="C1009" s="18" t="s">
        <v>727</v>
      </c>
      <c r="D1009" s="18">
        <v>407</v>
      </c>
      <c r="E1009" s="33" t="s">
        <v>730</v>
      </c>
      <c r="F1009" s="18" t="s">
        <v>75</v>
      </c>
      <c r="G1009" s="33" t="s">
        <v>1171</v>
      </c>
      <c r="H1009" s="18"/>
      <c r="I1009" s="18" t="s">
        <v>437</v>
      </c>
      <c r="J1009" s="18"/>
      <c r="K1009" s="18" t="s">
        <v>435</v>
      </c>
      <c r="L1009" s="18" t="s">
        <v>1165</v>
      </c>
      <c r="M1009" s="23">
        <f t="shared" si="30"/>
        <v>30000</v>
      </c>
      <c r="N1009" s="23">
        <v>30000</v>
      </c>
      <c r="O1009" s="23"/>
      <c r="P1009" s="23"/>
      <c r="Q1009" s="23"/>
      <c r="R1009" s="23"/>
      <c r="S1009" s="23">
        <f t="shared" si="33"/>
        <v>30000</v>
      </c>
      <c r="T1009" s="23"/>
      <c r="U1009" s="23"/>
      <c r="V1009" s="23"/>
      <c r="W1009" s="25"/>
      <c r="X1009" s="25"/>
      <c r="Y1009" s="25"/>
      <c r="Z1009" s="26">
        <v>1</v>
      </c>
    </row>
    <row r="1010" spans="1:26" ht="65" x14ac:dyDescent="0.35">
      <c r="A1010" s="18">
        <v>1005</v>
      </c>
      <c r="B1010" s="18" t="s">
        <v>726</v>
      </c>
      <c r="C1010" s="18" t="s">
        <v>727</v>
      </c>
      <c r="D1010" s="18">
        <v>407</v>
      </c>
      <c r="E1010" s="33" t="s">
        <v>730</v>
      </c>
      <c r="F1010" s="18" t="s">
        <v>75</v>
      </c>
      <c r="G1010" s="33" t="s">
        <v>1172</v>
      </c>
      <c r="H1010" s="18"/>
      <c r="I1010" s="18" t="s">
        <v>437</v>
      </c>
      <c r="J1010" s="18"/>
      <c r="K1010" s="18" t="s">
        <v>435</v>
      </c>
      <c r="L1010" s="18" t="s">
        <v>1165</v>
      </c>
      <c r="M1010" s="23">
        <f t="shared" si="30"/>
        <v>30000</v>
      </c>
      <c r="N1010" s="23">
        <v>30000</v>
      </c>
      <c r="O1010" s="23"/>
      <c r="P1010" s="23"/>
      <c r="Q1010" s="23"/>
      <c r="R1010" s="23"/>
      <c r="S1010" s="23">
        <f t="shared" si="33"/>
        <v>30000</v>
      </c>
      <c r="T1010" s="23"/>
      <c r="U1010" s="23"/>
      <c r="V1010" s="23"/>
      <c r="W1010" s="25"/>
      <c r="X1010" s="25"/>
      <c r="Y1010" s="25"/>
      <c r="Z1010" s="26">
        <v>1</v>
      </c>
    </row>
    <row r="1011" spans="1:26" ht="65" x14ac:dyDescent="0.35">
      <c r="A1011" s="9">
        <v>1006</v>
      </c>
      <c r="B1011" s="18" t="s">
        <v>726</v>
      </c>
      <c r="C1011" s="18" t="s">
        <v>727</v>
      </c>
      <c r="D1011" s="18">
        <v>407</v>
      </c>
      <c r="E1011" s="33" t="s">
        <v>730</v>
      </c>
      <c r="F1011" s="18" t="s">
        <v>75</v>
      </c>
      <c r="G1011" s="33" t="s">
        <v>1173</v>
      </c>
      <c r="H1011" s="18"/>
      <c r="I1011" s="18" t="s">
        <v>437</v>
      </c>
      <c r="J1011" s="18"/>
      <c r="K1011" s="18" t="s">
        <v>435</v>
      </c>
      <c r="L1011" s="18" t="s">
        <v>1165</v>
      </c>
      <c r="M1011" s="23">
        <f t="shared" si="30"/>
        <v>60000</v>
      </c>
      <c r="N1011" s="23">
        <v>60000</v>
      </c>
      <c r="O1011" s="23"/>
      <c r="P1011" s="23"/>
      <c r="Q1011" s="23"/>
      <c r="R1011" s="23"/>
      <c r="S1011" s="23">
        <f t="shared" si="33"/>
        <v>60000</v>
      </c>
      <c r="T1011" s="23"/>
      <c r="U1011" s="23"/>
      <c r="V1011" s="23"/>
      <c r="W1011" s="25"/>
      <c r="X1011" s="25"/>
      <c r="Y1011" s="25"/>
      <c r="Z1011" s="26">
        <v>1</v>
      </c>
    </row>
    <row r="1012" spans="1:26" ht="65" x14ac:dyDescent="0.35">
      <c r="A1012" s="18">
        <v>1007</v>
      </c>
      <c r="B1012" s="18" t="s">
        <v>726</v>
      </c>
      <c r="C1012" s="18" t="s">
        <v>727</v>
      </c>
      <c r="D1012" s="18">
        <v>407</v>
      </c>
      <c r="E1012" s="33" t="s">
        <v>730</v>
      </c>
      <c r="F1012" s="18" t="s">
        <v>75</v>
      </c>
      <c r="G1012" s="33" t="s">
        <v>1174</v>
      </c>
      <c r="H1012" s="18"/>
      <c r="I1012" s="18" t="s">
        <v>437</v>
      </c>
      <c r="J1012" s="18"/>
      <c r="K1012" s="18" t="s">
        <v>435</v>
      </c>
      <c r="L1012" s="18" t="s">
        <v>1165</v>
      </c>
      <c r="M1012" s="23">
        <f t="shared" si="30"/>
        <v>60000</v>
      </c>
      <c r="N1012" s="23">
        <v>60000</v>
      </c>
      <c r="O1012" s="23"/>
      <c r="P1012" s="23"/>
      <c r="Q1012" s="23"/>
      <c r="R1012" s="23"/>
      <c r="S1012" s="23">
        <f t="shared" si="33"/>
        <v>60000</v>
      </c>
      <c r="T1012" s="23"/>
      <c r="U1012" s="23"/>
      <c r="V1012" s="23"/>
      <c r="W1012" s="25"/>
      <c r="X1012" s="25"/>
      <c r="Y1012" s="25"/>
      <c r="Z1012" s="26">
        <v>1</v>
      </c>
    </row>
    <row r="1013" spans="1:26" ht="65" x14ac:dyDescent="0.35">
      <c r="A1013" s="18">
        <v>1008</v>
      </c>
      <c r="B1013" s="18" t="s">
        <v>726</v>
      </c>
      <c r="C1013" s="18" t="s">
        <v>727</v>
      </c>
      <c r="D1013" s="18">
        <v>407</v>
      </c>
      <c r="E1013" s="33" t="s">
        <v>730</v>
      </c>
      <c r="F1013" s="18" t="s">
        <v>75</v>
      </c>
      <c r="G1013" s="33" t="s">
        <v>1175</v>
      </c>
      <c r="H1013" s="18"/>
      <c r="I1013" s="18" t="s">
        <v>437</v>
      </c>
      <c r="J1013" s="18"/>
      <c r="K1013" s="18" t="s">
        <v>435</v>
      </c>
      <c r="L1013" s="18" t="s">
        <v>1165</v>
      </c>
      <c r="M1013" s="23">
        <f t="shared" si="30"/>
        <v>60000</v>
      </c>
      <c r="N1013" s="23">
        <v>60000</v>
      </c>
      <c r="O1013" s="23"/>
      <c r="P1013" s="23"/>
      <c r="Q1013" s="23"/>
      <c r="R1013" s="23"/>
      <c r="S1013" s="23">
        <f t="shared" si="33"/>
        <v>60000</v>
      </c>
      <c r="T1013" s="23"/>
      <c r="U1013" s="23"/>
      <c r="V1013" s="23"/>
      <c r="W1013" s="25"/>
      <c r="X1013" s="25"/>
      <c r="Y1013" s="25"/>
      <c r="Z1013" s="26">
        <v>1</v>
      </c>
    </row>
    <row r="1014" spans="1:26" ht="65" x14ac:dyDescent="0.35">
      <c r="A1014" s="18">
        <v>1009</v>
      </c>
      <c r="B1014" s="18" t="s">
        <v>726</v>
      </c>
      <c r="C1014" s="18" t="s">
        <v>727</v>
      </c>
      <c r="D1014" s="18">
        <v>407</v>
      </c>
      <c r="E1014" s="33" t="s">
        <v>730</v>
      </c>
      <c r="F1014" s="18" t="s">
        <v>75</v>
      </c>
      <c r="G1014" s="33" t="s">
        <v>1176</v>
      </c>
      <c r="H1014" s="18"/>
      <c r="I1014" s="18" t="s">
        <v>437</v>
      </c>
      <c r="J1014" s="18"/>
      <c r="K1014" s="18" t="s">
        <v>435</v>
      </c>
      <c r="L1014" s="18" t="s">
        <v>1165</v>
      </c>
      <c r="M1014" s="23">
        <f t="shared" si="30"/>
        <v>30000</v>
      </c>
      <c r="N1014" s="23">
        <v>30000</v>
      </c>
      <c r="O1014" s="23"/>
      <c r="P1014" s="23"/>
      <c r="Q1014" s="23"/>
      <c r="R1014" s="23"/>
      <c r="S1014" s="23">
        <f t="shared" si="33"/>
        <v>30000</v>
      </c>
      <c r="T1014" s="23"/>
      <c r="U1014" s="23"/>
      <c r="V1014" s="23"/>
      <c r="W1014" s="25"/>
      <c r="X1014" s="25"/>
      <c r="Y1014" s="25"/>
      <c r="Z1014" s="26">
        <v>1</v>
      </c>
    </row>
    <row r="1015" spans="1:26" ht="65" x14ac:dyDescent="0.35">
      <c r="A1015" s="18">
        <v>1010</v>
      </c>
      <c r="B1015" s="18" t="s">
        <v>726</v>
      </c>
      <c r="C1015" s="18" t="s">
        <v>727</v>
      </c>
      <c r="D1015" s="18">
        <v>407</v>
      </c>
      <c r="E1015" s="33" t="s">
        <v>730</v>
      </c>
      <c r="F1015" s="18" t="s">
        <v>75</v>
      </c>
      <c r="G1015" s="33" t="s">
        <v>1177</v>
      </c>
      <c r="H1015" s="18"/>
      <c r="I1015" s="18" t="s">
        <v>437</v>
      </c>
      <c r="J1015" s="18"/>
      <c r="K1015" s="18" t="s">
        <v>435</v>
      </c>
      <c r="L1015" s="18" t="s">
        <v>1165</v>
      </c>
      <c r="M1015" s="23">
        <f t="shared" si="30"/>
        <v>60000</v>
      </c>
      <c r="N1015" s="23">
        <v>60000</v>
      </c>
      <c r="O1015" s="23"/>
      <c r="P1015" s="23"/>
      <c r="Q1015" s="23"/>
      <c r="R1015" s="23"/>
      <c r="S1015" s="23">
        <f t="shared" si="33"/>
        <v>60000</v>
      </c>
      <c r="T1015" s="23"/>
      <c r="U1015" s="23"/>
      <c r="V1015" s="23"/>
      <c r="W1015" s="25"/>
      <c r="X1015" s="25"/>
      <c r="Y1015" s="25"/>
      <c r="Z1015" s="26">
        <v>1</v>
      </c>
    </row>
    <row r="1016" spans="1:26" ht="65" x14ac:dyDescent="0.35">
      <c r="A1016" s="9">
        <v>1011</v>
      </c>
      <c r="B1016" s="18" t="s">
        <v>726</v>
      </c>
      <c r="C1016" s="18" t="s">
        <v>727</v>
      </c>
      <c r="D1016" s="18">
        <v>407</v>
      </c>
      <c r="E1016" s="33" t="s">
        <v>730</v>
      </c>
      <c r="F1016" s="18" t="s">
        <v>75</v>
      </c>
      <c r="G1016" s="33" t="s">
        <v>1178</v>
      </c>
      <c r="H1016" s="18"/>
      <c r="I1016" s="18" t="s">
        <v>437</v>
      </c>
      <c r="J1016" s="18"/>
      <c r="K1016" s="18" t="s">
        <v>435</v>
      </c>
      <c r="L1016" s="18" t="s">
        <v>1165</v>
      </c>
      <c r="M1016" s="23">
        <f t="shared" si="30"/>
        <v>60000</v>
      </c>
      <c r="N1016" s="23">
        <v>60000</v>
      </c>
      <c r="O1016" s="23"/>
      <c r="P1016" s="23"/>
      <c r="Q1016" s="23"/>
      <c r="R1016" s="23"/>
      <c r="S1016" s="23">
        <f t="shared" si="33"/>
        <v>60000</v>
      </c>
      <c r="T1016" s="23"/>
      <c r="U1016" s="23"/>
      <c r="V1016" s="23"/>
      <c r="W1016" s="25"/>
      <c r="X1016" s="25"/>
      <c r="Y1016" s="25"/>
      <c r="Z1016" s="26">
        <v>1</v>
      </c>
    </row>
    <row r="1017" spans="1:26" ht="78" x14ac:dyDescent="0.35">
      <c r="A1017" s="18">
        <v>1012</v>
      </c>
      <c r="B1017" s="18" t="s">
        <v>621</v>
      </c>
      <c r="C1017" s="18" t="s">
        <v>636</v>
      </c>
      <c r="D1017" s="18">
        <v>118</v>
      </c>
      <c r="E1017" s="33" t="s">
        <v>639</v>
      </c>
      <c r="F1017" s="18" t="s">
        <v>638</v>
      </c>
      <c r="G1017" s="33" t="s">
        <v>1179</v>
      </c>
      <c r="H1017" s="18"/>
      <c r="I1017" s="18" t="s">
        <v>437</v>
      </c>
      <c r="J1017" s="18"/>
      <c r="K1017" s="18" t="s">
        <v>435</v>
      </c>
      <c r="L1017" s="18" t="s">
        <v>1165</v>
      </c>
      <c r="M1017" s="23">
        <f t="shared" si="30"/>
        <v>60000</v>
      </c>
      <c r="N1017" s="23">
        <v>60000</v>
      </c>
      <c r="O1017" s="23"/>
      <c r="P1017" s="23"/>
      <c r="Q1017" s="23"/>
      <c r="R1017" s="23"/>
      <c r="S1017" s="23">
        <f t="shared" si="33"/>
        <v>60000</v>
      </c>
      <c r="T1017" s="23"/>
      <c r="U1017" s="23"/>
      <c r="V1017" s="23"/>
      <c r="W1017" s="25"/>
      <c r="X1017" s="25"/>
      <c r="Y1017" s="25"/>
      <c r="Z1017" s="26">
        <v>1</v>
      </c>
    </row>
    <row r="1018" spans="1:26" ht="91" x14ac:dyDescent="0.35">
      <c r="A1018" s="18">
        <v>1013</v>
      </c>
      <c r="B1018" s="18" t="s">
        <v>642</v>
      </c>
      <c r="C1018" s="18" t="s">
        <v>648</v>
      </c>
      <c r="D1018" s="18">
        <v>171</v>
      </c>
      <c r="E1018" s="33" t="s">
        <v>1180</v>
      </c>
      <c r="F1018" s="18" t="s">
        <v>66</v>
      </c>
      <c r="G1018" s="33" t="s">
        <v>1181</v>
      </c>
      <c r="H1018" s="18"/>
      <c r="I1018" s="18" t="s">
        <v>437</v>
      </c>
      <c r="J1018" s="18"/>
      <c r="K1018" s="18" t="s">
        <v>435</v>
      </c>
      <c r="L1018" s="18" t="s">
        <v>1165</v>
      </c>
      <c r="M1018" s="23">
        <f t="shared" si="30"/>
        <v>60000</v>
      </c>
      <c r="N1018" s="23">
        <v>60000</v>
      </c>
      <c r="O1018" s="23"/>
      <c r="P1018" s="23"/>
      <c r="Q1018" s="23"/>
      <c r="R1018" s="23"/>
      <c r="S1018" s="23">
        <f t="shared" si="33"/>
        <v>60000</v>
      </c>
      <c r="T1018" s="23"/>
      <c r="U1018" s="23"/>
      <c r="V1018" s="23"/>
      <c r="W1018" s="25"/>
      <c r="X1018" s="25"/>
      <c r="Y1018" s="25"/>
      <c r="Z1018" s="26">
        <v>1</v>
      </c>
    </row>
    <row r="1019" spans="1:26" ht="65" x14ac:dyDescent="0.35">
      <c r="A1019" s="18">
        <v>1014</v>
      </c>
      <c r="B1019" s="18" t="s">
        <v>726</v>
      </c>
      <c r="C1019" s="18" t="s">
        <v>727</v>
      </c>
      <c r="D1019" s="18">
        <v>407</v>
      </c>
      <c r="E1019" s="33" t="s">
        <v>730</v>
      </c>
      <c r="F1019" s="18" t="s">
        <v>75</v>
      </c>
      <c r="G1019" s="33" t="s">
        <v>1182</v>
      </c>
      <c r="H1019" s="18"/>
      <c r="I1019" s="18" t="s">
        <v>437</v>
      </c>
      <c r="J1019" s="18"/>
      <c r="K1019" s="18" t="s">
        <v>435</v>
      </c>
      <c r="L1019" s="18" t="s">
        <v>1165</v>
      </c>
      <c r="M1019" s="23">
        <f t="shared" si="30"/>
        <v>60000</v>
      </c>
      <c r="N1019" s="23">
        <v>60000</v>
      </c>
      <c r="O1019" s="23"/>
      <c r="P1019" s="23"/>
      <c r="Q1019" s="23"/>
      <c r="R1019" s="23"/>
      <c r="S1019" s="23">
        <f t="shared" si="33"/>
        <v>60000</v>
      </c>
      <c r="T1019" s="23"/>
      <c r="U1019" s="23"/>
      <c r="V1019" s="23"/>
      <c r="W1019" s="25"/>
      <c r="X1019" s="25"/>
      <c r="Y1019" s="25"/>
      <c r="Z1019" s="26">
        <v>1</v>
      </c>
    </row>
    <row r="1020" spans="1:26" ht="65" x14ac:dyDescent="0.35">
      <c r="A1020" s="18">
        <v>1015</v>
      </c>
      <c r="B1020" s="18" t="s">
        <v>726</v>
      </c>
      <c r="C1020" s="18" t="s">
        <v>727</v>
      </c>
      <c r="D1020" s="18">
        <v>407</v>
      </c>
      <c r="E1020" s="33" t="s">
        <v>730</v>
      </c>
      <c r="F1020" s="18" t="s">
        <v>75</v>
      </c>
      <c r="G1020" s="33" t="s">
        <v>1183</v>
      </c>
      <c r="H1020" s="18"/>
      <c r="I1020" s="18" t="s">
        <v>437</v>
      </c>
      <c r="J1020" s="18"/>
      <c r="K1020" s="18" t="s">
        <v>435</v>
      </c>
      <c r="L1020" s="18" t="s">
        <v>1165</v>
      </c>
      <c r="M1020" s="23">
        <f t="shared" si="30"/>
        <v>30000</v>
      </c>
      <c r="N1020" s="23">
        <v>30000</v>
      </c>
      <c r="O1020" s="23"/>
      <c r="P1020" s="23"/>
      <c r="Q1020" s="23"/>
      <c r="R1020" s="23"/>
      <c r="S1020" s="23">
        <f t="shared" si="33"/>
        <v>30000</v>
      </c>
      <c r="T1020" s="23"/>
      <c r="U1020" s="23"/>
      <c r="V1020" s="23"/>
      <c r="W1020" s="25"/>
      <c r="X1020" s="25"/>
      <c r="Y1020" s="25"/>
      <c r="Z1020" s="26">
        <v>1</v>
      </c>
    </row>
    <row r="1021" spans="1:26" ht="65" x14ac:dyDescent="0.35">
      <c r="A1021" s="9">
        <v>1016</v>
      </c>
      <c r="B1021" s="18" t="s">
        <v>726</v>
      </c>
      <c r="C1021" s="18" t="s">
        <v>727</v>
      </c>
      <c r="D1021" s="18">
        <v>407</v>
      </c>
      <c r="E1021" s="33" t="s">
        <v>730</v>
      </c>
      <c r="F1021" s="18" t="s">
        <v>75</v>
      </c>
      <c r="G1021" s="33" t="s">
        <v>1184</v>
      </c>
      <c r="H1021" s="18"/>
      <c r="I1021" s="18" t="s">
        <v>437</v>
      </c>
      <c r="J1021" s="18"/>
      <c r="K1021" s="18" t="s">
        <v>435</v>
      </c>
      <c r="L1021" s="18" t="s">
        <v>1165</v>
      </c>
      <c r="M1021" s="23">
        <f t="shared" si="30"/>
        <v>30000</v>
      </c>
      <c r="N1021" s="23">
        <v>30000</v>
      </c>
      <c r="O1021" s="23"/>
      <c r="P1021" s="23"/>
      <c r="Q1021" s="23"/>
      <c r="R1021" s="23"/>
      <c r="S1021" s="23">
        <f t="shared" si="33"/>
        <v>30000</v>
      </c>
      <c r="T1021" s="23"/>
      <c r="U1021" s="23"/>
      <c r="V1021" s="23"/>
      <c r="W1021" s="25"/>
      <c r="X1021" s="25"/>
      <c r="Y1021" s="25"/>
      <c r="Z1021" s="26">
        <v>1</v>
      </c>
    </row>
    <row r="1022" spans="1:26" ht="65" x14ac:dyDescent="0.35">
      <c r="A1022" s="18">
        <v>1017</v>
      </c>
      <c r="B1022" s="18" t="s">
        <v>726</v>
      </c>
      <c r="C1022" s="18" t="s">
        <v>727</v>
      </c>
      <c r="D1022" s="18">
        <v>407</v>
      </c>
      <c r="E1022" s="33" t="s">
        <v>730</v>
      </c>
      <c r="F1022" s="18" t="s">
        <v>75</v>
      </c>
      <c r="G1022" s="33" t="s">
        <v>1185</v>
      </c>
      <c r="H1022" s="18"/>
      <c r="I1022" s="18" t="s">
        <v>437</v>
      </c>
      <c r="J1022" s="18"/>
      <c r="K1022" s="18" t="s">
        <v>435</v>
      </c>
      <c r="L1022" s="18" t="s">
        <v>1165</v>
      </c>
      <c r="M1022" s="23">
        <f t="shared" si="30"/>
        <v>60000</v>
      </c>
      <c r="N1022" s="23">
        <v>60000</v>
      </c>
      <c r="O1022" s="23"/>
      <c r="P1022" s="23"/>
      <c r="Q1022" s="23"/>
      <c r="R1022" s="23"/>
      <c r="S1022" s="23">
        <f t="shared" si="33"/>
        <v>60000</v>
      </c>
      <c r="T1022" s="23"/>
      <c r="U1022" s="23"/>
      <c r="V1022" s="23"/>
      <c r="W1022" s="25"/>
      <c r="X1022" s="25"/>
      <c r="Y1022" s="25"/>
      <c r="Z1022" s="26">
        <v>1</v>
      </c>
    </row>
    <row r="1023" spans="1:26" ht="65" x14ac:dyDescent="0.35">
      <c r="A1023" s="18">
        <v>1018</v>
      </c>
      <c r="B1023" s="18" t="s">
        <v>726</v>
      </c>
      <c r="C1023" s="18" t="s">
        <v>727</v>
      </c>
      <c r="D1023" s="18">
        <v>407</v>
      </c>
      <c r="E1023" s="33" t="s">
        <v>730</v>
      </c>
      <c r="F1023" s="18" t="s">
        <v>75</v>
      </c>
      <c r="G1023" s="33" t="s">
        <v>1186</v>
      </c>
      <c r="H1023" s="18"/>
      <c r="I1023" s="18" t="s">
        <v>437</v>
      </c>
      <c r="J1023" s="18"/>
      <c r="K1023" s="18" t="s">
        <v>435</v>
      </c>
      <c r="L1023" s="18" t="s">
        <v>1165</v>
      </c>
      <c r="M1023" s="23">
        <f t="shared" si="30"/>
        <v>60000</v>
      </c>
      <c r="N1023" s="23">
        <v>60000</v>
      </c>
      <c r="O1023" s="23"/>
      <c r="P1023" s="23"/>
      <c r="Q1023" s="23"/>
      <c r="R1023" s="23"/>
      <c r="S1023" s="23">
        <f t="shared" si="33"/>
        <v>60000</v>
      </c>
      <c r="T1023" s="23"/>
      <c r="U1023" s="23"/>
      <c r="V1023" s="23"/>
      <c r="W1023" s="25"/>
      <c r="X1023" s="25"/>
      <c r="Y1023" s="25"/>
      <c r="Z1023" s="26">
        <v>1</v>
      </c>
    </row>
    <row r="1024" spans="1:26" ht="65" x14ac:dyDescent="0.35">
      <c r="A1024" s="18">
        <v>1019</v>
      </c>
      <c r="B1024" s="18" t="s">
        <v>726</v>
      </c>
      <c r="C1024" s="18" t="s">
        <v>727</v>
      </c>
      <c r="D1024" s="18">
        <v>407</v>
      </c>
      <c r="E1024" s="33" t="s">
        <v>730</v>
      </c>
      <c r="F1024" s="18" t="s">
        <v>75</v>
      </c>
      <c r="G1024" s="33" t="s">
        <v>1187</v>
      </c>
      <c r="H1024" s="18"/>
      <c r="I1024" s="18" t="s">
        <v>437</v>
      </c>
      <c r="J1024" s="18"/>
      <c r="K1024" s="18" t="s">
        <v>435</v>
      </c>
      <c r="L1024" s="18" t="s">
        <v>1165</v>
      </c>
      <c r="M1024" s="23">
        <f t="shared" si="30"/>
        <v>30000</v>
      </c>
      <c r="N1024" s="23">
        <v>30000</v>
      </c>
      <c r="O1024" s="23"/>
      <c r="P1024" s="23"/>
      <c r="Q1024" s="23"/>
      <c r="R1024" s="23"/>
      <c r="S1024" s="23">
        <f t="shared" si="33"/>
        <v>30000</v>
      </c>
      <c r="T1024" s="23"/>
      <c r="U1024" s="23"/>
      <c r="V1024" s="23"/>
      <c r="W1024" s="25"/>
      <c r="X1024" s="25"/>
      <c r="Y1024" s="25"/>
      <c r="Z1024" s="26">
        <v>1</v>
      </c>
    </row>
    <row r="1025" spans="1:26" ht="65" x14ac:dyDescent="0.35">
      <c r="A1025" s="18">
        <v>1020</v>
      </c>
      <c r="B1025" s="18" t="s">
        <v>726</v>
      </c>
      <c r="C1025" s="18" t="s">
        <v>727</v>
      </c>
      <c r="D1025" s="18">
        <v>407</v>
      </c>
      <c r="E1025" s="33" t="s">
        <v>730</v>
      </c>
      <c r="F1025" s="18" t="s">
        <v>75</v>
      </c>
      <c r="G1025" s="33" t="s">
        <v>1188</v>
      </c>
      <c r="H1025" s="18"/>
      <c r="I1025" s="18" t="s">
        <v>437</v>
      </c>
      <c r="J1025" s="18"/>
      <c r="K1025" s="18" t="s">
        <v>435</v>
      </c>
      <c r="L1025" s="18" t="s">
        <v>1165</v>
      </c>
      <c r="M1025" s="23">
        <f t="shared" si="30"/>
        <v>30000</v>
      </c>
      <c r="N1025" s="23">
        <v>30000</v>
      </c>
      <c r="O1025" s="23"/>
      <c r="P1025" s="23"/>
      <c r="Q1025" s="23"/>
      <c r="R1025" s="23"/>
      <c r="S1025" s="23">
        <f t="shared" si="33"/>
        <v>30000</v>
      </c>
      <c r="T1025" s="23"/>
      <c r="U1025" s="23"/>
      <c r="V1025" s="23"/>
      <c r="W1025" s="25"/>
      <c r="X1025" s="25"/>
      <c r="Y1025" s="25"/>
      <c r="Z1025" s="26">
        <v>1</v>
      </c>
    </row>
    <row r="1026" spans="1:26" ht="65" x14ac:dyDescent="0.35">
      <c r="A1026" s="9">
        <v>1021</v>
      </c>
      <c r="B1026" s="18" t="s">
        <v>726</v>
      </c>
      <c r="C1026" s="18" t="s">
        <v>727</v>
      </c>
      <c r="D1026" s="18">
        <v>407</v>
      </c>
      <c r="E1026" s="33" t="s">
        <v>730</v>
      </c>
      <c r="F1026" s="18" t="s">
        <v>75</v>
      </c>
      <c r="G1026" s="33" t="s">
        <v>1164</v>
      </c>
      <c r="H1026" s="18"/>
      <c r="I1026" s="18" t="s">
        <v>437</v>
      </c>
      <c r="J1026" s="18"/>
      <c r="K1026" s="18" t="s">
        <v>435</v>
      </c>
      <c r="L1026" s="18" t="s">
        <v>1165</v>
      </c>
      <c r="M1026" s="23">
        <f t="shared" si="30"/>
        <v>12463187</v>
      </c>
      <c r="N1026" s="23">
        <v>10239850</v>
      </c>
      <c r="O1026" s="23">
        <v>2223337</v>
      </c>
      <c r="P1026" s="23"/>
      <c r="Q1026" s="23"/>
      <c r="R1026" s="23"/>
      <c r="S1026" s="23"/>
      <c r="T1026" s="23">
        <f>M1026</f>
        <v>12463187</v>
      </c>
      <c r="U1026" s="23"/>
      <c r="V1026" s="23"/>
      <c r="W1026" s="25"/>
      <c r="X1026" s="25"/>
      <c r="Y1026" s="25"/>
      <c r="Z1026" s="26">
        <v>1</v>
      </c>
    </row>
    <row r="1027" spans="1:26" ht="65" x14ac:dyDescent="0.35">
      <c r="A1027" s="18">
        <v>1022</v>
      </c>
      <c r="B1027" s="18" t="s">
        <v>726</v>
      </c>
      <c r="C1027" s="18" t="s">
        <v>727</v>
      </c>
      <c r="D1027" s="18">
        <v>407</v>
      </c>
      <c r="E1027" s="33" t="s">
        <v>730</v>
      </c>
      <c r="F1027" s="18" t="s">
        <v>75</v>
      </c>
      <c r="G1027" s="33" t="s">
        <v>1189</v>
      </c>
      <c r="H1027" s="18"/>
      <c r="I1027" s="18" t="s">
        <v>437</v>
      </c>
      <c r="J1027" s="18"/>
      <c r="K1027" s="18" t="s">
        <v>435</v>
      </c>
      <c r="L1027" s="18" t="s">
        <v>1165</v>
      </c>
      <c r="M1027" s="23">
        <f t="shared" si="30"/>
        <v>2137360</v>
      </c>
      <c r="N1027" s="23">
        <v>2137360</v>
      </c>
      <c r="O1027" s="23"/>
      <c r="P1027" s="23"/>
      <c r="Q1027" s="23"/>
      <c r="R1027" s="23"/>
      <c r="S1027" s="23"/>
      <c r="T1027" s="23">
        <f t="shared" ref="T1027:T1090" si="34">M1027</f>
        <v>2137360</v>
      </c>
      <c r="U1027" s="23"/>
      <c r="V1027" s="23"/>
      <c r="W1027" s="25"/>
      <c r="X1027" s="25"/>
      <c r="Y1027" s="25"/>
      <c r="Z1027" s="26">
        <v>1</v>
      </c>
    </row>
    <row r="1028" spans="1:26" ht="65" x14ac:dyDescent="0.35">
      <c r="A1028" s="18">
        <v>1023</v>
      </c>
      <c r="B1028" s="18" t="s">
        <v>726</v>
      </c>
      <c r="C1028" s="18" t="s">
        <v>727</v>
      </c>
      <c r="D1028" s="18">
        <v>407</v>
      </c>
      <c r="E1028" s="33" t="s">
        <v>730</v>
      </c>
      <c r="F1028" s="18" t="s">
        <v>75</v>
      </c>
      <c r="G1028" s="33" t="s">
        <v>1190</v>
      </c>
      <c r="H1028" s="18"/>
      <c r="I1028" s="18" t="s">
        <v>437</v>
      </c>
      <c r="J1028" s="18"/>
      <c r="K1028" s="18" t="s">
        <v>435</v>
      </c>
      <c r="L1028" s="18" t="s">
        <v>1165</v>
      </c>
      <c r="M1028" s="23">
        <f t="shared" si="30"/>
        <v>252863</v>
      </c>
      <c r="N1028" s="23">
        <v>252863</v>
      </c>
      <c r="O1028" s="23"/>
      <c r="P1028" s="23"/>
      <c r="Q1028" s="23"/>
      <c r="R1028" s="23"/>
      <c r="S1028" s="23"/>
      <c r="T1028" s="23">
        <f t="shared" si="34"/>
        <v>252863</v>
      </c>
      <c r="U1028" s="23"/>
      <c r="V1028" s="23"/>
      <c r="W1028" s="25"/>
      <c r="X1028" s="25"/>
      <c r="Y1028" s="25"/>
      <c r="Z1028" s="26">
        <v>1</v>
      </c>
    </row>
    <row r="1029" spans="1:26" ht="65" x14ac:dyDescent="0.35">
      <c r="A1029" s="18">
        <v>1024</v>
      </c>
      <c r="B1029" s="18" t="s">
        <v>726</v>
      </c>
      <c r="C1029" s="18" t="s">
        <v>727</v>
      </c>
      <c r="D1029" s="18">
        <v>407</v>
      </c>
      <c r="E1029" s="33" t="s">
        <v>730</v>
      </c>
      <c r="F1029" s="18" t="s">
        <v>75</v>
      </c>
      <c r="G1029" s="33" t="s">
        <v>1166</v>
      </c>
      <c r="H1029" s="18"/>
      <c r="I1029" s="18" t="s">
        <v>437</v>
      </c>
      <c r="J1029" s="18"/>
      <c r="K1029" s="18" t="s">
        <v>435</v>
      </c>
      <c r="L1029" s="18" t="s">
        <v>1165</v>
      </c>
      <c r="M1029" s="23">
        <f t="shared" si="30"/>
        <v>1884428</v>
      </c>
      <c r="N1029" s="23">
        <v>1884428</v>
      </c>
      <c r="O1029" s="23"/>
      <c r="P1029" s="23"/>
      <c r="Q1029" s="23"/>
      <c r="R1029" s="23"/>
      <c r="S1029" s="23"/>
      <c r="T1029" s="23">
        <f t="shared" si="34"/>
        <v>1884428</v>
      </c>
      <c r="U1029" s="23"/>
      <c r="V1029" s="23"/>
      <c r="W1029" s="25"/>
      <c r="X1029" s="25"/>
      <c r="Y1029" s="25"/>
      <c r="Z1029" s="26">
        <v>1</v>
      </c>
    </row>
    <row r="1030" spans="1:26" ht="65" x14ac:dyDescent="0.35">
      <c r="A1030" s="18">
        <v>1025</v>
      </c>
      <c r="B1030" s="18" t="s">
        <v>726</v>
      </c>
      <c r="C1030" s="18" t="s">
        <v>727</v>
      </c>
      <c r="D1030" s="18">
        <v>407</v>
      </c>
      <c r="E1030" s="33" t="s">
        <v>730</v>
      </c>
      <c r="F1030" s="18" t="s">
        <v>75</v>
      </c>
      <c r="G1030" s="33" t="s">
        <v>1191</v>
      </c>
      <c r="H1030" s="18"/>
      <c r="I1030" s="18" t="s">
        <v>437</v>
      </c>
      <c r="J1030" s="18"/>
      <c r="K1030" s="18" t="s">
        <v>435</v>
      </c>
      <c r="L1030" s="18" t="s">
        <v>1165</v>
      </c>
      <c r="M1030" s="23">
        <f t="shared" si="30"/>
        <v>4676396</v>
      </c>
      <c r="N1030" s="23">
        <v>4676396</v>
      </c>
      <c r="O1030" s="23"/>
      <c r="P1030" s="23"/>
      <c r="Q1030" s="23"/>
      <c r="R1030" s="23"/>
      <c r="S1030" s="23"/>
      <c r="T1030" s="23">
        <f t="shared" si="34"/>
        <v>4676396</v>
      </c>
      <c r="U1030" s="23"/>
      <c r="V1030" s="23"/>
      <c r="W1030" s="25"/>
      <c r="X1030" s="25"/>
      <c r="Y1030" s="25"/>
      <c r="Z1030" s="26">
        <v>1</v>
      </c>
    </row>
    <row r="1031" spans="1:26" ht="65" x14ac:dyDescent="0.35">
      <c r="A1031" s="9">
        <v>1026</v>
      </c>
      <c r="B1031" s="18" t="s">
        <v>726</v>
      </c>
      <c r="C1031" s="18" t="s">
        <v>727</v>
      </c>
      <c r="D1031" s="18">
        <v>407</v>
      </c>
      <c r="E1031" s="33" t="s">
        <v>730</v>
      </c>
      <c r="F1031" s="18" t="s">
        <v>75</v>
      </c>
      <c r="G1031" s="33" t="s">
        <v>1192</v>
      </c>
      <c r="H1031" s="18"/>
      <c r="I1031" s="18" t="s">
        <v>437</v>
      </c>
      <c r="J1031" s="18"/>
      <c r="K1031" s="18" t="s">
        <v>435</v>
      </c>
      <c r="L1031" s="18" t="s">
        <v>1165</v>
      </c>
      <c r="M1031" s="23">
        <f t="shared" ref="M1031:M1040" si="35">SUM(N1031:R1031)</f>
        <v>618848</v>
      </c>
      <c r="N1031" s="23">
        <v>618848</v>
      </c>
      <c r="O1031" s="23"/>
      <c r="P1031" s="23"/>
      <c r="Q1031" s="23"/>
      <c r="R1031" s="23"/>
      <c r="S1031" s="23"/>
      <c r="T1031" s="23">
        <f t="shared" si="34"/>
        <v>618848</v>
      </c>
      <c r="U1031" s="23"/>
      <c r="V1031" s="23"/>
      <c r="W1031" s="25"/>
      <c r="X1031" s="25"/>
      <c r="Y1031" s="25"/>
      <c r="Z1031" s="26">
        <v>1</v>
      </c>
    </row>
    <row r="1032" spans="1:26" ht="65" x14ac:dyDescent="0.35">
      <c r="A1032" s="18">
        <v>1027</v>
      </c>
      <c r="B1032" s="18" t="s">
        <v>726</v>
      </c>
      <c r="C1032" s="18" t="s">
        <v>727</v>
      </c>
      <c r="D1032" s="18">
        <v>407</v>
      </c>
      <c r="E1032" s="33" t="s">
        <v>730</v>
      </c>
      <c r="F1032" s="18" t="s">
        <v>75</v>
      </c>
      <c r="G1032" s="33" t="s">
        <v>1168</v>
      </c>
      <c r="H1032" s="18"/>
      <c r="I1032" s="18" t="s">
        <v>437</v>
      </c>
      <c r="J1032" s="18"/>
      <c r="K1032" s="18" t="s">
        <v>435</v>
      </c>
      <c r="L1032" s="18" t="s">
        <v>1165</v>
      </c>
      <c r="M1032" s="23">
        <f t="shared" si="35"/>
        <v>1779562</v>
      </c>
      <c r="N1032" s="23">
        <v>1779562</v>
      </c>
      <c r="O1032" s="23"/>
      <c r="P1032" s="23"/>
      <c r="Q1032" s="23"/>
      <c r="R1032" s="23"/>
      <c r="S1032" s="23"/>
      <c r="T1032" s="23">
        <f t="shared" si="34"/>
        <v>1779562</v>
      </c>
      <c r="U1032" s="23"/>
      <c r="V1032" s="23"/>
      <c r="W1032" s="25"/>
      <c r="X1032" s="25"/>
      <c r="Y1032" s="25"/>
      <c r="Z1032" s="26">
        <v>1</v>
      </c>
    </row>
    <row r="1033" spans="1:26" ht="65" x14ac:dyDescent="0.35">
      <c r="A1033" s="18">
        <v>1028</v>
      </c>
      <c r="B1033" s="18" t="s">
        <v>726</v>
      </c>
      <c r="C1033" s="18" t="s">
        <v>727</v>
      </c>
      <c r="D1033" s="18">
        <v>407</v>
      </c>
      <c r="E1033" s="33" t="s">
        <v>730</v>
      </c>
      <c r="F1033" s="18" t="s">
        <v>75</v>
      </c>
      <c r="G1033" s="33" t="s">
        <v>1169</v>
      </c>
      <c r="H1033" s="18"/>
      <c r="I1033" s="18" t="s">
        <v>437</v>
      </c>
      <c r="J1033" s="18"/>
      <c r="K1033" s="18" t="s">
        <v>435</v>
      </c>
      <c r="L1033" s="18" t="s">
        <v>1165</v>
      </c>
      <c r="M1033" s="23">
        <f t="shared" si="35"/>
        <v>618074</v>
      </c>
      <c r="N1033" s="23">
        <v>618074</v>
      </c>
      <c r="O1033" s="23"/>
      <c r="P1033" s="23"/>
      <c r="Q1033" s="23"/>
      <c r="R1033" s="23"/>
      <c r="S1033" s="23"/>
      <c r="T1033" s="23">
        <f t="shared" si="34"/>
        <v>618074</v>
      </c>
      <c r="U1033" s="23"/>
      <c r="V1033" s="23"/>
      <c r="W1033" s="25"/>
      <c r="X1033" s="25"/>
      <c r="Y1033" s="25"/>
      <c r="Z1033" s="26">
        <v>1</v>
      </c>
    </row>
    <row r="1034" spans="1:26" ht="39" x14ac:dyDescent="0.35">
      <c r="A1034" s="18">
        <v>1029</v>
      </c>
      <c r="B1034" s="18" t="s">
        <v>642</v>
      </c>
      <c r="C1034" s="18" t="s">
        <v>648</v>
      </c>
      <c r="D1034" s="18">
        <v>168</v>
      </c>
      <c r="E1034" s="33" t="s">
        <v>1193</v>
      </c>
      <c r="F1034" s="18" t="s">
        <v>66</v>
      </c>
      <c r="G1034" s="33" t="s">
        <v>1194</v>
      </c>
      <c r="H1034" s="18"/>
      <c r="I1034" s="18" t="s">
        <v>437</v>
      </c>
      <c r="J1034" s="18"/>
      <c r="K1034" s="18" t="s">
        <v>435</v>
      </c>
      <c r="L1034" s="18" t="s">
        <v>1165</v>
      </c>
      <c r="M1034" s="23">
        <f t="shared" si="35"/>
        <v>60000</v>
      </c>
      <c r="N1034" s="23">
        <v>60000</v>
      </c>
      <c r="O1034" s="23"/>
      <c r="P1034" s="23"/>
      <c r="Q1034" s="23"/>
      <c r="R1034" s="23"/>
      <c r="S1034" s="23"/>
      <c r="T1034" s="23">
        <f t="shared" si="34"/>
        <v>60000</v>
      </c>
      <c r="U1034" s="23"/>
      <c r="V1034" s="23"/>
      <c r="W1034" s="25"/>
      <c r="X1034" s="25"/>
      <c r="Y1034" s="25"/>
      <c r="Z1034" s="26">
        <v>1</v>
      </c>
    </row>
    <row r="1035" spans="1:26" ht="104" x14ac:dyDescent="0.35">
      <c r="A1035" s="18">
        <v>1030</v>
      </c>
      <c r="B1035" s="18" t="s">
        <v>621</v>
      </c>
      <c r="C1035" s="18" t="s">
        <v>622</v>
      </c>
      <c r="D1035" s="18">
        <v>71</v>
      </c>
      <c r="E1035" s="33" t="s">
        <v>1103</v>
      </c>
      <c r="F1035" s="18" t="s">
        <v>79</v>
      </c>
      <c r="G1035" s="33" t="s">
        <v>1195</v>
      </c>
      <c r="H1035" s="18"/>
      <c r="I1035" s="18" t="s">
        <v>437</v>
      </c>
      <c r="J1035" s="18"/>
      <c r="K1035" s="18" t="s">
        <v>435</v>
      </c>
      <c r="L1035" s="18" t="s">
        <v>1165</v>
      </c>
      <c r="M1035" s="23">
        <f t="shared" si="35"/>
        <v>30000</v>
      </c>
      <c r="N1035" s="23">
        <v>30000</v>
      </c>
      <c r="O1035" s="23"/>
      <c r="P1035" s="23"/>
      <c r="Q1035" s="23"/>
      <c r="R1035" s="23"/>
      <c r="S1035" s="23"/>
      <c r="T1035" s="23">
        <f t="shared" si="34"/>
        <v>30000</v>
      </c>
      <c r="U1035" s="23"/>
      <c r="V1035" s="23"/>
      <c r="W1035" s="25"/>
      <c r="X1035" s="25"/>
      <c r="Y1035" s="25"/>
      <c r="Z1035" s="26">
        <v>1</v>
      </c>
    </row>
    <row r="1036" spans="1:26" ht="65" x14ac:dyDescent="0.35">
      <c r="A1036" s="9">
        <v>1031</v>
      </c>
      <c r="B1036" s="18" t="s">
        <v>726</v>
      </c>
      <c r="C1036" s="18" t="s">
        <v>741</v>
      </c>
      <c r="D1036" s="18">
        <v>439</v>
      </c>
      <c r="E1036" s="33" t="s">
        <v>742</v>
      </c>
      <c r="F1036" s="18" t="s">
        <v>743</v>
      </c>
      <c r="G1036" s="33" t="s">
        <v>1196</v>
      </c>
      <c r="H1036" s="18"/>
      <c r="I1036" s="18" t="s">
        <v>437</v>
      </c>
      <c r="J1036" s="18"/>
      <c r="K1036" s="18" t="s">
        <v>435</v>
      </c>
      <c r="L1036" s="18" t="s">
        <v>1165</v>
      </c>
      <c r="M1036" s="23">
        <f t="shared" si="35"/>
        <v>30000</v>
      </c>
      <c r="N1036" s="23">
        <v>30000</v>
      </c>
      <c r="O1036" s="23"/>
      <c r="P1036" s="23"/>
      <c r="Q1036" s="23"/>
      <c r="R1036" s="23"/>
      <c r="S1036" s="23"/>
      <c r="T1036" s="23">
        <f t="shared" si="34"/>
        <v>30000</v>
      </c>
      <c r="U1036" s="23"/>
      <c r="V1036" s="23"/>
      <c r="W1036" s="25"/>
      <c r="X1036" s="25"/>
      <c r="Y1036" s="25"/>
      <c r="Z1036" s="26">
        <v>1</v>
      </c>
    </row>
    <row r="1037" spans="1:26" ht="39" x14ac:dyDescent="0.35">
      <c r="A1037" s="18">
        <v>1032</v>
      </c>
      <c r="B1037" s="18" t="s">
        <v>642</v>
      </c>
      <c r="C1037" s="18" t="s">
        <v>648</v>
      </c>
      <c r="D1037" s="18">
        <v>168</v>
      </c>
      <c r="E1037" s="33" t="s">
        <v>1193</v>
      </c>
      <c r="F1037" s="18" t="s">
        <v>66</v>
      </c>
      <c r="G1037" s="33" t="s">
        <v>1197</v>
      </c>
      <c r="H1037" s="18"/>
      <c r="I1037" s="18" t="s">
        <v>437</v>
      </c>
      <c r="J1037" s="18"/>
      <c r="K1037" s="18" t="s">
        <v>435</v>
      </c>
      <c r="L1037" s="18" t="s">
        <v>1165</v>
      </c>
      <c r="M1037" s="23">
        <f t="shared" si="35"/>
        <v>60000</v>
      </c>
      <c r="N1037" s="23">
        <v>60000</v>
      </c>
      <c r="O1037" s="23"/>
      <c r="P1037" s="23"/>
      <c r="Q1037" s="23"/>
      <c r="R1037" s="23"/>
      <c r="S1037" s="23"/>
      <c r="T1037" s="23">
        <f t="shared" si="34"/>
        <v>60000</v>
      </c>
      <c r="U1037" s="23"/>
      <c r="V1037" s="23"/>
      <c r="W1037" s="25"/>
      <c r="X1037" s="25"/>
      <c r="Y1037" s="25"/>
      <c r="Z1037" s="26">
        <v>1</v>
      </c>
    </row>
    <row r="1038" spans="1:26" ht="52" x14ac:dyDescent="0.35">
      <c r="A1038" s="18">
        <v>1033</v>
      </c>
      <c r="B1038" s="18" t="s">
        <v>726</v>
      </c>
      <c r="C1038" s="18" t="s">
        <v>727</v>
      </c>
      <c r="D1038" s="18">
        <v>408</v>
      </c>
      <c r="E1038" s="33" t="s">
        <v>731</v>
      </c>
      <c r="F1038" s="18" t="s">
        <v>732</v>
      </c>
      <c r="G1038" s="33" t="s">
        <v>1198</v>
      </c>
      <c r="H1038" s="18"/>
      <c r="I1038" s="18" t="s">
        <v>437</v>
      </c>
      <c r="J1038" s="18"/>
      <c r="K1038" s="18" t="s">
        <v>435</v>
      </c>
      <c r="L1038" s="18" t="s">
        <v>1165</v>
      </c>
      <c r="M1038" s="23">
        <f t="shared" si="35"/>
        <v>60000</v>
      </c>
      <c r="N1038" s="23">
        <v>60000</v>
      </c>
      <c r="O1038" s="23"/>
      <c r="P1038" s="23"/>
      <c r="Q1038" s="23"/>
      <c r="R1038" s="23"/>
      <c r="S1038" s="23"/>
      <c r="T1038" s="23">
        <f t="shared" si="34"/>
        <v>60000</v>
      </c>
      <c r="U1038" s="23"/>
      <c r="V1038" s="23"/>
      <c r="W1038" s="25"/>
      <c r="X1038" s="25"/>
      <c r="Y1038" s="25"/>
      <c r="Z1038" s="26">
        <v>1</v>
      </c>
    </row>
    <row r="1039" spans="1:26" ht="78" x14ac:dyDescent="0.35">
      <c r="A1039" s="18">
        <v>1034</v>
      </c>
      <c r="B1039" s="18" t="s">
        <v>642</v>
      </c>
      <c r="C1039" s="18" t="s">
        <v>648</v>
      </c>
      <c r="D1039" s="18">
        <v>172</v>
      </c>
      <c r="E1039" s="33" t="s">
        <v>650</v>
      </c>
      <c r="F1039" s="18" t="s">
        <v>651</v>
      </c>
      <c r="G1039" s="33" t="s">
        <v>1199</v>
      </c>
      <c r="H1039" s="18"/>
      <c r="I1039" s="18" t="s">
        <v>437</v>
      </c>
      <c r="J1039" s="18"/>
      <c r="K1039" s="18" t="s">
        <v>435</v>
      </c>
      <c r="L1039" s="18" t="s">
        <v>1165</v>
      </c>
      <c r="M1039" s="23">
        <f t="shared" si="35"/>
        <v>30000</v>
      </c>
      <c r="N1039" s="23">
        <v>30000</v>
      </c>
      <c r="O1039" s="23"/>
      <c r="P1039" s="23"/>
      <c r="Q1039" s="23"/>
      <c r="R1039" s="23"/>
      <c r="S1039" s="23"/>
      <c r="T1039" s="23">
        <f t="shared" si="34"/>
        <v>30000</v>
      </c>
      <c r="U1039" s="23"/>
      <c r="V1039" s="23"/>
      <c r="W1039" s="25"/>
      <c r="X1039" s="25"/>
      <c r="Y1039" s="25"/>
      <c r="Z1039" s="26">
        <v>1</v>
      </c>
    </row>
    <row r="1040" spans="1:26" ht="91" x14ac:dyDescent="0.35">
      <c r="A1040" s="18">
        <v>1035</v>
      </c>
      <c r="B1040" s="18" t="s">
        <v>642</v>
      </c>
      <c r="C1040" s="18" t="s">
        <v>648</v>
      </c>
      <c r="D1040" s="18">
        <v>167</v>
      </c>
      <c r="E1040" s="33" t="s">
        <v>856</v>
      </c>
      <c r="F1040" s="18" t="s">
        <v>66</v>
      </c>
      <c r="G1040" s="33" t="s">
        <v>1200</v>
      </c>
      <c r="H1040" s="18"/>
      <c r="I1040" s="18" t="s">
        <v>437</v>
      </c>
      <c r="J1040" s="18"/>
      <c r="K1040" s="18" t="s">
        <v>435</v>
      </c>
      <c r="L1040" s="18" t="s">
        <v>1165</v>
      </c>
      <c r="M1040" s="23">
        <f t="shared" si="35"/>
        <v>60000</v>
      </c>
      <c r="N1040" s="23">
        <v>60000</v>
      </c>
      <c r="O1040" s="23"/>
      <c r="P1040" s="23"/>
      <c r="Q1040" s="23"/>
      <c r="R1040" s="23"/>
      <c r="S1040" s="23"/>
      <c r="T1040" s="23">
        <f t="shared" si="34"/>
        <v>60000</v>
      </c>
      <c r="U1040" s="23"/>
      <c r="V1040" s="23"/>
      <c r="W1040" s="25"/>
      <c r="X1040" s="25"/>
      <c r="Y1040" s="25"/>
      <c r="Z1040" s="26">
        <v>1</v>
      </c>
    </row>
    <row r="1041" spans="1:26" ht="104" x14ac:dyDescent="0.35">
      <c r="A1041" s="9">
        <v>1036</v>
      </c>
      <c r="B1041" s="18" t="s">
        <v>675</v>
      </c>
      <c r="C1041" s="18" t="s">
        <v>676</v>
      </c>
      <c r="D1041" s="18">
        <v>282</v>
      </c>
      <c r="E1041" s="33" t="s">
        <v>687</v>
      </c>
      <c r="F1041" s="18" t="s">
        <v>688</v>
      </c>
      <c r="G1041" s="33" t="s">
        <v>1201</v>
      </c>
      <c r="H1041" s="18"/>
      <c r="I1041" s="18" t="s">
        <v>437</v>
      </c>
      <c r="J1041" s="18"/>
      <c r="K1041" s="18" t="s">
        <v>435</v>
      </c>
      <c r="L1041" s="18" t="s">
        <v>1202</v>
      </c>
      <c r="M1041" s="23">
        <v>1474800</v>
      </c>
      <c r="N1041" s="23"/>
      <c r="O1041" s="23"/>
      <c r="P1041" s="23"/>
      <c r="Q1041" s="23"/>
      <c r="R1041" s="23"/>
      <c r="S1041" s="23"/>
      <c r="T1041" s="23">
        <f t="shared" si="34"/>
        <v>1474800</v>
      </c>
      <c r="U1041" s="23"/>
      <c r="V1041" s="23"/>
      <c r="W1041" s="25"/>
      <c r="X1041" s="25"/>
      <c r="Y1041" s="25"/>
      <c r="Z1041" s="26">
        <v>1</v>
      </c>
    </row>
    <row r="1042" spans="1:26" ht="39" x14ac:dyDescent="0.35">
      <c r="A1042" s="18">
        <v>1037</v>
      </c>
      <c r="B1042" s="18" t="s">
        <v>675</v>
      </c>
      <c r="C1042" s="18" t="s">
        <v>676</v>
      </c>
      <c r="D1042" s="18">
        <v>292</v>
      </c>
      <c r="E1042" s="33" t="s">
        <v>697</v>
      </c>
      <c r="F1042" s="18" t="s">
        <v>410</v>
      </c>
      <c r="G1042" s="33" t="s">
        <v>1203</v>
      </c>
      <c r="H1042" s="18"/>
      <c r="I1042" s="18" t="s">
        <v>93</v>
      </c>
      <c r="J1042" s="18"/>
      <c r="K1042" s="18" t="s">
        <v>435</v>
      </c>
      <c r="L1042" s="18" t="s">
        <v>1202</v>
      </c>
      <c r="M1042" s="23">
        <v>1222369</v>
      </c>
      <c r="N1042" s="23"/>
      <c r="O1042" s="23"/>
      <c r="P1042" s="23"/>
      <c r="Q1042" s="23"/>
      <c r="R1042" s="23"/>
      <c r="S1042" s="23"/>
      <c r="T1042" s="23">
        <f t="shared" si="34"/>
        <v>1222369</v>
      </c>
      <c r="U1042" s="23"/>
      <c r="V1042" s="23"/>
      <c r="W1042" s="25"/>
      <c r="X1042" s="25"/>
      <c r="Y1042" s="25"/>
      <c r="Z1042" s="26">
        <v>1</v>
      </c>
    </row>
    <row r="1043" spans="1:26" ht="91" x14ac:dyDescent="0.35">
      <c r="A1043" s="18">
        <v>1038</v>
      </c>
      <c r="B1043" s="18" t="s">
        <v>642</v>
      </c>
      <c r="C1043" s="18" t="s">
        <v>643</v>
      </c>
      <c r="D1043" s="18">
        <v>143</v>
      </c>
      <c r="E1043" s="33" t="s">
        <v>646</v>
      </c>
      <c r="F1043" s="18" t="s">
        <v>66</v>
      </c>
      <c r="G1043" s="33" t="s">
        <v>1204</v>
      </c>
      <c r="H1043" s="18"/>
      <c r="I1043" s="18" t="s">
        <v>437</v>
      </c>
      <c r="J1043" s="18"/>
      <c r="K1043" s="18" t="s">
        <v>435</v>
      </c>
      <c r="L1043" s="18" t="s">
        <v>1205</v>
      </c>
      <c r="M1043" s="23">
        <f t="shared" ref="M1043:M1106" si="36">SUM(N1043:R1043)</f>
        <v>151625</v>
      </c>
      <c r="N1043" s="23">
        <v>151625</v>
      </c>
      <c r="O1043" s="23"/>
      <c r="P1043" s="23"/>
      <c r="Q1043" s="23"/>
      <c r="R1043" s="23"/>
      <c r="S1043" s="23"/>
      <c r="T1043" s="23">
        <f t="shared" si="34"/>
        <v>151625</v>
      </c>
      <c r="U1043" s="23"/>
      <c r="V1043" s="23"/>
      <c r="W1043" s="25"/>
      <c r="X1043" s="25"/>
      <c r="Y1043" s="25"/>
      <c r="Z1043" s="26">
        <v>1</v>
      </c>
    </row>
    <row r="1044" spans="1:26" ht="91" x14ac:dyDescent="0.35">
      <c r="A1044" s="18">
        <v>1039</v>
      </c>
      <c r="B1044" s="18" t="s">
        <v>642</v>
      </c>
      <c r="C1044" s="18" t="s">
        <v>643</v>
      </c>
      <c r="D1044" s="18">
        <v>143</v>
      </c>
      <c r="E1044" s="33" t="s">
        <v>646</v>
      </c>
      <c r="F1044" s="18" t="s">
        <v>66</v>
      </c>
      <c r="G1044" s="33" t="s">
        <v>1206</v>
      </c>
      <c r="H1044" s="18"/>
      <c r="I1044" s="18" t="s">
        <v>437</v>
      </c>
      <c r="J1044" s="18"/>
      <c r="K1044" s="18" t="s">
        <v>435</v>
      </c>
      <c r="L1044" s="18" t="s">
        <v>1205</v>
      </c>
      <c r="M1044" s="23">
        <f t="shared" si="36"/>
        <v>735243.75</v>
      </c>
      <c r="N1044" s="23">
        <v>312046.88</v>
      </c>
      <c r="O1044" s="23"/>
      <c r="P1044" s="23"/>
      <c r="Q1044" s="23"/>
      <c r="R1044" s="23">
        <v>423196.87</v>
      </c>
      <c r="S1044" s="23"/>
      <c r="T1044" s="23">
        <f t="shared" si="34"/>
        <v>735243.75</v>
      </c>
      <c r="U1044" s="23"/>
      <c r="V1044" s="23"/>
      <c r="W1044" s="25"/>
      <c r="X1044" s="25"/>
      <c r="Y1044" s="25"/>
      <c r="Z1044" s="26">
        <v>1</v>
      </c>
    </row>
    <row r="1045" spans="1:26" ht="91" x14ac:dyDescent="0.35">
      <c r="A1045" s="18">
        <v>1040</v>
      </c>
      <c r="B1045" s="18" t="s">
        <v>642</v>
      </c>
      <c r="C1045" s="18" t="s">
        <v>643</v>
      </c>
      <c r="D1045" s="18">
        <v>143</v>
      </c>
      <c r="E1045" s="33" t="s">
        <v>646</v>
      </c>
      <c r="F1045" s="18" t="s">
        <v>66</v>
      </c>
      <c r="G1045" s="33" t="s">
        <v>1207</v>
      </c>
      <c r="H1045" s="18"/>
      <c r="I1045" s="18" t="s">
        <v>410</v>
      </c>
      <c r="J1045" s="18"/>
      <c r="K1045" s="18" t="s">
        <v>435</v>
      </c>
      <c r="L1045" s="18" t="s">
        <v>1205</v>
      </c>
      <c r="M1045" s="23">
        <f t="shared" si="36"/>
        <v>157250</v>
      </c>
      <c r="N1045" s="23">
        <v>157250</v>
      </c>
      <c r="O1045" s="23"/>
      <c r="P1045" s="23"/>
      <c r="Q1045" s="23"/>
      <c r="R1045" s="23"/>
      <c r="S1045" s="23"/>
      <c r="T1045" s="23">
        <f t="shared" si="34"/>
        <v>157250</v>
      </c>
      <c r="U1045" s="23"/>
      <c r="V1045" s="23"/>
      <c r="W1045" s="25"/>
      <c r="X1045" s="25"/>
      <c r="Y1045" s="25"/>
      <c r="Z1045" s="26">
        <v>1</v>
      </c>
    </row>
    <row r="1046" spans="1:26" ht="91" x14ac:dyDescent="0.35">
      <c r="A1046" s="9">
        <v>1041</v>
      </c>
      <c r="B1046" s="18" t="s">
        <v>642</v>
      </c>
      <c r="C1046" s="18" t="s">
        <v>643</v>
      </c>
      <c r="D1046" s="18">
        <v>143</v>
      </c>
      <c r="E1046" s="33" t="s">
        <v>646</v>
      </c>
      <c r="F1046" s="18" t="s">
        <v>66</v>
      </c>
      <c r="G1046" s="33" t="s">
        <v>1208</v>
      </c>
      <c r="H1046" s="18"/>
      <c r="I1046" s="18" t="s">
        <v>437</v>
      </c>
      <c r="J1046" s="18"/>
      <c r="K1046" s="18" t="s">
        <v>435</v>
      </c>
      <c r="L1046" s="18" t="s">
        <v>1205</v>
      </c>
      <c r="M1046" s="23">
        <f t="shared" si="36"/>
        <v>10000</v>
      </c>
      <c r="N1046" s="23">
        <v>10000</v>
      </c>
      <c r="O1046" s="23"/>
      <c r="P1046" s="23"/>
      <c r="Q1046" s="23"/>
      <c r="R1046" s="23"/>
      <c r="S1046" s="23"/>
      <c r="T1046" s="23">
        <f t="shared" si="34"/>
        <v>10000</v>
      </c>
      <c r="U1046" s="23"/>
      <c r="V1046" s="23"/>
      <c r="W1046" s="25"/>
      <c r="X1046" s="25"/>
      <c r="Y1046" s="25"/>
      <c r="Z1046" s="26">
        <v>1</v>
      </c>
    </row>
    <row r="1047" spans="1:26" ht="91" x14ac:dyDescent="0.35">
      <c r="A1047" s="18">
        <v>1042</v>
      </c>
      <c r="B1047" s="18" t="s">
        <v>642</v>
      </c>
      <c r="C1047" s="18" t="s">
        <v>643</v>
      </c>
      <c r="D1047" s="18">
        <v>143</v>
      </c>
      <c r="E1047" s="33" t="s">
        <v>646</v>
      </c>
      <c r="F1047" s="18" t="s">
        <v>66</v>
      </c>
      <c r="G1047" s="33" t="s">
        <v>1209</v>
      </c>
      <c r="H1047" s="18"/>
      <c r="I1047" s="18" t="s">
        <v>437</v>
      </c>
      <c r="J1047" s="18"/>
      <c r="K1047" s="18" t="s">
        <v>435</v>
      </c>
      <c r="L1047" s="18" t="s">
        <v>1205</v>
      </c>
      <c r="M1047" s="23">
        <f t="shared" si="36"/>
        <v>149350</v>
      </c>
      <c r="N1047" s="23">
        <v>149350</v>
      </c>
      <c r="O1047" s="23"/>
      <c r="P1047" s="23"/>
      <c r="Q1047" s="23"/>
      <c r="R1047" s="23"/>
      <c r="S1047" s="23"/>
      <c r="T1047" s="23">
        <f t="shared" si="34"/>
        <v>149350</v>
      </c>
      <c r="U1047" s="23"/>
      <c r="V1047" s="23"/>
      <c r="W1047" s="25"/>
      <c r="X1047" s="25"/>
      <c r="Y1047" s="25"/>
      <c r="Z1047" s="26">
        <v>1</v>
      </c>
    </row>
    <row r="1048" spans="1:26" ht="91" x14ac:dyDescent="0.35">
      <c r="A1048" s="18">
        <v>1043</v>
      </c>
      <c r="B1048" s="18" t="s">
        <v>642</v>
      </c>
      <c r="C1048" s="18" t="s">
        <v>643</v>
      </c>
      <c r="D1048" s="18">
        <v>143</v>
      </c>
      <c r="E1048" s="33" t="s">
        <v>646</v>
      </c>
      <c r="F1048" s="18" t="s">
        <v>66</v>
      </c>
      <c r="G1048" s="33" t="s">
        <v>1210</v>
      </c>
      <c r="H1048" s="18"/>
      <c r="I1048" s="18" t="s">
        <v>437</v>
      </c>
      <c r="J1048" s="18"/>
      <c r="K1048" s="18" t="s">
        <v>435</v>
      </c>
      <c r="L1048" s="18" t="s">
        <v>1205</v>
      </c>
      <c r="M1048" s="23">
        <f t="shared" si="36"/>
        <v>516502.5</v>
      </c>
      <c r="N1048" s="23">
        <v>357684</v>
      </c>
      <c r="O1048" s="23"/>
      <c r="P1048" s="23"/>
      <c r="Q1048" s="23"/>
      <c r="R1048" s="23">
        <v>158818.5</v>
      </c>
      <c r="S1048" s="23"/>
      <c r="T1048" s="23">
        <f t="shared" si="34"/>
        <v>516502.5</v>
      </c>
      <c r="U1048" s="23"/>
      <c r="V1048" s="23"/>
      <c r="W1048" s="25"/>
      <c r="X1048" s="25"/>
      <c r="Y1048" s="25"/>
      <c r="Z1048" s="26">
        <v>1</v>
      </c>
    </row>
    <row r="1049" spans="1:26" ht="91" x14ac:dyDescent="0.35">
      <c r="A1049" s="18">
        <v>1044</v>
      </c>
      <c r="B1049" s="18" t="s">
        <v>642</v>
      </c>
      <c r="C1049" s="18" t="s">
        <v>643</v>
      </c>
      <c r="D1049" s="18">
        <v>143</v>
      </c>
      <c r="E1049" s="33" t="s">
        <v>646</v>
      </c>
      <c r="F1049" s="18" t="s">
        <v>66</v>
      </c>
      <c r="G1049" s="33" t="s">
        <v>1211</v>
      </c>
      <c r="H1049" s="18"/>
      <c r="I1049" s="18" t="s">
        <v>437</v>
      </c>
      <c r="J1049" s="18"/>
      <c r="K1049" s="18" t="s">
        <v>435</v>
      </c>
      <c r="L1049" s="18" t="s">
        <v>1205</v>
      </c>
      <c r="M1049" s="23">
        <f t="shared" si="36"/>
        <v>199522.5</v>
      </c>
      <c r="N1049" s="23">
        <v>199522</v>
      </c>
      <c r="O1049" s="23"/>
      <c r="P1049" s="23"/>
      <c r="Q1049" s="23"/>
      <c r="R1049" s="23">
        <v>0.5</v>
      </c>
      <c r="S1049" s="23"/>
      <c r="T1049" s="23">
        <f t="shared" si="34"/>
        <v>199522.5</v>
      </c>
      <c r="U1049" s="23"/>
      <c r="V1049" s="23"/>
      <c r="W1049" s="25"/>
      <c r="X1049" s="25"/>
      <c r="Y1049" s="25"/>
      <c r="Z1049" s="26">
        <v>1</v>
      </c>
    </row>
    <row r="1050" spans="1:26" ht="117" x14ac:dyDescent="0.35">
      <c r="A1050" s="18">
        <v>1045</v>
      </c>
      <c r="B1050" s="18" t="s">
        <v>642</v>
      </c>
      <c r="C1050" s="18" t="s">
        <v>643</v>
      </c>
      <c r="D1050" s="18">
        <v>143</v>
      </c>
      <c r="E1050" s="33" t="s">
        <v>646</v>
      </c>
      <c r="F1050" s="18" t="s">
        <v>66</v>
      </c>
      <c r="G1050" s="33" t="s">
        <v>1212</v>
      </c>
      <c r="H1050" s="18"/>
      <c r="I1050" s="18" t="s">
        <v>437</v>
      </c>
      <c r="J1050" s="18"/>
      <c r="K1050" s="18" t="s">
        <v>435</v>
      </c>
      <c r="L1050" s="18" t="s">
        <v>1205</v>
      </c>
      <c r="M1050" s="23">
        <f t="shared" si="36"/>
        <v>101250</v>
      </c>
      <c r="N1050" s="23">
        <v>101250</v>
      </c>
      <c r="O1050" s="23"/>
      <c r="P1050" s="23"/>
      <c r="Q1050" s="23"/>
      <c r="R1050" s="23"/>
      <c r="S1050" s="23"/>
      <c r="T1050" s="23">
        <f t="shared" si="34"/>
        <v>101250</v>
      </c>
      <c r="U1050" s="23"/>
      <c r="V1050" s="23"/>
      <c r="W1050" s="25"/>
      <c r="X1050" s="25"/>
      <c r="Y1050" s="25"/>
      <c r="Z1050" s="26">
        <v>1</v>
      </c>
    </row>
    <row r="1051" spans="1:26" ht="91" x14ac:dyDescent="0.35">
      <c r="A1051" s="9">
        <v>1046</v>
      </c>
      <c r="B1051" s="18" t="s">
        <v>642</v>
      </c>
      <c r="C1051" s="18" t="s">
        <v>643</v>
      </c>
      <c r="D1051" s="18">
        <v>143</v>
      </c>
      <c r="E1051" s="33" t="s">
        <v>646</v>
      </c>
      <c r="F1051" s="18" t="s">
        <v>66</v>
      </c>
      <c r="G1051" s="33" t="s">
        <v>1213</v>
      </c>
      <c r="H1051" s="18"/>
      <c r="I1051" s="18" t="s">
        <v>437</v>
      </c>
      <c r="J1051" s="18"/>
      <c r="K1051" s="18" t="s">
        <v>435</v>
      </c>
      <c r="L1051" s="18" t="s">
        <v>1205</v>
      </c>
      <c r="M1051" s="23">
        <f t="shared" si="36"/>
        <v>336750</v>
      </c>
      <c r="N1051" s="23">
        <v>235725</v>
      </c>
      <c r="O1051" s="23"/>
      <c r="P1051" s="23"/>
      <c r="Q1051" s="23"/>
      <c r="R1051" s="23">
        <v>101025</v>
      </c>
      <c r="S1051" s="23"/>
      <c r="T1051" s="23">
        <f t="shared" si="34"/>
        <v>336750</v>
      </c>
      <c r="U1051" s="23"/>
      <c r="V1051" s="23"/>
      <c r="W1051" s="25"/>
      <c r="X1051" s="25"/>
      <c r="Y1051" s="25"/>
      <c r="Z1051" s="26">
        <v>1</v>
      </c>
    </row>
    <row r="1052" spans="1:26" ht="91" x14ac:dyDescent="0.35">
      <c r="A1052" s="18">
        <v>1047</v>
      </c>
      <c r="B1052" s="18" t="s">
        <v>642</v>
      </c>
      <c r="C1052" s="18" t="s">
        <v>643</v>
      </c>
      <c r="D1052" s="18">
        <v>143</v>
      </c>
      <c r="E1052" s="33" t="s">
        <v>646</v>
      </c>
      <c r="F1052" s="18" t="s">
        <v>66</v>
      </c>
      <c r="G1052" s="33" t="s">
        <v>1214</v>
      </c>
      <c r="H1052" s="18"/>
      <c r="I1052" s="18" t="s">
        <v>437</v>
      </c>
      <c r="J1052" s="18"/>
      <c r="K1052" s="18" t="s">
        <v>435</v>
      </c>
      <c r="L1052" s="18" t="s">
        <v>1205</v>
      </c>
      <c r="M1052" s="23">
        <f t="shared" si="36"/>
        <v>234000</v>
      </c>
      <c r="N1052" s="23">
        <v>234000</v>
      </c>
      <c r="O1052" s="23"/>
      <c r="P1052" s="23"/>
      <c r="Q1052" s="23"/>
      <c r="R1052" s="23"/>
      <c r="S1052" s="23"/>
      <c r="T1052" s="23">
        <f t="shared" si="34"/>
        <v>234000</v>
      </c>
      <c r="U1052" s="23"/>
      <c r="V1052" s="23"/>
      <c r="W1052" s="25"/>
      <c r="X1052" s="25"/>
      <c r="Y1052" s="25"/>
      <c r="Z1052" s="26">
        <v>1</v>
      </c>
    </row>
    <row r="1053" spans="1:26" ht="91" x14ac:dyDescent="0.35">
      <c r="A1053" s="18">
        <v>1048</v>
      </c>
      <c r="B1053" s="18" t="s">
        <v>642</v>
      </c>
      <c r="C1053" s="18" t="s">
        <v>643</v>
      </c>
      <c r="D1053" s="18">
        <v>143</v>
      </c>
      <c r="E1053" s="33" t="s">
        <v>646</v>
      </c>
      <c r="F1053" s="18" t="s">
        <v>66</v>
      </c>
      <c r="G1053" s="33" t="s">
        <v>1215</v>
      </c>
      <c r="H1053" s="18"/>
      <c r="I1053" s="18" t="s">
        <v>437</v>
      </c>
      <c r="J1053" s="18"/>
      <c r="K1053" s="18" t="s">
        <v>435</v>
      </c>
      <c r="L1053" s="18" t="s">
        <v>1205</v>
      </c>
      <c r="M1053" s="23">
        <f t="shared" si="36"/>
        <v>143750</v>
      </c>
      <c r="N1053" s="23">
        <v>143750</v>
      </c>
      <c r="O1053" s="23"/>
      <c r="P1053" s="23"/>
      <c r="Q1053" s="23"/>
      <c r="R1053" s="23"/>
      <c r="S1053" s="23"/>
      <c r="T1053" s="23">
        <f t="shared" si="34"/>
        <v>143750</v>
      </c>
      <c r="U1053" s="23"/>
      <c r="V1053" s="23"/>
      <c r="W1053" s="25"/>
      <c r="X1053" s="25"/>
      <c r="Y1053" s="25"/>
      <c r="Z1053" s="26">
        <v>1</v>
      </c>
    </row>
    <row r="1054" spans="1:26" ht="91" x14ac:dyDescent="0.35">
      <c r="A1054" s="18">
        <v>1049</v>
      </c>
      <c r="B1054" s="18" t="s">
        <v>642</v>
      </c>
      <c r="C1054" s="18" t="s">
        <v>643</v>
      </c>
      <c r="D1054" s="18">
        <v>143</v>
      </c>
      <c r="E1054" s="33" t="s">
        <v>646</v>
      </c>
      <c r="F1054" s="18" t="s">
        <v>66</v>
      </c>
      <c r="G1054" s="33" t="s">
        <v>1216</v>
      </c>
      <c r="H1054" s="18"/>
      <c r="I1054" s="18" t="s">
        <v>437</v>
      </c>
      <c r="J1054" s="18"/>
      <c r="K1054" s="18" t="s">
        <v>435</v>
      </c>
      <c r="L1054" s="18" t="s">
        <v>1205</v>
      </c>
      <c r="M1054" s="23">
        <f t="shared" si="36"/>
        <v>59998.75</v>
      </c>
      <c r="N1054" s="23">
        <v>59998.75</v>
      </c>
      <c r="O1054" s="23"/>
      <c r="P1054" s="23"/>
      <c r="Q1054" s="23"/>
      <c r="R1054" s="23"/>
      <c r="S1054" s="23"/>
      <c r="T1054" s="23">
        <f t="shared" si="34"/>
        <v>59998.75</v>
      </c>
      <c r="U1054" s="23"/>
      <c r="V1054" s="23"/>
      <c r="W1054" s="25"/>
      <c r="X1054" s="25"/>
      <c r="Y1054" s="25"/>
      <c r="Z1054" s="26">
        <v>1</v>
      </c>
    </row>
    <row r="1055" spans="1:26" ht="91" x14ac:dyDescent="0.35">
      <c r="A1055" s="18">
        <v>1050</v>
      </c>
      <c r="B1055" s="18" t="s">
        <v>642</v>
      </c>
      <c r="C1055" s="18" t="s">
        <v>643</v>
      </c>
      <c r="D1055" s="18">
        <v>143</v>
      </c>
      <c r="E1055" s="33" t="s">
        <v>646</v>
      </c>
      <c r="F1055" s="18" t="s">
        <v>66</v>
      </c>
      <c r="G1055" s="33" t="s">
        <v>1217</v>
      </c>
      <c r="H1055" s="18"/>
      <c r="I1055" s="18" t="s">
        <v>437</v>
      </c>
      <c r="J1055" s="18"/>
      <c r="K1055" s="18" t="s">
        <v>435</v>
      </c>
      <c r="L1055" s="18" t="s">
        <v>1205</v>
      </c>
      <c r="M1055" s="23">
        <f t="shared" si="36"/>
        <v>49000</v>
      </c>
      <c r="N1055" s="23">
        <v>33300</v>
      </c>
      <c r="O1055" s="23"/>
      <c r="P1055" s="23"/>
      <c r="Q1055" s="23"/>
      <c r="R1055" s="23">
        <v>15700</v>
      </c>
      <c r="S1055" s="23"/>
      <c r="T1055" s="23">
        <f t="shared" si="34"/>
        <v>49000</v>
      </c>
      <c r="U1055" s="23"/>
      <c r="V1055" s="23"/>
      <c r="W1055" s="25"/>
      <c r="X1055" s="25"/>
      <c r="Y1055" s="25"/>
      <c r="Z1055" s="26">
        <v>1</v>
      </c>
    </row>
    <row r="1056" spans="1:26" ht="91" x14ac:dyDescent="0.35">
      <c r="A1056" s="9">
        <v>1051</v>
      </c>
      <c r="B1056" s="18" t="s">
        <v>642</v>
      </c>
      <c r="C1056" s="18" t="s">
        <v>643</v>
      </c>
      <c r="D1056" s="18">
        <v>143</v>
      </c>
      <c r="E1056" s="33" t="s">
        <v>646</v>
      </c>
      <c r="F1056" s="18" t="s">
        <v>66</v>
      </c>
      <c r="G1056" s="33" t="s">
        <v>1218</v>
      </c>
      <c r="H1056" s="18"/>
      <c r="I1056" s="18" t="s">
        <v>437</v>
      </c>
      <c r="J1056" s="18"/>
      <c r="K1056" s="18" t="s">
        <v>435</v>
      </c>
      <c r="L1056" s="18" t="s">
        <v>1205</v>
      </c>
      <c r="M1056" s="23">
        <f t="shared" si="36"/>
        <v>98625</v>
      </c>
      <c r="N1056" s="23">
        <v>98625</v>
      </c>
      <c r="O1056" s="23"/>
      <c r="P1056" s="23"/>
      <c r="Q1056" s="23"/>
      <c r="R1056" s="23"/>
      <c r="S1056" s="23"/>
      <c r="T1056" s="23">
        <f t="shared" si="34"/>
        <v>98625</v>
      </c>
      <c r="U1056" s="23"/>
      <c r="V1056" s="23"/>
      <c r="W1056" s="25"/>
      <c r="X1056" s="25"/>
      <c r="Y1056" s="25"/>
      <c r="Z1056" s="26">
        <v>1</v>
      </c>
    </row>
    <row r="1057" spans="1:26" ht="91" x14ac:dyDescent="0.35">
      <c r="A1057" s="18">
        <v>1052</v>
      </c>
      <c r="B1057" s="18" t="s">
        <v>642</v>
      </c>
      <c r="C1057" s="18" t="s">
        <v>643</v>
      </c>
      <c r="D1057" s="18">
        <v>143</v>
      </c>
      <c r="E1057" s="33" t="s">
        <v>646</v>
      </c>
      <c r="F1057" s="18" t="s">
        <v>66</v>
      </c>
      <c r="G1057" s="33" t="s">
        <v>1219</v>
      </c>
      <c r="H1057" s="18"/>
      <c r="I1057" s="18" t="s">
        <v>437</v>
      </c>
      <c r="J1057" s="18"/>
      <c r="K1057" s="18" t="s">
        <v>435</v>
      </c>
      <c r="L1057" s="18" t="s">
        <v>1205</v>
      </c>
      <c r="M1057" s="23">
        <f t="shared" si="36"/>
        <v>102080</v>
      </c>
      <c r="N1057" s="23">
        <v>102080</v>
      </c>
      <c r="O1057" s="23"/>
      <c r="P1057" s="23"/>
      <c r="Q1057" s="23"/>
      <c r="R1057" s="23"/>
      <c r="S1057" s="23"/>
      <c r="T1057" s="23">
        <f t="shared" si="34"/>
        <v>102080</v>
      </c>
      <c r="U1057" s="23"/>
      <c r="V1057" s="23"/>
      <c r="W1057" s="25"/>
      <c r="X1057" s="25"/>
      <c r="Y1057" s="25"/>
      <c r="Z1057" s="26">
        <v>1</v>
      </c>
    </row>
    <row r="1058" spans="1:26" ht="91" x14ac:dyDescent="0.35">
      <c r="A1058" s="18">
        <v>1053</v>
      </c>
      <c r="B1058" s="18" t="s">
        <v>642</v>
      </c>
      <c r="C1058" s="18" t="s">
        <v>643</v>
      </c>
      <c r="D1058" s="18">
        <v>143</v>
      </c>
      <c r="E1058" s="33" t="s">
        <v>646</v>
      </c>
      <c r="F1058" s="18" t="s">
        <v>66</v>
      </c>
      <c r="G1058" s="33" t="s">
        <v>1220</v>
      </c>
      <c r="H1058" s="18"/>
      <c r="I1058" s="18" t="s">
        <v>437</v>
      </c>
      <c r="J1058" s="18"/>
      <c r="K1058" s="18" t="s">
        <v>435</v>
      </c>
      <c r="L1058" s="18" t="s">
        <v>1205</v>
      </c>
      <c r="M1058" s="23">
        <f t="shared" si="36"/>
        <v>440671</v>
      </c>
      <c r="N1058" s="23">
        <v>154235</v>
      </c>
      <c r="O1058" s="23"/>
      <c r="P1058" s="23"/>
      <c r="Q1058" s="23"/>
      <c r="R1058" s="23">
        <v>286436</v>
      </c>
      <c r="S1058" s="23"/>
      <c r="T1058" s="23">
        <f t="shared" si="34"/>
        <v>440671</v>
      </c>
      <c r="U1058" s="23"/>
      <c r="V1058" s="23"/>
      <c r="W1058" s="25"/>
      <c r="X1058" s="25"/>
      <c r="Y1058" s="25"/>
      <c r="Z1058" s="26">
        <v>1</v>
      </c>
    </row>
    <row r="1059" spans="1:26" ht="91" x14ac:dyDescent="0.35">
      <c r="A1059" s="18">
        <v>1054</v>
      </c>
      <c r="B1059" s="18" t="s">
        <v>642</v>
      </c>
      <c r="C1059" s="18" t="s">
        <v>643</v>
      </c>
      <c r="D1059" s="18">
        <v>143</v>
      </c>
      <c r="E1059" s="33" t="s">
        <v>646</v>
      </c>
      <c r="F1059" s="18" t="s">
        <v>66</v>
      </c>
      <c r="G1059" s="33" t="s">
        <v>1221</v>
      </c>
      <c r="H1059" s="18"/>
      <c r="I1059" s="18" t="s">
        <v>437</v>
      </c>
      <c r="J1059" s="18"/>
      <c r="K1059" s="18" t="s">
        <v>435</v>
      </c>
      <c r="L1059" s="18" t="s">
        <v>1205</v>
      </c>
      <c r="M1059" s="23">
        <f t="shared" si="36"/>
        <v>193750</v>
      </c>
      <c r="N1059" s="23">
        <v>193750</v>
      </c>
      <c r="O1059" s="23"/>
      <c r="P1059" s="23"/>
      <c r="Q1059" s="23"/>
      <c r="R1059" s="23"/>
      <c r="S1059" s="23"/>
      <c r="T1059" s="23">
        <f t="shared" si="34"/>
        <v>193750</v>
      </c>
      <c r="U1059" s="23"/>
      <c r="V1059" s="23"/>
      <c r="W1059" s="25"/>
      <c r="X1059" s="25"/>
      <c r="Y1059" s="25"/>
      <c r="Z1059" s="26">
        <v>1</v>
      </c>
    </row>
    <row r="1060" spans="1:26" ht="91" x14ac:dyDescent="0.35">
      <c r="A1060" s="18">
        <v>1055</v>
      </c>
      <c r="B1060" s="18" t="s">
        <v>642</v>
      </c>
      <c r="C1060" s="18" t="s">
        <v>643</v>
      </c>
      <c r="D1060" s="18">
        <v>143</v>
      </c>
      <c r="E1060" s="33" t="s">
        <v>646</v>
      </c>
      <c r="F1060" s="18" t="s">
        <v>66</v>
      </c>
      <c r="G1060" s="33" t="s">
        <v>1222</v>
      </c>
      <c r="H1060" s="18"/>
      <c r="I1060" s="18" t="s">
        <v>437</v>
      </c>
      <c r="J1060" s="18"/>
      <c r="K1060" s="18" t="s">
        <v>435</v>
      </c>
      <c r="L1060" s="18" t="s">
        <v>1205</v>
      </c>
      <c r="M1060" s="23">
        <f t="shared" si="36"/>
        <v>461537.5</v>
      </c>
      <c r="N1060" s="23">
        <v>161538</v>
      </c>
      <c r="O1060" s="23"/>
      <c r="P1060" s="23"/>
      <c r="Q1060" s="23"/>
      <c r="R1060" s="23">
        <v>299999.5</v>
      </c>
      <c r="S1060" s="23"/>
      <c r="T1060" s="23">
        <f t="shared" si="34"/>
        <v>461537.5</v>
      </c>
      <c r="U1060" s="23"/>
      <c r="V1060" s="23"/>
      <c r="W1060" s="25"/>
      <c r="X1060" s="25"/>
      <c r="Y1060" s="25"/>
      <c r="Z1060" s="26">
        <v>1</v>
      </c>
    </row>
    <row r="1061" spans="1:26" ht="91" x14ac:dyDescent="0.35">
      <c r="A1061" s="9">
        <v>1056</v>
      </c>
      <c r="B1061" s="18" t="s">
        <v>642</v>
      </c>
      <c r="C1061" s="18" t="s">
        <v>643</v>
      </c>
      <c r="D1061" s="18">
        <v>143</v>
      </c>
      <c r="E1061" s="33" t="s">
        <v>646</v>
      </c>
      <c r="F1061" s="18" t="s">
        <v>66</v>
      </c>
      <c r="G1061" s="33" t="s">
        <v>1223</v>
      </c>
      <c r="H1061" s="18"/>
      <c r="I1061" s="18" t="s">
        <v>437</v>
      </c>
      <c r="J1061" s="18"/>
      <c r="K1061" s="18" t="s">
        <v>435</v>
      </c>
      <c r="L1061" s="18" t="s">
        <v>1205</v>
      </c>
      <c r="M1061" s="23">
        <f t="shared" si="36"/>
        <v>461550</v>
      </c>
      <c r="N1061" s="23">
        <v>161543</v>
      </c>
      <c r="O1061" s="23"/>
      <c r="P1061" s="23"/>
      <c r="Q1061" s="23"/>
      <c r="R1061" s="23">
        <v>300007</v>
      </c>
      <c r="S1061" s="23"/>
      <c r="T1061" s="23">
        <f t="shared" si="34"/>
        <v>461550</v>
      </c>
      <c r="U1061" s="23"/>
      <c r="V1061" s="23"/>
      <c r="W1061" s="25"/>
      <c r="X1061" s="25"/>
      <c r="Y1061" s="25"/>
      <c r="Z1061" s="26">
        <v>1</v>
      </c>
    </row>
    <row r="1062" spans="1:26" ht="91" x14ac:dyDescent="0.35">
      <c r="A1062" s="18">
        <v>1057</v>
      </c>
      <c r="B1062" s="18" t="s">
        <v>642</v>
      </c>
      <c r="C1062" s="18" t="s">
        <v>643</v>
      </c>
      <c r="D1062" s="18">
        <v>143</v>
      </c>
      <c r="E1062" s="33" t="s">
        <v>646</v>
      </c>
      <c r="F1062" s="18" t="s">
        <v>66</v>
      </c>
      <c r="G1062" s="33" t="s">
        <v>1220</v>
      </c>
      <c r="H1062" s="18"/>
      <c r="I1062" s="18" t="s">
        <v>437</v>
      </c>
      <c r="J1062" s="18"/>
      <c r="K1062" s="18" t="s">
        <v>435</v>
      </c>
      <c r="L1062" s="18" t="s">
        <v>1205</v>
      </c>
      <c r="M1062" s="23">
        <f t="shared" si="36"/>
        <v>339112</v>
      </c>
      <c r="N1062" s="23">
        <v>101733</v>
      </c>
      <c r="O1062" s="23"/>
      <c r="P1062" s="23"/>
      <c r="Q1062" s="23"/>
      <c r="R1062" s="23">
        <v>237379</v>
      </c>
      <c r="S1062" s="23"/>
      <c r="T1062" s="23">
        <f t="shared" si="34"/>
        <v>339112</v>
      </c>
      <c r="U1062" s="23"/>
      <c r="V1062" s="23"/>
      <c r="W1062" s="25"/>
      <c r="X1062" s="25"/>
      <c r="Y1062" s="25"/>
      <c r="Z1062" s="26">
        <v>1</v>
      </c>
    </row>
    <row r="1063" spans="1:26" ht="91" x14ac:dyDescent="0.35">
      <c r="A1063" s="18">
        <v>1058</v>
      </c>
      <c r="B1063" s="18" t="s">
        <v>642</v>
      </c>
      <c r="C1063" s="18" t="s">
        <v>643</v>
      </c>
      <c r="D1063" s="18">
        <v>143</v>
      </c>
      <c r="E1063" s="33" t="s">
        <v>646</v>
      </c>
      <c r="F1063" s="18" t="s">
        <v>66</v>
      </c>
      <c r="G1063" s="33" t="s">
        <v>1224</v>
      </c>
      <c r="H1063" s="18"/>
      <c r="I1063" s="18" t="s">
        <v>437</v>
      </c>
      <c r="J1063" s="18"/>
      <c r="K1063" s="18" t="s">
        <v>435</v>
      </c>
      <c r="L1063" s="18" t="s">
        <v>1205</v>
      </c>
      <c r="M1063" s="23">
        <f t="shared" si="36"/>
        <v>85000</v>
      </c>
      <c r="N1063" s="23">
        <v>85000</v>
      </c>
      <c r="O1063" s="23"/>
      <c r="P1063" s="23"/>
      <c r="Q1063" s="23"/>
      <c r="R1063" s="23"/>
      <c r="S1063" s="23"/>
      <c r="T1063" s="23">
        <f t="shared" si="34"/>
        <v>85000</v>
      </c>
      <c r="U1063" s="23"/>
      <c r="V1063" s="23"/>
      <c r="W1063" s="25"/>
      <c r="X1063" s="25"/>
      <c r="Y1063" s="25"/>
      <c r="Z1063" s="26">
        <v>1</v>
      </c>
    </row>
    <row r="1064" spans="1:26" ht="91" x14ac:dyDescent="0.35">
      <c r="A1064" s="18">
        <v>1059</v>
      </c>
      <c r="B1064" s="18" t="s">
        <v>642</v>
      </c>
      <c r="C1064" s="18" t="s">
        <v>643</v>
      </c>
      <c r="D1064" s="18">
        <v>143</v>
      </c>
      <c r="E1064" s="33" t="s">
        <v>646</v>
      </c>
      <c r="F1064" s="18" t="s">
        <v>66</v>
      </c>
      <c r="G1064" s="33" t="s">
        <v>1225</v>
      </c>
      <c r="H1064" s="18"/>
      <c r="I1064" s="18" t="s">
        <v>437</v>
      </c>
      <c r="J1064" s="18"/>
      <c r="K1064" s="18" t="s">
        <v>435</v>
      </c>
      <c r="L1064" s="18" t="s">
        <v>1205</v>
      </c>
      <c r="M1064" s="23">
        <f t="shared" si="36"/>
        <v>320950</v>
      </c>
      <c r="N1064" s="23">
        <v>320950</v>
      </c>
      <c r="O1064" s="23"/>
      <c r="P1064" s="23"/>
      <c r="Q1064" s="23"/>
      <c r="R1064" s="23"/>
      <c r="S1064" s="23"/>
      <c r="T1064" s="23">
        <f t="shared" si="34"/>
        <v>320950</v>
      </c>
      <c r="U1064" s="23"/>
      <c r="V1064" s="23"/>
      <c r="W1064" s="25"/>
      <c r="X1064" s="25"/>
      <c r="Y1064" s="25"/>
      <c r="Z1064" s="26">
        <v>1</v>
      </c>
    </row>
    <row r="1065" spans="1:26" ht="91" x14ac:dyDescent="0.35">
      <c r="A1065" s="18">
        <v>1060</v>
      </c>
      <c r="B1065" s="18" t="s">
        <v>642</v>
      </c>
      <c r="C1065" s="18" t="s">
        <v>643</v>
      </c>
      <c r="D1065" s="18">
        <v>143</v>
      </c>
      <c r="E1065" s="33" t="s">
        <v>646</v>
      </c>
      <c r="F1065" s="18" t="s">
        <v>66</v>
      </c>
      <c r="G1065" s="33" t="s">
        <v>1209</v>
      </c>
      <c r="H1065" s="18"/>
      <c r="I1065" s="18" t="s">
        <v>437</v>
      </c>
      <c r="J1065" s="18"/>
      <c r="K1065" s="18" t="s">
        <v>435</v>
      </c>
      <c r="L1065" s="18" t="s">
        <v>1205</v>
      </c>
      <c r="M1065" s="23">
        <f t="shared" si="36"/>
        <v>49600</v>
      </c>
      <c r="N1065" s="23">
        <v>49600</v>
      </c>
      <c r="O1065" s="23"/>
      <c r="P1065" s="23"/>
      <c r="Q1065" s="23"/>
      <c r="R1065" s="23"/>
      <c r="S1065" s="23"/>
      <c r="T1065" s="23">
        <f t="shared" si="34"/>
        <v>49600</v>
      </c>
      <c r="U1065" s="23"/>
      <c r="V1065" s="23"/>
      <c r="W1065" s="25"/>
      <c r="X1065" s="25"/>
      <c r="Y1065" s="25"/>
      <c r="Z1065" s="26">
        <v>1</v>
      </c>
    </row>
    <row r="1066" spans="1:26" ht="91" x14ac:dyDescent="0.35">
      <c r="A1066" s="9">
        <v>1061</v>
      </c>
      <c r="B1066" s="18" t="s">
        <v>642</v>
      </c>
      <c r="C1066" s="18" t="s">
        <v>643</v>
      </c>
      <c r="D1066" s="18">
        <v>143</v>
      </c>
      <c r="E1066" s="33" t="s">
        <v>646</v>
      </c>
      <c r="F1066" s="18" t="s">
        <v>66</v>
      </c>
      <c r="G1066" s="33" t="s">
        <v>1226</v>
      </c>
      <c r="H1066" s="18"/>
      <c r="I1066" s="18" t="s">
        <v>437</v>
      </c>
      <c r="J1066" s="18"/>
      <c r="K1066" s="18" t="s">
        <v>435</v>
      </c>
      <c r="L1066" s="18" t="s">
        <v>1205</v>
      </c>
      <c r="M1066" s="23">
        <f t="shared" si="36"/>
        <v>425625</v>
      </c>
      <c r="N1066" s="23">
        <v>425625</v>
      </c>
      <c r="O1066" s="23"/>
      <c r="P1066" s="23"/>
      <c r="Q1066" s="23"/>
      <c r="R1066" s="23"/>
      <c r="S1066" s="23"/>
      <c r="T1066" s="23">
        <f t="shared" si="34"/>
        <v>425625</v>
      </c>
      <c r="U1066" s="23"/>
      <c r="V1066" s="23"/>
      <c r="W1066" s="25"/>
      <c r="X1066" s="25"/>
      <c r="Y1066" s="25"/>
      <c r="Z1066" s="26">
        <v>1</v>
      </c>
    </row>
    <row r="1067" spans="1:26" ht="91" x14ac:dyDescent="0.35">
      <c r="A1067" s="18">
        <v>1062</v>
      </c>
      <c r="B1067" s="18" t="s">
        <v>642</v>
      </c>
      <c r="C1067" s="18" t="s">
        <v>643</v>
      </c>
      <c r="D1067" s="18">
        <v>143</v>
      </c>
      <c r="E1067" s="33" t="s">
        <v>646</v>
      </c>
      <c r="F1067" s="18" t="s">
        <v>66</v>
      </c>
      <c r="G1067" s="33" t="s">
        <v>1227</v>
      </c>
      <c r="H1067" s="18"/>
      <c r="I1067" s="18" t="s">
        <v>437</v>
      </c>
      <c r="J1067" s="18"/>
      <c r="K1067" s="18" t="s">
        <v>435</v>
      </c>
      <c r="L1067" s="18" t="s">
        <v>1205</v>
      </c>
      <c r="M1067" s="23">
        <f t="shared" si="36"/>
        <v>295250</v>
      </c>
      <c r="N1067" s="23">
        <v>295250</v>
      </c>
      <c r="O1067" s="23"/>
      <c r="P1067" s="23"/>
      <c r="Q1067" s="23"/>
      <c r="R1067" s="23"/>
      <c r="S1067" s="23"/>
      <c r="T1067" s="23">
        <f t="shared" si="34"/>
        <v>295250</v>
      </c>
      <c r="U1067" s="23"/>
      <c r="V1067" s="23"/>
      <c r="W1067" s="25"/>
      <c r="X1067" s="25"/>
      <c r="Y1067" s="25"/>
      <c r="Z1067" s="26">
        <v>1</v>
      </c>
    </row>
    <row r="1068" spans="1:26" ht="91" x14ac:dyDescent="0.35">
      <c r="A1068" s="18">
        <v>1063</v>
      </c>
      <c r="B1068" s="18" t="s">
        <v>642</v>
      </c>
      <c r="C1068" s="18" t="s">
        <v>643</v>
      </c>
      <c r="D1068" s="18">
        <v>143</v>
      </c>
      <c r="E1068" s="33" t="s">
        <v>646</v>
      </c>
      <c r="F1068" s="18" t="s">
        <v>66</v>
      </c>
      <c r="G1068" s="33" t="s">
        <v>1228</v>
      </c>
      <c r="H1068" s="18"/>
      <c r="I1068" s="18" t="s">
        <v>437</v>
      </c>
      <c r="J1068" s="18"/>
      <c r="K1068" s="18" t="s">
        <v>435</v>
      </c>
      <c r="L1068" s="18" t="s">
        <v>1205</v>
      </c>
      <c r="M1068" s="23">
        <f t="shared" si="36"/>
        <v>81860</v>
      </c>
      <c r="N1068" s="23">
        <v>81860</v>
      </c>
      <c r="O1068" s="23"/>
      <c r="P1068" s="23"/>
      <c r="Q1068" s="23"/>
      <c r="R1068" s="23"/>
      <c r="S1068" s="23"/>
      <c r="T1068" s="23">
        <f t="shared" si="34"/>
        <v>81860</v>
      </c>
      <c r="U1068" s="23"/>
      <c r="V1068" s="23"/>
      <c r="W1068" s="25"/>
      <c r="X1068" s="25"/>
      <c r="Y1068" s="25"/>
      <c r="Z1068" s="26">
        <v>1</v>
      </c>
    </row>
    <row r="1069" spans="1:26" ht="91" x14ac:dyDescent="0.35">
      <c r="A1069" s="18">
        <v>1064</v>
      </c>
      <c r="B1069" s="18" t="s">
        <v>642</v>
      </c>
      <c r="C1069" s="18" t="s">
        <v>643</v>
      </c>
      <c r="D1069" s="18">
        <v>143</v>
      </c>
      <c r="E1069" s="33" t="s">
        <v>646</v>
      </c>
      <c r="F1069" s="18" t="s">
        <v>66</v>
      </c>
      <c r="G1069" s="33" t="s">
        <v>1229</v>
      </c>
      <c r="H1069" s="18"/>
      <c r="I1069" s="18" t="s">
        <v>437</v>
      </c>
      <c r="J1069" s="18"/>
      <c r="K1069" s="18" t="s">
        <v>435</v>
      </c>
      <c r="L1069" s="18" t="s">
        <v>1205</v>
      </c>
      <c r="M1069" s="23">
        <f t="shared" si="36"/>
        <v>166875</v>
      </c>
      <c r="N1069" s="23">
        <v>166875</v>
      </c>
      <c r="O1069" s="23"/>
      <c r="P1069" s="23"/>
      <c r="Q1069" s="23"/>
      <c r="R1069" s="23"/>
      <c r="S1069" s="23"/>
      <c r="T1069" s="23">
        <f t="shared" si="34"/>
        <v>166875</v>
      </c>
      <c r="U1069" s="23"/>
      <c r="V1069" s="23"/>
      <c r="W1069" s="25"/>
      <c r="X1069" s="25"/>
      <c r="Y1069" s="25"/>
      <c r="Z1069" s="26">
        <v>1</v>
      </c>
    </row>
    <row r="1070" spans="1:26" ht="91" x14ac:dyDescent="0.35">
      <c r="A1070" s="18">
        <v>1065</v>
      </c>
      <c r="B1070" s="18" t="s">
        <v>642</v>
      </c>
      <c r="C1070" s="18" t="s">
        <v>643</v>
      </c>
      <c r="D1070" s="18">
        <v>143</v>
      </c>
      <c r="E1070" s="33" t="s">
        <v>646</v>
      </c>
      <c r="F1070" s="18" t="s">
        <v>66</v>
      </c>
      <c r="G1070" s="33" t="s">
        <v>1230</v>
      </c>
      <c r="H1070" s="18"/>
      <c r="I1070" s="18" t="s">
        <v>62</v>
      </c>
      <c r="J1070" s="18"/>
      <c r="K1070" s="18" t="s">
        <v>435</v>
      </c>
      <c r="L1070" s="18" t="s">
        <v>1205</v>
      </c>
      <c r="M1070" s="23">
        <f t="shared" si="36"/>
        <v>93437.5</v>
      </c>
      <c r="N1070" s="23">
        <v>93437.5</v>
      </c>
      <c r="O1070" s="23"/>
      <c r="P1070" s="23"/>
      <c r="Q1070" s="23"/>
      <c r="R1070" s="23"/>
      <c r="S1070" s="23"/>
      <c r="T1070" s="23">
        <f t="shared" si="34"/>
        <v>93437.5</v>
      </c>
      <c r="U1070" s="23"/>
      <c r="V1070" s="23"/>
      <c r="W1070" s="25"/>
      <c r="X1070" s="25"/>
      <c r="Y1070" s="25"/>
      <c r="Z1070" s="26">
        <v>1</v>
      </c>
    </row>
    <row r="1071" spans="1:26" ht="91" x14ac:dyDescent="0.35">
      <c r="A1071" s="9">
        <v>1066</v>
      </c>
      <c r="B1071" s="18" t="s">
        <v>642</v>
      </c>
      <c r="C1071" s="18" t="s">
        <v>643</v>
      </c>
      <c r="D1071" s="18">
        <v>143</v>
      </c>
      <c r="E1071" s="33" t="s">
        <v>646</v>
      </c>
      <c r="F1071" s="18" t="s">
        <v>66</v>
      </c>
      <c r="G1071" s="33" t="s">
        <v>1230</v>
      </c>
      <c r="H1071" s="18"/>
      <c r="I1071" s="18" t="s">
        <v>437</v>
      </c>
      <c r="J1071" s="18"/>
      <c r="K1071" s="18" t="s">
        <v>435</v>
      </c>
      <c r="L1071" s="18" t="s">
        <v>1205</v>
      </c>
      <c r="M1071" s="23">
        <f t="shared" si="36"/>
        <v>96525</v>
      </c>
      <c r="N1071" s="23">
        <v>96525</v>
      </c>
      <c r="O1071" s="23"/>
      <c r="P1071" s="23"/>
      <c r="Q1071" s="23"/>
      <c r="R1071" s="23"/>
      <c r="S1071" s="23"/>
      <c r="T1071" s="23">
        <f t="shared" si="34"/>
        <v>96525</v>
      </c>
      <c r="U1071" s="23"/>
      <c r="V1071" s="23"/>
      <c r="W1071" s="25"/>
      <c r="X1071" s="25"/>
      <c r="Y1071" s="25"/>
      <c r="Z1071" s="26">
        <v>1</v>
      </c>
    </row>
    <row r="1072" spans="1:26" ht="91" x14ac:dyDescent="0.35">
      <c r="A1072" s="18">
        <v>1067</v>
      </c>
      <c r="B1072" s="18" t="s">
        <v>642</v>
      </c>
      <c r="C1072" s="18" t="s">
        <v>643</v>
      </c>
      <c r="D1072" s="18">
        <v>143</v>
      </c>
      <c r="E1072" s="33" t="s">
        <v>646</v>
      </c>
      <c r="F1072" s="18" t="s">
        <v>66</v>
      </c>
      <c r="G1072" s="33" t="s">
        <v>1230</v>
      </c>
      <c r="H1072" s="18"/>
      <c r="I1072" s="18" t="s">
        <v>437</v>
      </c>
      <c r="J1072" s="18"/>
      <c r="K1072" s="18" t="s">
        <v>435</v>
      </c>
      <c r="L1072" s="18" t="s">
        <v>1205</v>
      </c>
      <c r="M1072" s="23">
        <f t="shared" si="36"/>
        <v>487250</v>
      </c>
      <c r="N1072" s="23">
        <v>292350</v>
      </c>
      <c r="O1072" s="23"/>
      <c r="P1072" s="23"/>
      <c r="Q1072" s="23"/>
      <c r="R1072" s="23">
        <v>194900</v>
      </c>
      <c r="S1072" s="23"/>
      <c r="T1072" s="23">
        <f t="shared" si="34"/>
        <v>487250</v>
      </c>
      <c r="U1072" s="23"/>
      <c r="V1072" s="23"/>
      <c r="W1072" s="25"/>
      <c r="X1072" s="25"/>
      <c r="Y1072" s="25"/>
      <c r="Z1072" s="26">
        <v>1</v>
      </c>
    </row>
    <row r="1073" spans="1:26" ht="91" x14ac:dyDescent="0.35">
      <c r="A1073" s="18">
        <v>1068</v>
      </c>
      <c r="B1073" s="18" t="s">
        <v>642</v>
      </c>
      <c r="C1073" s="18" t="s">
        <v>643</v>
      </c>
      <c r="D1073" s="18">
        <v>143</v>
      </c>
      <c r="E1073" s="33" t="s">
        <v>646</v>
      </c>
      <c r="F1073" s="18" t="s">
        <v>66</v>
      </c>
      <c r="G1073" s="33" t="s">
        <v>1231</v>
      </c>
      <c r="H1073" s="18"/>
      <c r="I1073" s="18" t="s">
        <v>437</v>
      </c>
      <c r="J1073" s="18"/>
      <c r="K1073" s="18" t="s">
        <v>435</v>
      </c>
      <c r="L1073" s="18" t="s">
        <v>1205</v>
      </c>
      <c r="M1073" s="23">
        <f t="shared" si="36"/>
        <v>223750</v>
      </c>
      <c r="N1073" s="23">
        <v>223750</v>
      </c>
      <c r="O1073" s="23"/>
      <c r="P1073" s="23"/>
      <c r="Q1073" s="23"/>
      <c r="R1073" s="23"/>
      <c r="S1073" s="23"/>
      <c r="T1073" s="23">
        <f t="shared" si="34"/>
        <v>223750</v>
      </c>
      <c r="U1073" s="23"/>
      <c r="V1073" s="23"/>
      <c r="W1073" s="25"/>
      <c r="X1073" s="25"/>
      <c r="Y1073" s="25"/>
      <c r="Z1073" s="26">
        <v>1</v>
      </c>
    </row>
    <row r="1074" spans="1:26" ht="91" x14ac:dyDescent="0.35">
      <c r="A1074" s="18">
        <v>1069</v>
      </c>
      <c r="B1074" s="18" t="s">
        <v>642</v>
      </c>
      <c r="C1074" s="18" t="s">
        <v>643</v>
      </c>
      <c r="D1074" s="18">
        <v>143</v>
      </c>
      <c r="E1074" s="33" t="s">
        <v>646</v>
      </c>
      <c r="F1074" s="18" t="s">
        <v>66</v>
      </c>
      <c r="G1074" s="33" t="s">
        <v>1232</v>
      </c>
      <c r="H1074" s="18"/>
      <c r="I1074" s="18" t="s">
        <v>66</v>
      </c>
      <c r="J1074" s="18"/>
      <c r="K1074" s="18" t="s">
        <v>435</v>
      </c>
      <c r="L1074" s="18" t="s">
        <v>1205</v>
      </c>
      <c r="M1074" s="23">
        <f t="shared" si="36"/>
        <v>37500</v>
      </c>
      <c r="N1074" s="23">
        <v>37500</v>
      </c>
      <c r="O1074" s="23"/>
      <c r="P1074" s="23"/>
      <c r="Q1074" s="23"/>
      <c r="R1074" s="23"/>
      <c r="S1074" s="23"/>
      <c r="T1074" s="23">
        <f t="shared" si="34"/>
        <v>37500</v>
      </c>
      <c r="U1074" s="23"/>
      <c r="V1074" s="23"/>
      <c r="W1074" s="25"/>
      <c r="X1074" s="25"/>
      <c r="Y1074" s="25"/>
      <c r="Z1074" s="26">
        <v>1</v>
      </c>
    </row>
    <row r="1075" spans="1:26" ht="91" x14ac:dyDescent="0.35">
      <c r="A1075" s="18">
        <v>1070</v>
      </c>
      <c r="B1075" s="18" t="s">
        <v>642</v>
      </c>
      <c r="C1075" s="18" t="s">
        <v>643</v>
      </c>
      <c r="D1075" s="18">
        <v>143</v>
      </c>
      <c r="E1075" s="33" t="s">
        <v>646</v>
      </c>
      <c r="F1075" s="18" t="s">
        <v>66</v>
      </c>
      <c r="G1075" s="33" t="s">
        <v>1233</v>
      </c>
      <c r="H1075" s="18"/>
      <c r="I1075" s="18" t="s">
        <v>437</v>
      </c>
      <c r="J1075" s="18"/>
      <c r="K1075" s="18" t="s">
        <v>435</v>
      </c>
      <c r="L1075" s="18" t="s">
        <v>1205</v>
      </c>
      <c r="M1075" s="23">
        <f t="shared" si="36"/>
        <v>293687.5</v>
      </c>
      <c r="N1075" s="23">
        <v>293687.5</v>
      </c>
      <c r="O1075" s="23"/>
      <c r="P1075" s="23"/>
      <c r="Q1075" s="23"/>
      <c r="R1075" s="23"/>
      <c r="S1075" s="23"/>
      <c r="T1075" s="23">
        <f t="shared" si="34"/>
        <v>293687.5</v>
      </c>
      <c r="U1075" s="23"/>
      <c r="V1075" s="23"/>
      <c r="W1075" s="25"/>
      <c r="X1075" s="25"/>
      <c r="Y1075" s="25"/>
      <c r="Z1075" s="26">
        <v>1</v>
      </c>
    </row>
    <row r="1076" spans="1:26" ht="91" x14ac:dyDescent="0.35">
      <c r="A1076" s="9">
        <v>1071</v>
      </c>
      <c r="B1076" s="18" t="s">
        <v>642</v>
      </c>
      <c r="C1076" s="18" t="s">
        <v>643</v>
      </c>
      <c r="D1076" s="18">
        <v>143</v>
      </c>
      <c r="E1076" s="33" t="s">
        <v>646</v>
      </c>
      <c r="F1076" s="18" t="s">
        <v>66</v>
      </c>
      <c r="G1076" s="33" t="s">
        <v>1234</v>
      </c>
      <c r="H1076" s="18"/>
      <c r="I1076" s="18" t="s">
        <v>437</v>
      </c>
      <c r="J1076" s="18"/>
      <c r="K1076" s="18" t="s">
        <v>435</v>
      </c>
      <c r="L1076" s="18" t="s">
        <v>1205</v>
      </c>
      <c r="M1076" s="23">
        <f t="shared" si="36"/>
        <v>125315</v>
      </c>
      <c r="N1076" s="23">
        <v>125315</v>
      </c>
      <c r="O1076" s="23"/>
      <c r="P1076" s="23"/>
      <c r="Q1076" s="23"/>
      <c r="R1076" s="23"/>
      <c r="S1076" s="23"/>
      <c r="T1076" s="23">
        <f t="shared" si="34"/>
        <v>125315</v>
      </c>
      <c r="U1076" s="23"/>
      <c r="V1076" s="23"/>
      <c r="W1076" s="25"/>
      <c r="X1076" s="25"/>
      <c r="Y1076" s="25"/>
      <c r="Z1076" s="26">
        <v>1</v>
      </c>
    </row>
    <row r="1077" spans="1:26" ht="91" x14ac:dyDescent="0.35">
      <c r="A1077" s="18">
        <v>1072</v>
      </c>
      <c r="B1077" s="18" t="s">
        <v>642</v>
      </c>
      <c r="C1077" s="18" t="s">
        <v>643</v>
      </c>
      <c r="D1077" s="18">
        <v>143</v>
      </c>
      <c r="E1077" s="33" t="s">
        <v>646</v>
      </c>
      <c r="F1077" s="18" t="s">
        <v>66</v>
      </c>
      <c r="G1077" s="33" t="s">
        <v>1235</v>
      </c>
      <c r="H1077" s="18"/>
      <c r="I1077" s="18" t="s">
        <v>437</v>
      </c>
      <c r="J1077" s="18"/>
      <c r="K1077" s="18" t="s">
        <v>435</v>
      </c>
      <c r="L1077" s="18" t="s">
        <v>1205</v>
      </c>
      <c r="M1077" s="23">
        <f t="shared" si="36"/>
        <v>14687.5</v>
      </c>
      <c r="N1077" s="23">
        <v>11750</v>
      </c>
      <c r="O1077" s="23"/>
      <c r="P1077" s="23"/>
      <c r="Q1077" s="23"/>
      <c r="R1077" s="23">
        <v>2937.5</v>
      </c>
      <c r="S1077" s="23"/>
      <c r="T1077" s="23">
        <f t="shared" si="34"/>
        <v>14687.5</v>
      </c>
      <c r="U1077" s="23"/>
      <c r="V1077" s="23"/>
      <c r="W1077" s="25"/>
      <c r="X1077" s="25"/>
      <c r="Y1077" s="25"/>
      <c r="Z1077" s="26">
        <v>1</v>
      </c>
    </row>
    <row r="1078" spans="1:26" ht="91" x14ac:dyDescent="0.35">
      <c r="A1078" s="18">
        <v>1073</v>
      </c>
      <c r="B1078" s="18" t="s">
        <v>642</v>
      </c>
      <c r="C1078" s="18" t="s">
        <v>643</v>
      </c>
      <c r="D1078" s="18">
        <v>143</v>
      </c>
      <c r="E1078" s="33" t="s">
        <v>646</v>
      </c>
      <c r="F1078" s="18" t="s">
        <v>66</v>
      </c>
      <c r="G1078" s="33" t="s">
        <v>1236</v>
      </c>
      <c r="H1078" s="18"/>
      <c r="I1078" s="18" t="s">
        <v>437</v>
      </c>
      <c r="J1078" s="18"/>
      <c r="K1078" s="18" t="s">
        <v>435</v>
      </c>
      <c r="L1078" s="18" t="s">
        <v>1205</v>
      </c>
      <c r="M1078" s="23">
        <f t="shared" si="36"/>
        <v>231250</v>
      </c>
      <c r="N1078" s="23">
        <v>231250</v>
      </c>
      <c r="O1078" s="23"/>
      <c r="P1078" s="23"/>
      <c r="Q1078" s="23"/>
      <c r="R1078" s="23"/>
      <c r="S1078" s="23"/>
      <c r="T1078" s="23">
        <f t="shared" si="34"/>
        <v>231250</v>
      </c>
      <c r="U1078" s="23"/>
      <c r="V1078" s="23"/>
      <c r="W1078" s="25"/>
      <c r="X1078" s="25"/>
      <c r="Y1078" s="25"/>
      <c r="Z1078" s="26">
        <v>1</v>
      </c>
    </row>
    <row r="1079" spans="1:26" ht="91" x14ac:dyDescent="0.35">
      <c r="A1079" s="18">
        <v>1074</v>
      </c>
      <c r="B1079" s="18" t="s">
        <v>642</v>
      </c>
      <c r="C1079" s="18" t="s">
        <v>643</v>
      </c>
      <c r="D1079" s="18">
        <v>143</v>
      </c>
      <c r="E1079" s="33" t="s">
        <v>646</v>
      </c>
      <c r="F1079" s="18" t="s">
        <v>66</v>
      </c>
      <c r="G1079" s="33" t="s">
        <v>1237</v>
      </c>
      <c r="H1079" s="18"/>
      <c r="I1079" s="18" t="s">
        <v>437</v>
      </c>
      <c r="J1079" s="18"/>
      <c r="K1079" s="18" t="s">
        <v>435</v>
      </c>
      <c r="L1079" s="18" t="s">
        <v>1205</v>
      </c>
      <c r="M1079" s="23">
        <f t="shared" si="36"/>
        <v>2313075</v>
      </c>
      <c r="N1079" s="23">
        <v>2313075</v>
      </c>
      <c r="O1079" s="23"/>
      <c r="P1079" s="23"/>
      <c r="Q1079" s="23"/>
      <c r="R1079" s="23"/>
      <c r="S1079" s="23"/>
      <c r="T1079" s="23">
        <f t="shared" si="34"/>
        <v>2313075</v>
      </c>
      <c r="U1079" s="23"/>
      <c r="V1079" s="23"/>
      <c r="W1079" s="25"/>
      <c r="X1079" s="25"/>
      <c r="Y1079" s="25"/>
      <c r="Z1079" s="26">
        <v>1</v>
      </c>
    </row>
    <row r="1080" spans="1:26" ht="91" x14ac:dyDescent="0.35">
      <c r="A1080" s="18">
        <v>1075</v>
      </c>
      <c r="B1080" s="18" t="s">
        <v>642</v>
      </c>
      <c r="C1080" s="18" t="s">
        <v>643</v>
      </c>
      <c r="D1080" s="18">
        <v>143</v>
      </c>
      <c r="E1080" s="33" t="s">
        <v>646</v>
      </c>
      <c r="F1080" s="18" t="s">
        <v>66</v>
      </c>
      <c r="G1080" s="33" t="s">
        <v>1238</v>
      </c>
      <c r="H1080" s="18"/>
      <c r="I1080" s="18" t="s">
        <v>437</v>
      </c>
      <c r="J1080" s="18"/>
      <c r="K1080" s="18" t="s">
        <v>435</v>
      </c>
      <c r="L1080" s="18" t="s">
        <v>1205</v>
      </c>
      <c r="M1080" s="23">
        <f t="shared" si="36"/>
        <v>69000</v>
      </c>
      <c r="N1080" s="23">
        <v>69000</v>
      </c>
      <c r="O1080" s="23"/>
      <c r="P1080" s="23"/>
      <c r="Q1080" s="23"/>
      <c r="R1080" s="23"/>
      <c r="S1080" s="23"/>
      <c r="T1080" s="23">
        <f t="shared" si="34"/>
        <v>69000</v>
      </c>
      <c r="U1080" s="23"/>
      <c r="V1080" s="23"/>
      <c r="W1080" s="25"/>
      <c r="X1080" s="25"/>
      <c r="Y1080" s="25"/>
      <c r="Z1080" s="26">
        <v>1</v>
      </c>
    </row>
    <row r="1081" spans="1:26" ht="91" x14ac:dyDescent="0.35">
      <c r="A1081" s="9">
        <v>1076</v>
      </c>
      <c r="B1081" s="18" t="s">
        <v>642</v>
      </c>
      <c r="C1081" s="18" t="s">
        <v>643</v>
      </c>
      <c r="D1081" s="18">
        <v>143</v>
      </c>
      <c r="E1081" s="33" t="s">
        <v>646</v>
      </c>
      <c r="F1081" s="18" t="s">
        <v>66</v>
      </c>
      <c r="G1081" s="33" t="s">
        <v>1239</v>
      </c>
      <c r="H1081" s="18"/>
      <c r="I1081" s="18" t="s">
        <v>437</v>
      </c>
      <c r="J1081" s="18"/>
      <c r="K1081" s="18" t="s">
        <v>435</v>
      </c>
      <c r="L1081" s="18" t="s">
        <v>1205</v>
      </c>
      <c r="M1081" s="23">
        <f t="shared" si="36"/>
        <v>107467.5</v>
      </c>
      <c r="N1081" s="23">
        <v>107467.5</v>
      </c>
      <c r="O1081" s="23"/>
      <c r="P1081" s="23"/>
      <c r="Q1081" s="23"/>
      <c r="R1081" s="23"/>
      <c r="S1081" s="23"/>
      <c r="T1081" s="23">
        <f t="shared" si="34"/>
        <v>107467.5</v>
      </c>
      <c r="U1081" s="23"/>
      <c r="V1081" s="23"/>
      <c r="W1081" s="25"/>
      <c r="X1081" s="25"/>
      <c r="Y1081" s="25"/>
      <c r="Z1081" s="26">
        <v>1</v>
      </c>
    </row>
    <row r="1082" spans="1:26" ht="91" x14ac:dyDescent="0.35">
      <c r="A1082" s="18">
        <v>1077</v>
      </c>
      <c r="B1082" s="18" t="s">
        <v>642</v>
      </c>
      <c r="C1082" s="18" t="s">
        <v>643</v>
      </c>
      <c r="D1082" s="18">
        <v>143</v>
      </c>
      <c r="E1082" s="33" t="s">
        <v>646</v>
      </c>
      <c r="F1082" s="18" t="s">
        <v>66</v>
      </c>
      <c r="G1082" s="33" t="s">
        <v>1240</v>
      </c>
      <c r="H1082" s="18"/>
      <c r="I1082" s="18" t="s">
        <v>437</v>
      </c>
      <c r="J1082" s="18"/>
      <c r="K1082" s="18" t="s">
        <v>435</v>
      </c>
      <c r="L1082" s="18" t="s">
        <v>1205</v>
      </c>
      <c r="M1082" s="23">
        <f t="shared" si="36"/>
        <v>76500</v>
      </c>
      <c r="N1082" s="23">
        <v>53550</v>
      </c>
      <c r="O1082" s="23"/>
      <c r="P1082" s="23"/>
      <c r="Q1082" s="23"/>
      <c r="R1082" s="23">
        <v>22950</v>
      </c>
      <c r="S1082" s="23"/>
      <c r="T1082" s="23">
        <f t="shared" si="34"/>
        <v>76500</v>
      </c>
      <c r="U1082" s="23"/>
      <c r="V1082" s="23"/>
      <c r="W1082" s="25"/>
      <c r="X1082" s="25"/>
      <c r="Y1082" s="25"/>
      <c r="Z1082" s="26">
        <v>1</v>
      </c>
    </row>
    <row r="1083" spans="1:26" ht="91" x14ac:dyDescent="0.35">
      <c r="A1083" s="18">
        <v>1078</v>
      </c>
      <c r="B1083" s="18" t="s">
        <v>642</v>
      </c>
      <c r="C1083" s="18" t="s">
        <v>643</v>
      </c>
      <c r="D1083" s="18">
        <v>143</v>
      </c>
      <c r="E1083" s="33" t="s">
        <v>646</v>
      </c>
      <c r="F1083" s="18" t="s">
        <v>66</v>
      </c>
      <c r="G1083" s="33" t="s">
        <v>1241</v>
      </c>
      <c r="H1083" s="18"/>
      <c r="I1083" s="18" t="s">
        <v>437</v>
      </c>
      <c r="J1083" s="18"/>
      <c r="K1083" s="18" t="s">
        <v>435</v>
      </c>
      <c r="L1083" s="18" t="s">
        <v>1205</v>
      </c>
      <c r="M1083" s="23">
        <f t="shared" si="36"/>
        <v>291325</v>
      </c>
      <c r="N1083" s="23">
        <v>291325</v>
      </c>
      <c r="O1083" s="23"/>
      <c r="P1083" s="23"/>
      <c r="Q1083" s="23"/>
      <c r="R1083" s="23"/>
      <c r="S1083" s="23"/>
      <c r="T1083" s="23">
        <f t="shared" si="34"/>
        <v>291325</v>
      </c>
      <c r="U1083" s="23"/>
      <c r="V1083" s="23"/>
      <c r="W1083" s="25"/>
      <c r="X1083" s="25"/>
      <c r="Y1083" s="25"/>
      <c r="Z1083" s="26">
        <v>1</v>
      </c>
    </row>
    <row r="1084" spans="1:26" ht="91" x14ac:dyDescent="0.35">
      <c r="A1084" s="18">
        <v>1079</v>
      </c>
      <c r="B1084" s="18" t="s">
        <v>642</v>
      </c>
      <c r="C1084" s="18" t="s">
        <v>643</v>
      </c>
      <c r="D1084" s="18">
        <v>143</v>
      </c>
      <c r="E1084" s="33" t="s">
        <v>646</v>
      </c>
      <c r="F1084" s="18" t="s">
        <v>66</v>
      </c>
      <c r="G1084" s="33" t="s">
        <v>1242</v>
      </c>
      <c r="H1084" s="18"/>
      <c r="I1084" s="18" t="s">
        <v>437</v>
      </c>
      <c r="J1084" s="18"/>
      <c r="K1084" s="18" t="s">
        <v>435</v>
      </c>
      <c r="L1084" s="18" t="s">
        <v>1205</v>
      </c>
      <c r="M1084" s="23">
        <f t="shared" si="36"/>
        <v>37500</v>
      </c>
      <c r="N1084" s="23">
        <v>37500</v>
      </c>
      <c r="O1084" s="23"/>
      <c r="P1084" s="23"/>
      <c r="Q1084" s="23"/>
      <c r="R1084" s="23"/>
      <c r="S1084" s="23"/>
      <c r="T1084" s="23">
        <f t="shared" si="34"/>
        <v>37500</v>
      </c>
      <c r="U1084" s="23"/>
      <c r="V1084" s="23"/>
      <c r="W1084" s="25"/>
      <c r="X1084" s="25"/>
      <c r="Y1084" s="25"/>
      <c r="Z1084" s="26">
        <v>1</v>
      </c>
    </row>
    <row r="1085" spans="1:26" ht="91" x14ac:dyDescent="0.35">
      <c r="A1085" s="18">
        <v>1080</v>
      </c>
      <c r="B1085" s="18" t="s">
        <v>642</v>
      </c>
      <c r="C1085" s="18" t="s">
        <v>643</v>
      </c>
      <c r="D1085" s="18">
        <v>143</v>
      </c>
      <c r="E1085" s="33" t="s">
        <v>646</v>
      </c>
      <c r="F1085" s="18" t="s">
        <v>66</v>
      </c>
      <c r="G1085" s="33" t="s">
        <v>1243</v>
      </c>
      <c r="H1085" s="18"/>
      <c r="I1085" s="18" t="s">
        <v>437</v>
      </c>
      <c r="J1085" s="18"/>
      <c r="K1085" s="18" t="s">
        <v>435</v>
      </c>
      <c r="L1085" s="18" t="s">
        <v>1205</v>
      </c>
      <c r="M1085" s="23">
        <f t="shared" si="36"/>
        <v>213500</v>
      </c>
      <c r="N1085" s="23">
        <v>213500</v>
      </c>
      <c r="O1085" s="23"/>
      <c r="P1085" s="23"/>
      <c r="Q1085" s="23"/>
      <c r="R1085" s="23"/>
      <c r="S1085" s="23"/>
      <c r="T1085" s="23">
        <f t="shared" si="34"/>
        <v>213500</v>
      </c>
      <c r="U1085" s="23"/>
      <c r="V1085" s="23"/>
      <c r="W1085" s="25"/>
      <c r="X1085" s="25"/>
      <c r="Y1085" s="25"/>
      <c r="Z1085" s="26">
        <v>1</v>
      </c>
    </row>
    <row r="1086" spans="1:26" ht="91" x14ac:dyDescent="0.35">
      <c r="A1086" s="9">
        <v>1081</v>
      </c>
      <c r="B1086" s="18" t="s">
        <v>642</v>
      </c>
      <c r="C1086" s="18" t="s">
        <v>643</v>
      </c>
      <c r="D1086" s="18">
        <v>143</v>
      </c>
      <c r="E1086" s="33" t="s">
        <v>646</v>
      </c>
      <c r="F1086" s="18" t="s">
        <v>66</v>
      </c>
      <c r="G1086" s="33" t="s">
        <v>1244</v>
      </c>
      <c r="H1086" s="18"/>
      <c r="I1086" s="18" t="s">
        <v>437</v>
      </c>
      <c r="J1086" s="18"/>
      <c r="K1086" s="18" t="s">
        <v>435</v>
      </c>
      <c r="L1086" s="18" t="s">
        <v>1205</v>
      </c>
      <c r="M1086" s="23">
        <f t="shared" si="36"/>
        <v>230000</v>
      </c>
      <c r="N1086" s="23">
        <v>230000</v>
      </c>
      <c r="O1086" s="23"/>
      <c r="P1086" s="23"/>
      <c r="Q1086" s="23"/>
      <c r="R1086" s="23"/>
      <c r="S1086" s="23"/>
      <c r="T1086" s="23">
        <f t="shared" si="34"/>
        <v>230000</v>
      </c>
      <c r="U1086" s="23"/>
      <c r="V1086" s="23"/>
      <c r="W1086" s="25"/>
      <c r="X1086" s="25"/>
      <c r="Y1086" s="25"/>
      <c r="Z1086" s="26">
        <v>1</v>
      </c>
    </row>
    <row r="1087" spans="1:26" ht="91" x14ac:dyDescent="0.35">
      <c r="A1087" s="18">
        <v>1082</v>
      </c>
      <c r="B1087" s="18" t="s">
        <v>642</v>
      </c>
      <c r="C1087" s="18" t="s">
        <v>643</v>
      </c>
      <c r="D1087" s="18">
        <v>143</v>
      </c>
      <c r="E1087" s="33" t="s">
        <v>646</v>
      </c>
      <c r="F1087" s="18" t="s">
        <v>66</v>
      </c>
      <c r="G1087" s="33" t="s">
        <v>1245</v>
      </c>
      <c r="H1087" s="18"/>
      <c r="I1087" s="18" t="s">
        <v>437</v>
      </c>
      <c r="J1087" s="18"/>
      <c r="K1087" s="18" t="s">
        <v>435</v>
      </c>
      <c r="L1087" s="18" t="s">
        <v>1205</v>
      </c>
      <c r="M1087" s="23">
        <f t="shared" si="36"/>
        <v>358800</v>
      </c>
      <c r="N1087" s="23">
        <v>358800</v>
      </c>
      <c r="O1087" s="23"/>
      <c r="P1087" s="23"/>
      <c r="Q1087" s="23"/>
      <c r="R1087" s="23"/>
      <c r="S1087" s="23"/>
      <c r="T1087" s="23">
        <f t="shared" si="34"/>
        <v>358800</v>
      </c>
      <c r="U1087" s="23"/>
      <c r="V1087" s="23"/>
      <c r="W1087" s="25"/>
      <c r="X1087" s="25"/>
      <c r="Y1087" s="25"/>
      <c r="Z1087" s="26">
        <v>1</v>
      </c>
    </row>
    <row r="1088" spans="1:26" ht="91" x14ac:dyDescent="0.35">
      <c r="A1088" s="18">
        <v>1083</v>
      </c>
      <c r="B1088" s="18" t="s">
        <v>642</v>
      </c>
      <c r="C1088" s="18" t="s">
        <v>643</v>
      </c>
      <c r="D1088" s="18">
        <v>143</v>
      </c>
      <c r="E1088" s="33" t="s">
        <v>646</v>
      </c>
      <c r="F1088" s="18" t="s">
        <v>66</v>
      </c>
      <c r="G1088" s="33" t="s">
        <v>1246</v>
      </c>
      <c r="H1088" s="18"/>
      <c r="I1088" s="18" t="s">
        <v>66</v>
      </c>
      <c r="J1088" s="18"/>
      <c r="K1088" s="18" t="s">
        <v>435</v>
      </c>
      <c r="L1088" s="18" t="s">
        <v>1205</v>
      </c>
      <c r="M1088" s="23">
        <f t="shared" si="36"/>
        <v>2479876.75</v>
      </c>
      <c r="N1088" s="23">
        <v>743963</v>
      </c>
      <c r="O1088" s="23">
        <v>1735913.75</v>
      </c>
      <c r="P1088" s="23"/>
      <c r="Q1088" s="23"/>
      <c r="R1088" s="23"/>
      <c r="S1088" s="23"/>
      <c r="T1088" s="23">
        <f t="shared" si="34"/>
        <v>2479876.75</v>
      </c>
      <c r="U1088" s="23"/>
      <c r="V1088" s="23"/>
      <c r="W1088" s="25"/>
      <c r="X1088" s="25"/>
      <c r="Y1088" s="25"/>
      <c r="Z1088" s="26">
        <v>1</v>
      </c>
    </row>
    <row r="1089" spans="1:26" ht="91" x14ac:dyDescent="0.35">
      <c r="A1089" s="18">
        <v>1084</v>
      </c>
      <c r="B1089" s="18" t="s">
        <v>642</v>
      </c>
      <c r="C1089" s="18" t="s">
        <v>643</v>
      </c>
      <c r="D1089" s="18">
        <v>143</v>
      </c>
      <c r="E1089" s="33" t="s">
        <v>646</v>
      </c>
      <c r="F1089" s="18" t="s">
        <v>66</v>
      </c>
      <c r="G1089" s="33" t="s">
        <v>1247</v>
      </c>
      <c r="H1089" s="18"/>
      <c r="I1089" s="18" t="s">
        <v>437</v>
      </c>
      <c r="J1089" s="18"/>
      <c r="K1089" s="18" t="s">
        <v>435</v>
      </c>
      <c r="L1089" s="18" t="s">
        <v>1205</v>
      </c>
      <c r="M1089" s="23">
        <f t="shared" si="36"/>
        <v>145975</v>
      </c>
      <c r="N1089" s="23">
        <v>145975</v>
      </c>
      <c r="O1089" s="23"/>
      <c r="P1089" s="23"/>
      <c r="Q1089" s="23"/>
      <c r="R1089" s="23"/>
      <c r="S1089" s="23"/>
      <c r="T1089" s="23">
        <f t="shared" si="34"/>
        <v>145975</v>
      </c>
      <c r="U1089" s="23"/>
      <c r="V1089" s="23"/>
      <c r="W1089" s="25"/>
      <c r="X1089" s="25"/>
      <c r="Y1089" s="25"/>
      <c r="Z1089" s="26">
        <v>1</v>
      </c>
    </row>
    <row r="1090" spans="1:26" ht="91" x14ac:dyDescent="0.35">
      <c r="A1090" s="18">
        <v>1085</v>
      </c>
      <c r="B1090" s="18" t="s">
        <v>642</v>
      </c>
      <c r="C1090" s="18" t="s">
        <v>643</v>
      </c>
      <c r="D1090" s="18">
        <v>143</v>
      </c>
      <c r="E1090" s="33" t="s">
        <v>646</v>
      </c>
      <c r="F1090" s="18" t="s">
        <v>66</v>
      </c>
      <c r="G1090" s="33" t="s">
        <v>1248</v>
      </c>
      <c r="H1090" s="18"/>
      <c r="I1090" s="18" t="s">
        <v>437</v>
      </c>
      <c r="J1090" s="18"/>
      <c r="K1090" s="18" t="s">
        <v>435</v>
      </c>
      <c r="L1090" s="18" t="s">
        <v>1205</v>
      </c>
      <c r="M1090" s="23">
        <f t="shared" si="36"/>
        <v>80000</v>
      </c>
      <c r="N1090" s="23">
        <v>80000</v>
      </c>
      <c r="O1090" s="23"/>
      <c r="P1090" s="23"/>
      <c r="Q1090" s="23"/>
      <c r="R1090" s="23"/>
      <c r="S1090" s="23"/>
      <c r="T1090" s="23">
        <f t="shared" si="34"/>
        <v>80000</v>
      </c>
      <c r="U1090" s="23"/>
      <c r="V1090" s="23"/>
      <c r="W1090" s="25"/>
      <c r="X1090" s="25"/>
      <c r="Y1090" s="25"/>
      <c r="Z1090" s="26">
        <v>1</v>
      </c>
    </row>
    <row r="1091" spans="1:26" ht="91" x14ac:dyDescent="0.35">
      <c r="A1091" s="9">
        <v>1086</v>
      </c>
      <c r="B1091" s="18" t="s">
        <v>642</v>
      </c>
      <c r="C1091" s="18" t="s">
        <v>643</v>
      </c>
      <c r="D1091" s="18">
        <v>143</v>
      </c>
      <c r="E1091" s="33" t="s">
        <v>646</v>
      </c>
      <c r="F1091" s="18" t="s">
        <v>66</v>
      </c>
      <c r="G1091" s="33" t="s">
        <v>1249</v>
      </c>
      <c r="H1091" s="18"/>
      <c r="I1091" s="18" t="s">
        <v>437</v>
      </c>
      <c r="J1091" s="18"/>
      <c r="K1091" s="18" t="s">
        <v>435</v>
      </c>
      <c r="L1091" s="18" t="s">
        <v>1205</v>
      </c>
      <c r="M1091" s="23">
        <f t="shared" si="36"/>
        <v>405312.5</v>
      </c>
      <c r="N1091" s="23">
        <v>405312</v>
      </c>
      <c r="O1091" s="23"/>
      <c r="P1091" s="23"/>
      <c r="Q1091" s="23"/>
      <c r="R1091" s="23">
        <v>0.5</v>
      </c>
      <c r="S1091" s="23"/>
      <c r="T1091" s="23">
        <f t="shared" ref="T1091:T1154" si="37">M1091</f>
        <v>405312.5</v>
      </c>
      <c r="U1091" s="23"/>
      <c r="V1091" s="23"/>
      <c r="W1091" s="25"/>
      <c r="X1091" s="25"/>
      <c r="Y1091" s="25"/>
      <c r="Z1091" s="26">
        <v>1</v>
      </c>
    </row>
    <row r="1092" spans="1:26" ht="91" x14ac:dyDescent="0.35">
      <c r="A1092" s="18">
        <v>1087</v>
      </c>
      <c r="B1092" s="18" t="s">
        <v>642</v>
      </c>
      <c r="C1092" s="18" t="s">
        <v>643</v>
      </c>
      <c r="D1092" s="18">
        <v>143</v>
      </c>
      <c r="E1092" s="33" t="s">
        <v>646</v>
      </c>
      <c r="F1092" s="18" t="s">
        <v>66</v>
      </c>
      <c r="G1092" s="33" t="s">
        <v>1250</v>
      </c>
      <c r="H1092" s="18"/>
      <c r="I1092" s="18" t="s">
        <v>437</v>
      </c>
      <c r="J1092" s="18"/>
      <c r="K1092" s="18" t="s">
        <v>435</v>
      </c>
      <c r="L1092" s="18" t="s">
        <v>1205</v>
      </c>
      <c r="M1092" s="23">
        <f t="shared" si="36"/>
        <v>173687.5</v>
      </c>
      <c r="N1092" s="23">
        <v>173687.5</v>
      </c>
      <c r="O1092" s="23"/>
      <c r="P1092" s="23"/>
      <c r="Q1092" s="23"/>
      <c r="R1092" s="23"/>
      <c r="S1092" s="23"/>
      <c r="T1092" s="23">
        <f t="shared" si="37"/>
        <v>173687.5</v>
      </c>
      <c r="U1092" s="23"/>
      <c r="V1092" s="23"/>
      <c r="W1092" s="25"/>
      <c r="X1092" s="25"/>
      <c r="Y1092" s="25"/>
      <c r="Z1092" s="26">
        <v>1</v>
      </c>
    </row>
    <row r="1093" spans="1:26" ht="91" x14ac:dyDescent="0.35">
      <c r="A1093" s="18">
        <v>1088</v>
      </c>
      <c r="B1093" s="18" t="s">
        <v>642</v>
      </c>
      <c r="C1093" s="18" t="s">
        <v>643</v>
      </c>
      <c r="D1093" s="18">
        <v>143</v>
      </c>
      <c r="E1093" s="33" t="s">
        <v>646</v>
      </c>
      <c r="F1093" s="18" t="s">
        <v>66</v>
      </c>
      <c r="G1093" s="33" t="s">
        <v>1251</v>
      </c>
      <c r="H1093" s="18"/>
      <c r="I1093" s="18" t="s">
        <v>437</v>
      </c>
      <c r="J1093" s="18"/>
      <c r="K1093" s="18" t="s">
        <v>435</v>
      </c>
      <c r="L1093" s="18" t="s">
        <v>1205</v>
      </c>
      <c r="M1093" s="23">
        <f t="shared" si="36"/>
        <v>232750</v>
      </c>
      <c r="N1093" s="23">
        <v>139650</v>
      </c>
      <c r="O1093" s="23"/>
      <c r="P1093" s="23"/>
      <c r="Q1093" s="23"/>
      <c r="R1093" s="23">
        <v>93100</v>
      </c>
      <c r="S1093" s="23"/>
      <c r="T1093" s="23">
        <f t="shared" si="37"/>
        <v>232750</v>
      </c>
      <c r="U1093" s="23"/>
      <c r="V1093" s="23"/>
      <c r="W1093" s="25"/>
      <c r="X1093" s="25"/>
      <c r="Y1093" s="25"/>
      <c r="Z1093" s="26">
        <v>1</v>
      </c>
    </row>
    <row r="1094" spans="1:26" ht="91" x14ac:dyDescent="0.35">
      <c r="A1094" s="18">
        <v>1089</v>
      </c>
      <c r="B1094" s="18" t="s">
        <v>642</v>
      </c>
      <c r="C1094" s="18" t="s">
        <v>643</v>
      </c>
      <c r="D1094" s="18">
        <v>143</v>
      </c>
      <c r="E1094" s="33" t="s">
        <v>646</v>
      </c>
      <c r="F1094" s="18" t="s">
        <v>66</v>
      </c>
      <c r="G1094" s="33" t="s">
        <v>1251</v>
      </c>
      <c r="H1094" s="18"/>
      <c r="I1094" s="18" t="s">
        <v>437</v>
      </c>
      <c r="J1094" s="18"/>
      <c r="K1094" s="18" t="s">
        <v>435</v>
      </c>
      <c r="L1094" s="18" t="s">
        <v>1205</v>
      </c>
      <c r="M1094" s="23">
        <f t="shared" si="36"/>
        <v>343880.21</v>
      </c>
      <c r="N1094" s="23">
        <v>206328.13</v>
      </c>
      <c r="O1094" s="23"/>
      <c r="P1094" s="23"/>
      <c r="Q1094" s="23"/>
      <c r="R1094" s="23">
        <v>137552.08000000002</v>
      </c>
      <c r="S1094" s="23"/>
      <c r="T1094" s="23">
        <f t="shared" si="37"/>
        <v>343880.21</v>
      </c>
      <c r="U1094" s="23"/>
      <c r="V1094" s="23"/>
      <c r="W1094" s="25"/>
      <c r="X1094" s="25"/>
      <c r="Y1094" s="25"/>
      <c r="Z1094" s="26">
        <v>1</v>
      </c>
    </row>
    <row r="1095" spans="1:26" ht="91" x14ac:dyDescent="0.35">
      <c r="A1095" s="18">
        <v>1090</v>
      </c>
      <c r="B1095" s="18" t="s">
        <v>642</v>
      </c>
      <c r="C1095" s="18" t="s">
        <v>643</v>
      </c>
      <c r="D1095" s="18">
        <v>143</v>
      </c>
      <c r="E1095" s="33" t="s">
        <v>646</v>
      </c>
      <c r="F1095" s="18" t="s">
        <v>66</v>
      </c>
      <c r="G1095" s="33" t="s">
        <v>1251</v>
      </c>
      <c r="H1095" s="18"/>
      <c r="I1095" s="18" t="s">
        <v>437</v>
      </c>
      <c r="J1095" s="18"/>
      <c r="K1095" s="18" t="s">
        <v>435</v>
      </c>
      <c r="L1095" s="18" t="s">
        <v>1205</v>
      </c>
      <c r="M1095" s="23">
        <f t="shared" si="36"/>
        <v>427875</v>
      </c>
      <c r="N1095" s="23">
        <v>427875</v>
      </c>
      <c r="O1095" s="23"/>
      <c r="P1095" s="23"/>
      <c r="Q1095" s="23"/>
      <c r="R1095" s="23"/>
      <c r="S1095" s="23"/>
      <c r="T1095" s="23">
        <f t="shared" si="37"/>
        <v>427875</v>
      </c>
      <c r="U1095" s="23"/>
      <c r="V1095" s="23"/>
      <c r="W1095" s="25"/>
      <c r="X1095" s="25"/>
      <c r="Y1095" s="25"/>
      <c r="Z1095" s="26">
        <v>1</v>
      </c>
    </row>
    <row r="1096" spans="1:26" ht="91" x14ac:dyDescent="0.35">
      <c r="A1096" s="9">
        <v>1091</v>
      </c>
      <c r="B1096" s="18" t="s">
        <v>642</v>
      </c>
      <c r="C1096" s="18" t="s">
        <v>643</v>
      </c>
      <c r="D1096" s="18">
        <v>143</v>
      </c>
      <c r="E1096" s="33" t="s">
        <v>646</v>
      </c>
      <c r="F1096" s="18" t="s">
        <v>66</v>
      </c>
      <c r="G1096" s="33" t="s">
        <v>1252</v>
      </c>
      <c r="H1096" s="18"/>
      <c r="I1096" s="18" t="s">
        <v>437</v>
      </c>
      <c r="J1096" s="18"/>
      <c r="K1096" s="18" t="s">
        <v>435</v>
      </c>
      <c r="L1096" s="18" t="s">
        <v>1205</v>
      </c>
      <c r="M1096" s="23">
        <f t="shared" si="36"/>
        <v>280358.75</v>
      </c>
      <c r="N1096" s="23">
        <v>280358.75</v>
      </c>
      <c r="O1096" s="23"/>
      <c r="P1096" s="23"/>
      <c r="Q1096" s="23"/>
      <c r="R1096" s="23"/>
      <c r="S1096" s="23"/>
      <c r="T1096" s="23">
        <f t="shared" si="37"/>
        <v>280358.75</v>
      </c>
      <c r="U1096" s="23"/>
      <c r="V1096" s="23"/>
      <c r="W1096" s="25"/>
      <c r="X1096" s="25"/>
      <c r="Y1096" s="25"/>
      <c r="Z1096" s="26">
        <v>1</v>
      </c>
    </row>
    <row r="1097" spans="1:26" ht="91" x14ac:dyDescent="0.35">
      <c r="A1097" s="18">
        <v>1092</v>
      </c>
      <c r="B1097" s="18" t="s">
        <v>642</v>
      </c>
      <c r="C1097" s="18" t="s">
        <v>643</v>
      </c>
      <c r="D1097" s="18">
        <v>143</v>
      </c>
      <c r="E1097" s="33" t="s">
        <v>646</v>
      </c>
      <c r="F1097" s="18" t="s">
        <v>66</v>
      </c>
      <c r="G1097" s="33" t="s">
        <v>1253</v>
      </c>
      <c r="H1097" s="18"/>
      <c r="I1097" s="18" t="s">
        <v>437</v>
      </c>
      <c r="J1097" s="18"/>
      <c r="K1097" s="18" t="s">
        <v>435</v>
      </c>
      <c r="L1097" s="18" t="s">
        <v>1205</v>
      </c>
      <c r="M1097" s="23">
        <f t="shared" si="36"/>
        <v>400125</v>
      </c>
      <c r="N1097" s="23">
        <v>400125</v>
      </c>
      <c r="O1097" s="23"/>
      <c r="P1097" s="23"/>
      <c r="Q1097" s="23"/>
      <c r="R1097" s="23"/>
      <c r="S1097" s="23"/>
      <c r="T1097" s="23">
        <f t="shared" si="37"/>
        <v>400125</v>
      </c>
      <c r="U1097" s="23"/>
      <c r="V1097" s="23"/>
      <c r="W1097" s="25"/>
      <c r="X1097" s="25"/>
      <c r="Y1097" s="25"/>
      <c r="Z1097" s="26">
        <v>1</v>
      </c>
    </row>
    <row r="1098" spans="1:26" ht="91" x14ac:dyDescent="0.35">
      <c r="A1098" s="18">
        <v>1093</v>
      </c>
      <c r="B1098" s="18" t="s">
        <v>642</v>
      </c>
      <c r="C1098" s="18" t="s">
        <v>643</v>
      </c>
      <c r="D1098" s="18">
        <v>143</v>
      </c>
      <c r="E1098" s="33" t="s">
        <v>646</v>
      </c>
      <c r="F1098" s="18" t="s">
        <v>66</v>
      </c>
      <c r="G1098" s="33" t="s">
        <v>1254</v>
      </c>
      <c r="H1098" s="18"/>
      <c r="I1098" s="18" t="s">
        <v>437</v>
      </c>
      <c r="J1098" s="18"/>
      <c r="K1098" s="18" t="s">
        <v>435</v>
      </c>
      <c r="L1098" s="18" t="s">
        <v>1205</v>
      </c>
      <c r="M1098" s="23">
        <f t="shared" si="36"/>
        <v>137000</v>
      </c>
      <c r="N1098" s="23">
        <v>137000</v>
      </c>
      <c r="O1098" s="23"/>
      <c r="P1098" s="23"/>
      <c r="Q1098" s="23"/>
      <c r="R1098" s="23"/>
      <c r="S1098" s="23"/>
      <c r="T1098" s="23">
        <f t="shared" si="37"/>
        <v>137000</v>
      </c>
      <c r="U1098" s="23"/>
      <c r="V1098" s="23"/>
      <c r="W1098" s="25"/>
      <c r="X1098" s="25"/>
      <c r="Y1098" s="25"/>
      <c r="Z1098" s="26">
        <v>1</v>
      </c>
    </row>
    <row r="1099" spans="1:26" ht="91" x14ac:dyDescent="0.35">
      <c r="A1099" s="18">
        <v>1094</v>
      </c>
      <c r="B1099" s="18" t="s">
        <v>642</v>
      </c>
      <c r="C1099" s="18" t="s">
        <v>643</v>
      </c>
      <c r="D1099" s="18">
        <v>143</v>
      </c>
      <c r="E1099" s="33" t="s">
        <v>646</v>
      </c>
      <c r="F1099" s="18" t="s">
        <v>66</v>
      </c>
      <c r="G1099" s="33" t="s">
        <v>1255</v>
      </c>
      <c r="H1099" s="18"/>
      <c r="I1099" s="18" t="s">
        <v>437</v>
      </c>
      <c r="J1099" s="18"/>
      <c r="K1099" s="18" t="s">
        <v>435</v>
      </c>
      <c r="L1099" s="18" t="s">
        <v>1205</v>
      </c>
      <c r="M1099" s="23">
        <f t="shared" si="36"/>
        <v>137500</v>
      </c>
      <c r="N1099" s="23">
        <v>137500</v>
      </c>
      <c r="O1099" s="23"/>
      <c r="P1099" s="23"/>
      <c r="Q1099" s="23"/>
      <c r="R1099" s="23"/>
      <c r="S1099" s="23"/>
      <c r="T1099" s="23">
        <f t="shared" si="37"/>
        <v>137500</v>
      </c>
      <c r="U1099" s="23"/>
      <c r="V1099" s="23"/>
      <c r="W1099" s="25"/>
      <c r="X1099" s="25"/>
      <c r="Y1099" s="25"/>
      <c r="Z1099" s="26">
        <v>1</v>
      </c>
    </row>
    <row r="1100" spans="1:26" ht="91" x14ac:dyDescent="0.35">
      <c r="A1100" s="18">
        <v>1095</v>
      </c>
      <c r="B1100" s="18" t="s">
        <v>642</v>
      </c>
      <c r="C1100" s="18" t="s">
        <v>643</v>
      </c>
      <c r="D1100" s="18">
        <v>143</v>
      </c>
      <c r="E1100" s="33" t="s">
        <v>646</v>
      </c>
      <c r="F1100" s="18" t="s">
        <v>66</v>
      </c>
      <c r="G1100" s="33" t="s">
        <v>1256</v>
      </c>
      <c r="H1100" s="18"/>
      <c r="I1100" s="18" t="s">
        <v>437</v>
      </c>
      <c r="J1100" s="18"/>
      <c r="K1100" s="18" t="s">
        <v>435</v>
      </c>
      <c r="L1100" s="18" t="s">
        <v>1205</v>
      </c>
      <c r="M1100" s="23">
        <f t="shared" si="36"/>
        <v>235000</v>
      </c>
      <c r="N1100" s="23">
        <v>235000</v>
      </c>
      <c r="O1100" s="23"/>
      <c r="P1100" s="23"/>
      <c r="Q1100" s="23"/>
      <c r="R1100" s="23"/>
      <c r="S1100" s="23"/>
      <c r="T1100" s="23">
        <f t="shared" si="37"/>
        <v>235000</v>
      </c>
      <c r="U1100" s="23"/>
      <c r="V1100" s="23"/>
      <c r="W1100" s="25"/>
      <c r="X1100" s="25"/>
      <c r="Y1100" s="25"/>
      <c r="Z1100" s="26">
        <v>1</v>
      </c>
    </row>
    <row r="1101" spans="1:26" ht="91" x14ac:dyDescent="0.35">
      <c r="A1101" s="9">
        <v>1096</v>
      </c>
      <c r="B1101" s="18" t="s">
        <v>642</v>
      </c>
      <c r="C1101" s="18" t="s">
        <v>643</v>
      </c>
      <c r="D1101" s="18">
        <v>143</v>
      </c>
      <c r="E1101" s="33" t="s">
        <v>646</v>
      </c>
      <c r="F1101" s="18" t="s">
        <v>66</v>
      </c>
      <c r="G1101" s="33" t="s">
        <v>1257</v>
      </c>
      <c r="H1101" s="18"/>
      <c r="I1101" s="18" t="s">
        <v>437</v>
      </c>
      <c r="J1101" s="18"/>
      <c r="K1101" s="18" t="s">
        <v>435</v>
      </c>
      <c r="L1101" s="18" t="s">
        <v>1205</v>
      </c>
      <c r="M1101" s="23">
        <f t="shared" si="36"/>
        <v>149938.75</v>
      </c>
      <c r="N1101" s="23">
        <v>149938</v>
      </c>
      <c r="O1101" s="23"/>
      <c r="P1101" s="23"/>
      <c r="Q1101" s="23"/>
      <c r="R1101" s="23">
        <v>0.75</v>
      </c>
      <c r="S1101" s="23"/>
      <c r="T1101" s="23">
        <f t="shared" si="37"/>
        <v>149938.75</v>
      </c>
      <c r="U1101" s="23"/>
      <c r="V1101" s="23"/>
      <c r="W1101" s="25"/>
      <c r="X1101" s="25"/>
      <c r="Y1101" s="25"/>
      <c r="Z1101" s="26">
        <v>1</v>
      </c>
    </row>
    <row r="1102" spans="1:26" ht="91" x14ac:dyDescent="0.35">
      <c r="A1102" s="18">
        <v>1097</v>
      </c>
      <c r="B1102" s="18" t="s">
        <v>642</v>
      </c>
      <c r="C1102" s="18" t="s">
        <v>643</v>
      </c>
      <c r="D1102" s="18">
        <v>143</v>
      </c>
      <c r="E1102" s="33" t="s">
        <v>646</v>
      </c>
      <c r="F1102" s="18" t="s">
        <v>66</v>
      </c>
      <c r="G1102" s="33" t="s">
        <v>1258</v>
      </c>
      <c r="H1102" s="18"/>
      <c r="I1102" s="18" t="s">
        <v>437</v>
      </c>
      <c r="J1102" s="18"/>
      <c r="K1102" s="18" t="s">
        <v>435</v>
      </c>
      <c r="L1102" s="18" t="s">
        <v>1205</v>
      </c>
      <c r="M1102" s="23">
        <f t="shared" si="36"/>
        <v>214250</v>
      </c>
      <c r="N1102" s="23">
        <v>214250</v>
      </c>
      <c r="O1102" s="23"/>
      <c r="P1102" s="23"/>
      <c r="Q1102" s="23"/>
      <c r="R1102" s="23"/>
      <c r="S1102" s="23"/>
      <c r="T1102" s="23">
        <f t="shared" si="37"/>
        <v>214250</v>
      </c>
      <c r="U1102" s="23"/>
      <c r="V1102" s="23"/>
      <c r="W1102" s="25"/>
      <c r="X1102" s="25"/>
      <c r="Y1102" s="25"/>
      <c r="Z1102" s="26">
        <v>1</v>
      </c>
    </row>
    <row r="1103" spans="1:26" ht="104" x14ac:dyDescent="0.35">
      <c r="A1103" s="18">
        <v>1098</v>
      </c>
      <c r="B1103" s="18" t="s">
        <v>642</v>
      </c>
      <c r="C1103" s="18" t="s">
        <v>643</v>
      </c>
      <c r="D1103" s="18">
        <v>143</v>
      </c>
      <c r="E1103" s="33" t="s">
        <v>646</v>
      </c>
      <c r="F1103" s="18" t="s">
        <v>66</v>
      </c>
      <c r="G1103" s="33" t="s">
        <v>1259</v>
      </c>
      <c r="H1103" s="18"/>
      <c r="I1103" s="18" t="s">
        <v>437</v>
      </c>
      <c r="J1103" s="18"/>
      <c r="K1103" s="18" t="s">
        <v>435</v>
      </c>
      <c r="L1103" s="18" t="s">
        <v>1205</v>
      </c>
      <c r="M1103" s="23">
        <f t="shared" si="36"/>
        <v>178360</v>
      </c>
      <c r="N1103" s="23">
        <v>178360</v>
      </c>
      <c r="O1103" s="23"/>
      <c r="P1103" s="23"/>
      <c r="Q1103" s="23"/>
      <c r="R1103" s="23"/>
      <c r="S1103" s="23"/>
      <c r="T1103" s="23">
        <f t="shared" si="37"/>
        <v>178360</v>
      </c>
      <c r="U1103" s="23"/>
      <c r="V1103" s="23"/>
      <c r="W1103" s="25"/>
      <c r="X1103" s="25"/>
      <c r="Y1103" s="25"/>
      <c r="Z1103" s="26">
        <v>1</v>
      </c>
    </row>
    <row r="1104" spans="1:26" ht="91" x14ac:dyDescent="0.35">
      <c r="A1104" s="18">
        <v>1099</v>
      </c>
      <c r="B1104" s="18" t="s">
        <v>642</v>
      </c>
      <c r="C1104" s="18" t="s">
        <v>643</v>
      </c>
      <c r="D1104" s="18">
        <v>143</v>
      </c>
      <c r="E1104" s="33" t="s">
        <v>646</v>
      </c>
      <c r="F1104" s="18" t="s">
        <v>66</v>
      </c>
      <c r="G1104" s="33" t="s">
        <v>1260</v>
      </c>
      <c r="H1104" s="18"/>
      <c r="I1104" s="18" t="s">
        <v>437</v>
      </c>
      <c r="J1104" s="18"/>
      <c r="K1104" s="18" t="s">
        <v>435</v>
      </c>
      <c r="L1104" s="18" t="s">
        <v>1205</v>
      </c>
      <c r="M1104" s="23">
        <f t="shared" si="36"/>
        <v>400000</v>
      </c>
      <c r="N1104" s="23">
        <v>400000</v>
      </c>
      <c r="O1104" s="23"/>
      <c r="P1104" s="23"/>
      <c r="Q1104" s="23"/>
      <c r="R1104" s="23"/>
      <c r="S1104" s="23"/>
      <c r="T1104" s="23">
        <f t="shared" si="37"/>
        <v>400000</v>
      </c>
      <c r="U1104" s="23"/>
      <c r="V1104" s="23"/>
      <c r="W1104" s="25"/>
      <c r="X1104" s="25"/>
      <c r="Y1104" s="25"/>
      <c r="Z1104" s="26">
        <v>1</v>
      </c>
    </row>
    <row r="1105" spans="1:26" ht="91" x14ac:dyDescent="0.35">
      <c r="A1105" s="18">
        <v>1100</v>
      </c>
      <c r="B1105" s="18" t="s">
        <v>642</v>
      </c>
      <c r="C1105" s="18" t="s">
        <v>643</v>
      </c>
      <c r="D1105" s="18">
        <v>143</v>
      </c>
      <c r="E1105" s="33" t="s">
        <v>646</v>
      </c>
      <c r="F1105" s="18" t="s">
        <v>66</v>
      </c>
      <c r="G1105" s="33" t="s">
        <v>1261</v>
      </c>
      <c r="H1105" s="18"/>
      <c r="I1105" s="18" t="s">
        <v>437</v>
      </c>
      <c r="J1105" s="18"/>
      <c r="K1105" s="18" t="s">
        <v>435</v>
      </c>
      <c r="L1105" s="18" t="s">
        <v>1205</v>
      </c>
      <c r="M1105" s="23">
        <f t="shared" si="36"/>
        <v>599625</v>
      </c>
      <c r="N1105" s="23">
        <v>599625</v>
      </c>
      <c r="O1105" s="23"/>
      <c r="P1105" s="23"/>
      <c r="Q1105" s="23"/>
      <c r="R1105" s="23"/>
      <c r="S1105" s="23"/>
      <c r="T1105" s="23">
        <f t="shared" si="37"/>
        <v>599625</v>
      </c>
      <c r="U1105" s="23"/>
      <c r="V1105" s="23"/>
      <c r="W1105" s="25"/>
      <c r="X1105" s="25"/>
      <c r="Y1105" s="25"/>
      <c r="Z1105" s="26">
        <v>1</v>
      </c>
    </row>
    <row r="1106" spans="1:26" ht="91" x14ac:dyDescent="0.35">
      <c r="A1106" s="9">
        <v>1101</v>
      </c>
      <c r="B1106" s="18" t="s">
        <v>642</v>
      </c>
      <c r="C1106" s="18" t="s">
        <v>643</v>
      </c>
      <c r="D1106" s="18">
        <v>143</v>
      </c>
      <c r="E1106" s="33" t="s">
        <v>646</v>
      </c>
      <c r="F1106" s="18" t="s">
        <v>66</v>
      </c>
      <c r="G1106" s="33" t="s">
        <v>1262</v>
      </c>
      <c r="H1106" s="18"/>
      <c r="I1106" s="18" t="s">
        <v>437</v>
      </c>
      <c r="J1106" s="18"/>
      <c r="K1106" s="18" t="s">
        <v>435</v>
      </c>
      <c r="L1106" s="18" t="s">
        <v>1205</v>
      </c>
      <c r="M1106" s="23">
        <f t="shared" si="36"/>
        <v>168175</v>
      </c>
      <c r="N1106" s="23">
        <v>168175</v>
      </c>
      <c r="O1106" s="23"/>
      <c r="P1106" s="23"/>
      <c r="Q1106" s="23"/>
      <c r="R1106" s="23"/>
      <c r="S1106" s="23"/>
      <c r="T1106" s="23">
        <f t="shared" si="37"/>
        <v>168175</v>
      </c>
      <c r="U1106" s="23"/>
      <c r="V1106" s="23"/>
      <c r="W1106" s="25"/>
      <c r="X1106" s="25"/>
      <c r="Y1106" s="25"/>
      <c r="Z1106" s="26">
        <v>1</v>
      </c>
    </row>
    <row r="1107" spans="1:26" ht="91" x14ac:dyDescent="0.35">
      <c r="A1107" s="18">
        <v>1102</v>
      </c>
      <c r="B1107" s="18" t="s">
        <v>642</v>
      </c>
      <c r="C1107" s="18" t="s">
        <v>643</v>
      </c>
      <c r="D1107" s="18">
        <v>143</v>
      </c>
      <c r="E1107" s="33" t="s">
        <v>646</v>
      </c>
      <c r="F1107" s="18" t="s">
        <v>66</v>
      </c>
      <c r="G1107" s="33" t="s">
        <v>1263</v>
      </c>
      <c r="H1107" s="18"/>
      <c r="I1107" s="18" t="s">
        <v>437</v>
      </c>
      <c r="J1107" s="18"/>
      <c r="K1107" s="18" t="s">
        <v>435</v>
      </c>
      <c r="L1107" s="18" t="s">
        <v>1205</v>
      </c>
      <c r="M1107" s="23">
        <f t="shared" ref="M1107:M1170" si="38">SUM(N1107:R1107)</f>
        <v>211250</v>
      </c>
      <c r="N1107" s="23">
        <v>211250</v>
      </c>
      <c r="O1107" s="23"/>
      <c r="P1107" s="23"/>
      <c r="Q1107" s="23"/>
      <c r="R1107" s="23"/>
      <c r="S1107" s="23"/>
      <c r="T1107" s="23">
        <f t="shared" si="37"/>
        <v>211250</v>
      </c>
      <c r="U1107" s="23"/>
      <c r="V1107" s="23"/>
      <c r="W1107" s="25"/>
      <c r="X1107" s="25"/>
      <c r="Y1107" s="25"/>
      <c r="Z1107" s="26">
        <v>1</v>
      </c>
    </row>
    <row r="1108" spans="1:26" ht="91" x14ac:dyDescent="0.35">
      <c r="A1108" s="18">
        <v>1103</v>
      </c>
      <c r="B1108" s="18" t="s">
        <v>642</v>
      </c>
      <c r="C1108" s="18" t="s">
        <v>643</v>
      </c>
      <c r="D1108" s="18">
        <v>143</v>
      </c>
      <c r="E1108" s="33" t="s">
        <v>646</v>
      </c>
      <c r="F1108" s="18" t="s">
        <v>66</v>
      </c>
      <c r="G1108" s="33" t="s">
        <v>1264</v>
      </c>
      <c r="H1108" s="18"/>
      <c r="I1108" s="18" t="s">
        <v>437</v>
      </c>
      <c r="J1108" s="18"/>
      <c r="K1108" s="18" t="s">
        <v>435</v>
      </c>
      <c r="L1108" s="18" t="s">
        <v>1205</v>
      </c>
      <c r="M1108" s="23">
        <f t="shared" si="38"/>
        <v>201225</v>
      </c>
      <c r="N1108" s="23">
        <v>140857.5</v>
      </c>
      <c r="O1108" s="23"/>
      <c r="P1108" s="23"/>
      <c r="Q1108" s="23"/>
      <c r="R1108" s="23">
        <v>60367.5</v>
      </c>
      <c r="S1108" s="23"/>
      <c r="T1108" s="23">
        <f t="shared" si="37"/>
        <v>201225</v>
      </c>
      <c r="U1108" s="23"/>
      <c r="V1108" s="23"/>
      <c r="W1108" s="25"/>
      <c r="X1108" s="25"/>
      <c r="Y1108" s="25"/>
      <c r="Z1108" s="26">
        <v>1</v>
      </c>
    </row>
    <row r="1109" spans="1:26" ht="91" x14ac:dyDescent="0.35">
      <c r="A1109" s="18">
        <v>1104</v>
      </c>
      <c r="B1109" s="18" t="s">
        <v>642</v>
      </c>
      <c r="C1109" s="18" t="s">
        <v>643</v>
      </c>
      <c r="D1109" s="18">
        <v>143</v>
      </c>
      <c r="E1109" s="33" t="s">
        <v>646</v>
      </c>
      <c r="F1109" s="18" t="s">
        <v>66</v>
      </c>
      <c r="G1109" s="33" t="s">
        <v>1265</v>
      </c>
      <c r="H1109" s="18"/>
      <c r="I1109" s="18" t="s">
        <v>437</v>
      </c>
      <c r="J1109" s="18"/>
      <c r="K1109" s="18" t="s">
        <v>435</v>
      </c>
      <c r="L1109" s="18" t="s">
        <v>1205</v>
      </c>
      <c r="M1109" s="23">
        <f t="shared" si="38"/>
        <v>571250</v>
      </c>
      <c r="N1109" s="23">
        <v>571250</v>
      </c>
      <c r="O1109" s="23"/>
      <c r="P1109" s="23"/>
      <c r="Q1109" s="23"/>
      <c r="R1109" s="23"/>
      <c r="S1109" s="23"/>
      <c r="T1109" s="23">
        <f t="shared" si="37"/>
        <v>571250</v>
      </c>
      <c r="U1109" s="23"/>
      <c r="V1109" s="23"/>
      <c r="W1109" s="25"/>
      <c r="X1109" s="25"/>
      <c r="Y1109" s="25"/>
      <c r="Z1109" s="26">
        <v>1</v>
      </c>
    </row>
    <row r="1110" spans="1:26" ht="91" x14ac:dyDescent="0.35">
      <c r="A1110" s="18">
        <v>1105</v>
      </c>
      <c r="B1110" s="18" t="s">
        <v>642</v>
      </c>
      <c r="C1110" s="18" t="s">
        <v>643</v>
      </c>
      <c r="D1110" s="18">
        <v>143</v>
      </c>
      <c r="E1110" s="33" t="s">
        <v>646</v>
      </c>
      <c r="F1110" s="18" t="s">
        <v>66</v>
      </c>
      <c r="G1110" s="33" t="s">
        <v>1266</v>
      </c>
      <c r="H1110" s="18"/>
      <c r="I1110" s="18" t="s">
        <v>437</v>
      </c>
      <c r="J1110" s="18"/>
      <c r="K1110" s="18" t="s">
        <v>435</v>
      </c>
      <c r="L1110" s="18" t="s">
        <v>1205</v>
      </c>
      <c r="M1110" s="23">
        <f t="shared" si="38"/>
        <v>301708.75</v>
      </c>
      <c r="N1110" s="23">
        <v>301708.75</v>
      </c>
      <c r="O1110" s="23"/>
      <c r="P1110" s="23"/>
      <c r="Q1110" s="23"/>
      <c r="R1110" s="23"/>
      <c r="S1110" s="23"/>
      <c r="T1110" s="23">
        <f t="shared" si="37"/>
        <v>301708.75</v>
      </c>
      <c r="U1110" s="23"/>
      <c r="V1110" s="23"/>
      <c r="W1110" s="25"/>
      <c r="X1110" s="25"/>
      <c r="Y1110" s="25"/>
      <c r="Z1110" s="26">
        <v>1</v>
      </c>
    </row>
    <row r="1111" spans="1:26" ht="91" x14ac:dyDescent="0.35">
      <c r="A1111" s="9">
        <v>1106</v>
      </c>
      <c r="B1111" s="18" t="s">
        <v>642</v>
      </c>
      <c r="C1111" s="18" t="s">
        <v>643</v>
      </c>
      <c r="D1111" s="18">
        <v>143</v>
      </c>
      <c r="E1111" s="33" t="s">
        <v>646</v>
      </c>
      <c r="F1111" s="18" t="s">
        <v>66</v>
      </c>
      <c r="G1111" s="33" t="s">
        <v>1267</v>
      </c>
      <c r="H1111" s="18"/>
      <c r="I1111" s="18" t="s">
        <v>437</v>
      </c>
      <c r="J1111" s="18"/>
      <c r="K1111" s="18" t="s">
        <v>435</v>
      </c>
      <c r="L1111" s="18" t="s">
        <v>1205</v>
      </c>
      <c r="M1111" s="23">
        <f t="shared" si="38"/>
        <v>755250</v>
      </c>
      <c r="N1111" s="23">
        <v>755250</v>
      </c>
      <c r="O1111" s="23"/>
      <c r="P1111" s="23"/>
      <c r="Q1111" s="23"/>
      <c r="R1111" s="23"/>
      <c r="S1111" s="23"/>
      <c r="T1111" s="23">
        <f t="shared" si="37"/>
        <v>755250</v>
      </c>
      <c r="U1111" s="23"/>
      <c r="V1111" s="23"/>
      <c r="W1111" s="25"/>
      <c r="X1111" s="25"/>
      <c r="Y1111" s="25"/>
      <c r="Z1111" s="26">
        <v>1</v>
      </c>
    </row>
    <row r="1112" spans="1:26" ht="91" x14ac:dyDescent="0.35">
      <c r="A1112" s="18">
        <v>1107</v>
      </c>
      <c r="B1112" s="18" t="s">
        <v>642</v>
      </c>
      <c r="C1112" s="18" t="s">
        <v>643</v>
      </c>
      <c r="D1112" s="18">
        <v>143</v>
      </c>
      <c r="E1112" s="33" t="s">
        <v>646</v>
      </c>
      <c r="F1112" s="18" t="s">
        <v>66</v>
      </c>
      <c r="G1112" s="33" t="s">
        <v>1265</v>
      </c>
      <c r="H1112" s="18"/>
      <c r="I1112" s="18" t="s">
        <v>437</v>
      </c>
      <c r="J1112" s="18"/>
      <c r="K1112" s="18" t="s">
        <v>435</v>
      </c>
      <c r="L1112" s="18" t="s">
        <v>1205</v>
      </c>
      <c r="M1112" s="23">
        <f t="shared" si="38"/>
        <v>665613.75</v>
      </c>
      <c r="N1112" s="23">
        <v>665613</v>
      </c>
      <c r="O1112" s="23"/>
      <c r="P1112" s="23"/>
      <c r="Q1112" s="23"/>
      <c r="R1112" s="23">
        <v>0.75</v>
      </c>
      <c r="S1112" s="23"/>
      <c r="T1112" s="23">
        <f t="shared" si="37"/>
        <v>665613.75</v>
      </c>
      <c r="U1112" s="23"/>
      <c r="V1112" s="23"/>
      <c r="W1112" s="25"/>
      <c r="X1112" s="25"/>
      <c r="Y1112" s="25"/>
      <c r="Z1112" s="26">
        <v>1</v>
      </c>
    </row>
    <row r="1113" spans="1:26" ht="91" x14ac:dyDescent="0.35">
      <c r="A1113" s="18">
        <v>1108</v>
      </c>
      <c r="B1113" s="18" t="s">
        <v>642</v>
      </c>
      <c r="C1113" s="18" t="s">
        <v>643</v>
      </c>
      <c r="D1113" s="18">
        <v>143</v>
      </c>
      <c r="E1113" s="33" t="s">
        <v>646</v>
      </c>
      <c r="F1113" s="18" t="s">
        <v>66</v>
      </c>
      <c r="G1113" s="33" t="s">
        <v>1268</v>
      </c>
      <c r="H1113" s="18"/>
      <c r="I1113" s="18" t="s">
        <v>437</v>
      </c>
      <c r="J1113" s="18"/>
      <c r="K1113" s="18" t="s">
        <v>435</v>
      </c>
      <c r="L1113" s="18" t="s">
        <v>1205</v>
      </c>
      <c r="M1113" s="23">
        <f t="shared" si="38"/>
        <v>429831.25</v>
      </c>
      <c r="N1113" s="23">
        <v>429831</v>
      </c>
      <c r="O1113" s="23"/>
      <c r="P1113" s="23"/>
      <c r="Q1113" s="23"/>
      <c r="R1113" s="23">
        <v>0.25</v>
      </c>
      <c r="S1113" s="23"/>
      <c r="T1113" s="23">
        <f t="shared" si="37"/>
        <v>429831.25</v>
      </c>
      <c r="U1113" s="23"/>
      <c r="V1113" s="23"/>
      <c r="W1113" s="25"/>
      <c r="X1113" s="25"/>
      <c r="Y1113" s="25"/>
      <c r="Z1113" s="26">
        <v>1</v>
      </c>
    </row>
    <row r="1114" spans="1:26" ht="91" x14ac:dyDescent="0.35">
      <c r="A1114" s="18">
        <v>1109</v>
      </c>
      <c r="B1114" s="18" t="s">
        <v>642</v>
      </c>
      <c r="C1114" s="18" t="s">
        <v>643</v>
      </c>
      <c r="D1114" s="18">
        <v>143</v>
      </c>
      <c r="E1114" s="33" t="s">
        <v>646</v>
      </c>
      <c r="F1114" s="18" t="s">
        <v>66</v>
      </c>
      <c r="G1114" s="33" t="s">
        <v>1207</v>
      </c>
      <c r="H1114" s="18"/>
      <c r="I1114" s="18" t="s">
        <v>437</v>
      </c>
      <c r="J1114" s="18"/>
      <c r="K1114" s="18" t="s">
        <v>435</v>
      </c>
      <c r="L1114" s="18" t="s">
        <v>1205</v>
      </c>
      <c r="M1114" s="23">
        <f t="shared" si="38"/>
        <v>244000</v>
      </c>
      <c r="N1114" s="23">
        <v>244000</v>
      </c>
      <c r="O1114" s="23"/>
      <c r="P1114" s="23"/>
      <c r="Q1114" s="23"/>
      <c r="R1114" s="23"/>
      <c r="S1114" s="23"/>
      <c r="T1114" s="23">
        <f t="shared" si="37"/>
        <v>244000</v>
      </c>
      <c r="U1114" s="23"/>
      <c r="V1114" s="23"/>
      <c r="W1114" s="25"/>
      <c r="X1114" s="25"/>
      <c r="Y1114" s="25"/>
      <c r="Z1114" s="26">
        <v>1</v>
      </c>
    </row>
    <row r="1115" spans="1:26" ht="117" x14ac:dyDescent="0.35">
      <c r="A1115" s="18">
        <v>1110</v>
      </c>
      <c r="B1115" s="18" t="s">
        <v>642</v>
      </c>
      <c r="C1115" s="18" t="s">
        <v>643</v>
      </c>
      <c r="D1115" s="18">
        <v>143</v>
      </c>
      <c r="E1115" s="33" t="s">
        <v>646</v>
      </c>
      <c r="F1115" s="18" t="s">
        <v>66</v>
      </c>
      <c r="G1115" s="33" t="s">
        <v>1269</v>
      </c>
      <c r="H1115" s="18"/>
      <c r="I1115" s="18" t="s">
        <v>66</v>
      </c>
      <c r="J1115" s="18"/>
      <c r="K1115" s="18" t="s">
        <v>435</v>
      </c>
      <c r="L1115" s="18" t="s">
        <v>1205</v>
      </c>
      <c r="M1115" s="23">
        <f t="shared" si="38"/>
        <v>227250</v>
      </c>
      <c r="N1115" s="23">
        <v>227250</v>
      </c>
      <c r="O1115" s="23"/>
      <c r="P1115" s="23"/>
      <c r="Q1115" s="23"/>
      <c r="R1115" s="23"/>
      <c r="S1115" s="23"/>
      <c r="T1115" s="23">
        <f t="shared" si="37"/>
        <v>227250</v>
      </c>
      <c r="U1115" s="23"/>
      <c r="V1115" s="23"/>
      <c r="W1115" s="25"/>
      <c r="X1115" s="25"/>
      <c r="Y1115" s="25"/>
      <c r="Z1115" s="26">
        <v>1</v>
      </c>
    </row>
    <row r="1116" spans="1:26" ht="91" x14ac:dyDescent="0.35">
      <c r="A1116" s="9">
        <v>1111</v>
      </c>
      <c r="B1116" s="18" t="s">
        <v>642</v>
      </c>
      <c r="C1116" s="18" t="s">
        <v>643</v>
      </c>
      <c r="D1116" s="18">
        <v>143</v>
      </c>
      <c r="E1116" s="33" t="s">
        <v>646</v>
      </c>
      <c r="F1116" s="18" t="s">
        <v>66</v>
      </c>
      <c r="G1116" s="33" t="s">
        <v>1270</v>
      </c>
      <c r="H1116" s="18"/>
      <c r="I1116" s="18" t="s">
        <v>437</v>
      </c>
      <c r="J1116" s="18"/>
      <c r="K1116" s="18" t="s">
        <v>435</v>
      </c>
      <c r="L1116" s="18" t="s">
        <v>1205</v>
      </c>
      <c r="M1116" s="23">
        <f t="shared" si="38"/>
        <v>199000</v>
      </c>
      <c r="N1116" s="23">
        <v>199000</v>
      </c>
      <c r="O1116" s="23"/>
      <c r="P1116" s="23"/>
      <c r="Q1116" s="23"/>
      <c r="R1116" s="23"/>
      <c r="S1116" s="23"/>
      <c r="T1116" s="23">
        <f t="shared" si="37"/>
        <v>199000</v>
      </c>
      <c r="U1116" s="23"/>
      <c r="V1116" s="23"/>
      <c r="W1116" s="25"/>
      <c r="X1116" s="25"/>
      <c r="Y1116" s="25"/>
      <c r="Z1116" s="26">
        <v>1</v>
      </c>
    </row>
    <row r="1117" spans="1:26" ht="91" x14ac:dyDescent="0.35">
      <c r="A1117" s="18">
        <v>1112</v>
      </c>
      <c r="B1117" s="18" t="s">
        <v>642</v>
      </c>
      <c r="C1117" s="18" t="s">
        <v>643</v>
      </c>
      <c r="D1117" s="18">
        <v>143</v>
      </c>
      <c r="E1117" s="33" t="s">
        <v>646</v>
      </c>
      <c r="F1117" s="18" t="s">
        <v>66</v>
      </c>
      <c r="G1117" s="33" t="s">
        <v>1270</v>
      </c>
      <c r="H1117" s="18"/>
      <c r="I1117" s="18" t="s">
        <v>437</v>
      </c>
      <c r="J1117" s="18"/>
      <c r="K1117" s="18" t="s">
        <v>435</v>
      </c>
      <c r="L1117" s="18" t="s">
        <v>1205</v>
      </c>
      <c r="M1117" s="23">
        <f t="shared" si="38"/>
        <v>122750</v>
      </c>
      <c r="N1117" s="23">
        <v>122750</v>
      </c>
      <c r="O1117" s="23"/>
      <c r="P1117" s="23"/>
      <c r="Q1117" s="23"/>
      <c r="R1117" s="23"/>
      <c r="S1117" s="23"/>
      <c r="T1117" s="23">
        <f t="shared" si="37"/>
        <v>122750</v>
      </c>
      <c r="U1117" s="23"/>
      <c r="V1117" s="23"/>
      <c r="W1117" s="25"/>
      <c r="X1117" s="25"/>
      <c r="Y1117" s="25"/>
      <c r="Z1117" s="26">
        <v>1</v>
      </c>
    </row>
    <row r="1118" spans="1:26" ht="91" x14ac:dyDescent="0.35">
      <c r="A1118" s="18">
        <v>1113</v>
      </c>
      <c r="B1118" s="18" t="s">
        <v>642</v>
      </c>
      <c r="C1118" s="18" t="s">
        <v>643</v>
      </c>
      <c r="D1118" s="18">
        <v>143</v>
      </c>
      <c r="E1118" s="33" t="s">
        <v>646</v>
      </c>
      <c r="F1118" s="18" t="s">
        <v>66</v>
      </c>
      <c r="G1118" s="33" t="s">
        <v>1271</v>
      </c>
      <c r="H1118" s="18"/>
      <c r="I1118" s="18" t="s">
        <v>437</v>
      </c>
      <c r="J1118" s="18"/>
      <c r="K1118" s="18" t="s">
        <v>435</v>
      </c>
      <c r="L1118" s="18" t="s">
        <v>1205</v>
      </c>
      <c r="M1118" s="23">
        <f t="shared" si="38"/>
        <v>194350</v>
      </c>
      <c r="N1118" s="23">
        <v>194350</v>
      </c>
      <c r="O1118" s="23"/>
      <c r="P1118" s="23"/>
      <c r="Q1118" s="23"/>
      <c r="R1118" s="23"/>
      <c r="S1118" s="23"/>
      <c r="T1118" s="23">
        <f t="shared" si="37"/>
        <v>194350</v>
      </c>
      <c r="U1118" s="23"/>
      <c r="V1118" s="23"/>
      <c r="W1118" s="25"/>
      <c r="X1118" s="25"/>
      <c r="Y1118" s="25"/>
      <c r="Z1118" s="26">
        <v>1</v>
      </c>
    </row>
    <row r="1119" spans="1:26" ht="91" x14ac:dyDescent="0.35">
      <c r="A1119" s="18">
        <v>1114</v>
      </c>
      <c r="B1119" s="18" t="s">
        <v>642</v>
      </c>
      <c r="C1119" s="18" t="s">
        <v>643</v>
      </c>
      <c r="D1119" s="18">
        <v>143</v>
      </c>
      <c r="E1119" s="33" t="s">
        <v>646</v>
      </c>
      <c r="F1119" s="18" t="s">
        <v>66</v>
      </c>
      <c r="G1119" s="33" t="s">
        <v>1272</v>
      </c>
      <c r="H1119" s="18"/>
      <c r="I1119" s="18" t="s">
        <v>437</v>
      </c>
      <c r="J1119" s="18"/>
      <c r="K1119" s="18" t="s">
        <v>435</v>
      </c>
      <c r="L1119" s="18" t="s">
        <v>1205</v>
      </c>
      <c r="M1119" s="23">
        <f t="shared" si="38"/>
        <v>210000</v>
      </c>
      <c r="N1119" s="23">
        <v>210000</v>
      </c>
      <c r="O1119" s="23"/>
      <c r="P1119" s="23"/>
      <c r="Q1119" s="23"/>
      <c r="R1119" s="23"/>
      <c r="S1119" s="23"/>
      <c r="T1119" s="23">
        <f t="shared" si="37"/>
        <v>210000</v>
      </c>
      <c r="U1119" s="23"/>
      <c r="V1119" s="23"/>
      <c r="W1119" s="25"/>
      <c r="X1119" s="25"/>
      <c r="Y1119" s="25"/>
      <c r="Z1119" s="26">
        <v>1</v>
      </c>
    </row>
    <row r="1120" spans="1:26" ht="104" x14ac:dyDescent="0.35">
      <c r="A1120" s="18">
        <v>1115</v>
      </c>
      <c r="B1120" s="18" t="s">
        <v>642</v>
      </c>
      <c r="C1120" s="18" t="s">
        <v>643</v>
      </c>
      <c r="D1120" s="18">
        <v>143</v>
      </c>
      <c r="E1120" s="33" t="s">
        <v>646</v>
      </c>
      <c r="F1120" s="18" t="s">
        <v>66</v>
      </c>
      <c r="G1120" s="33" t="s">
        <v>1273</v>
      </c>
      <c r="H1120" s="18"/>
      <c r="I1120" s="18" t="s">
        <v>437</v>
      </c>
      <c r="J1120" s="18"/>
      <c r="K1120" s="18" t="s">
        <v>435</v>
      </c>
      <c r="L1120" s="18" t="s">
        <v>1205</v>
      </c>
      <c r="M1120" s="23">
        <f t="shared" si="38"/>
        <v>267490</v>
      </c>
      <c r="N1120" s="23">
        <v>267490</v>
      </c>
      <c r="O1120" s="23"/>
      <c r="P1120" s="23"/>
      <c r="Q1120" s="23"/>
      <c r="R1120" s="23"/>
      <c r="S1120" s="23"/>
      <c r="T1120" s="23">
        <f t="shared" si="37"/>
        <v>267490</v>
      </c>
      <c r="U1120" s="23"/>
      <c r="V1120" s="23"/>
      <c r="W1120" s="25"/>
      <c r="X1120" s="25"/>
      <c r="Y1120" s="25"/>
      <c r="Z1120" s="26">
        <v>1</v>
      </c>
    </row>
    <row r="1121" spans="1:26" ht="91" x14ac:dyDescent="0.35">
      <c r="A1121" s="9">
        <v>1116</v>
      </c>
      <c r="B1121" s="18" t="s">
        <v>642</v>
      </c>
      <c r="C1121" s="18" t="s">
        <v>643</v>
      </c>
      <c r="D1121" s="18">
        <v>143</v>
      </c>
      <c r="E1121" s="33" t="s">
        <v>646</v>
      </c>
      <c r="F1121" s="18" t="s">
        <v>66</v>
      </c>
      <c r="G1121" s="33" t="s">
        <v>1274</v>
      </c>
      <c r="H1121" s="18"/>
      <c r="I1121" s="18" t="s">
        <v>437</v>
      </c>
      <c r="J1121" s="18"/>
      <c r="K1121" s="18" t="s">
        <v>435</v>
      </c>
      <c r="L1121" s="18" t="s">
        <v>1205</v>
      </c>
      <c r="M1121" s="23">
        <f t="shared" si="38"/>
        <v>2156.25</v>
      </c>
      <c r="N1121" s="23">
        <v>2156.25</v>
      </c>
      <c r="O1121" s="23"/>
      <c r="P1121" s="23"/>
      <c r="Q1121" s="23"/>
      <c r="R1121" s="23"/>
      <c r="S1121" s="23"/>
      <c r="T1121" s="23">
        <f t="shared" si="37"/>
        <v>2156.25</v>
      </c>
      <c r="U1121" s="23"/>
      <c r="V1121" s="23"/>
      <c r="W1121" s="25"/>
      <c r="X1121" s="25"/>
      <c r="Y1121" s="25"/>
      <c r="Z1121" s="26">
        <v>1</v>
      </c>
    </row>
    <row r="1122" spans="1:26" ht="91" x14ac:dyDescent="0.35">
      <c r="A1122" s="18">
        <v>1117</v>
      </c>
      <c r="B1122" s="18" t="s">
        <v>642</v>
      </c>
      <c r="C1122" s="18" t="s">
        <v>643</v>
      </c>
      <c r="D1122" s="18">
        <v>143</v>
      </c>
      <c r="E1122" s="33" t="s">
        <v>646</v>
      </c>
      <c r="F1122" s="18" t="s">
        <v>66</v>
      </c>
      <c r="G1122" s="33" t="s">
        <v>1275</v>
      </c>
      <c r="H1122" s="18"/>
      <c r="I1122" s="18" t="s">
        <v>437</v>
      </c>
      <c r="J1122" s="18"/>
      <c r="K1122" s="18" t="s">
        <v>435</v>
      </c>
      <c r="L1122" s="18" t="s">
        <v>1205</v>
      </c>
      <c r="M1122" s="23">
        <f t="shared" si="38"/>
        <v>124687.5</v>
      </c>
      <c r="N1122" s="23">
        <v>124687.5</v>
      </c>
      <c r="O1122" s="23"/>
      <c r="P1122" s="23"/>
      <c r="Q1122" s="23"/>
      <c r="R1122" s="23"/>
      <c r="S1122" s="23"/>
      <c r="T1122" s="23">
        <f t="shared" si="37"/>
        <v>124687.5</v>
      </c>
      <c r="U1122" s="23"/>
      <c r="V1122" s="23"/>
      <c r="W1122" s="25"/>
      <c r="X1122" s="25"/>
      <c r="Y1122" s="25"/>
      <c r="Z1122" s="26">
        <v>1</v>
      </c>
    </row>
    <row r="1123" spans="1:26" ht="91" x14ac:dyDescent="0.35">
      <c r="A1123" s="18">
        <v>1118</v>
      </c>
      <c r="B1123" s="18" t="s">
        <v>642</v>
      </c>
      <c r="C1123" s="18" t="s">
        <v>643</v>
      </c>
      <c r="D1123" s="18">
        <v>143</v>
      </c>
      <c r="E1123" s="33" t="s">
        <v>646</v>
      </c>
      <c r="F1123" s="18" t="s">
        <v>66</v>
      </c>
      <c r="G1123" s="33" t="s">
        <v>1275</v>
      </c>
      <c r="H1123" s="18"/>
      <c r="I1123" s="18" t="s">
        <v>437</v>
      </c>
      <c r="J1123" s="18"/>
      <c r="K1123" s="18" t="s">
        <v>435</v>
      </c>
      <c r="L1123" s="18" t="s">
        <v>1205</v>
      </c>
      <c r="M1123" s="23">
        <f t="shared" si="38"/>
        <v>237051.25</v>
      </c>
      <c r="N1123" s="23">
        <v>237051</v>
      </c>
      <c r="O1123" s="23"/>
      <c r="P1123" s="23"/>
      <c r="Q1123" s="23"/>
      <c r="R1123" s="23">
        <v>0.25</v>
      </c>
      <c r="S1123" s="23"/>
      <c r="T1123" s="23">
        <f t="shared" si="37"/>
        <v>237051.25</v>
      </c>
      <c r="U1123" s="23"/>
      <c r="V1123" s="23"/>
      <c r="W1123" s="25"/>
      <c r="X1123" s="25"/>
      <c r="Y1123" s="25"/>
      <c r="Z1123" s="26">
        <v>1</v>
      </c>
    </row>
    <row r="1124" spans="1:26" ht="91" x14ac:dyDescent="0.35">
      <c r="A1124" s="18">
        <v>1119</v>
      </c>
      <c r="B1124" s="18" t="s">
        <v>642</v>
      </c>
      <c r="C1124" s="18" t="s">
        <v>643</v>
      </c>
      <c r="D1124" s="18">
        <v>143</v>
      </c>
      <c r="E1124" s="33" t="s">
        <v>646</v>
      </c>
      <c r="F1124" s="18" t="s">
        <v>66</v>
      </c>
      <c r="G1124" s="33" t="s">
        <v>1276</v>
      </c>
      <c r="H1124" s="18"/>
      <c r="I1124" s="18" t="s">
        <v>66</v>
      </c>
      <c r="J1124" s="18"/>
      <c r="K1124" s="18" t="s">
        <v>435</v>
      </c>
      <c r="L1124" s="18" t="s">
        <v>1205</v>
      </c>
      <c r="M1124" s="23">
        <f t="shared" si="38"/>
        <v>33433.75</v>
      </c>
      <c r="N1124" s="23">
        <v>33433</v>
      </c>
      <c r="O1124" s="23">
        <v>0.75</v>
      </c>
      <c r="P1124" s="23"/>
      <c r="Q1124" s="23"/>
      <c r="R1124" s="23"/>
      <c r="S1124" s="23"/>
      <c r="T1124" s="23">
        <f t="shared" si="37"/>
        <v>33433.75</v>
      </c>
      <c r="U1124" s="23"/>
      <c r="V1124" s="23"/>
      <c r="W1124" s="25"/>
      <c r="X1124" s="25"/>
      <c r="Y1124" s="25"/>
      <c r="Z1124" s="26">
        <v>1</v>
      </c>
    </row>
    <row r="1125" spans="1:26" ht="91" x14ac:dyDescent="0.35">
      <c r="A1125" s="18">
        <v>1120</v>
      </c>
      <c r="B1125" s="18" t="s">
        <v>642</v>
      </c>
      <c r="C1125" s="18" t="s">
        <v>643</v>
      </c>
      <c r="D1125" s="18">
        <v>143</v>
      </c>
      <c r="E1125" s="33" t="s">
        <v>646</v>
      </c>
      <c r="F1125" s="18" t="s">
        <v>66</v>
      </c>
      <c r="G1125" s="33" t="s">
        <v>1277</v>
      </c>
      <c r="H1125" s="18"/>
      <c r="I1125" s="18" t="s">
        <v>437</v>
      </c>
      <c r="J1125" s="18"/>
      <c r="K1125" s="18" t="s">
        <v>435</v>
      </c>
      <c r="L1125" s="18" t="s">
        <v>1205</v>
      </c>
      <c r="M1125" s="23">
        <f t="shared" si="38"/>
        <v>248491.25</v>
      </c>
      <c r="N1125" s="23">
        <v>248491</v>
      </c>
      <c r="O1125" s="23"/>
      <c r="P1125" s="23"/>
      <c r="Q1125" s="23"/>
      <c r="R1125" s="23">
        <v>0.25</v>
      </c>
      <c r="S1125" s="23"/>
      <c r="T1125" s="23">
        <f t="shared" si="37"/>
        <v>248491.25</v>
      </c>
      <c r="U1125" s="23"/>
      <c r="V1125" s="23"/>
      <c r="W1125" s="25"/>
      <c r="X1125" s="25"/>
      <c r="Y1125" s="25"/>
      <c r="Z1125" s="26">
        <v>1</v>
      </c>
    </row>
    <row r="1126" spans="1:26" ht="91" x14ac:dyDescent="0.35">
      <c r="A1126" s="9">
        <v>1121</v>
      </c>
      <c r="B1126" s="18" t="s">
        <v>642</v>
      </c>
      <c r="C1126" s="18" t="s">
        <v>643</v>
      </c>
      <c r="D1126" s="18">
        <v>143</v>
      </c>
      <c r="E1126" s="33" t="s">
        <v>646</v>
      </c>
      <c r="F1126" s="18" t="s">
        <v>66</v>
      </c>
      <c r="G1126" s="33" t="s">
        <v>1278</v>
      </c>
      <c r="H1126" s="18"/>
      <c r="I1126" s="18" t="s">
        <v>437</v>
      </c>
      <c r="J1126" s="18"/>
      <c r="K1126" s="18" t="s">
        <v>435</v>
      </c>
      <c r="L1126" s="18" t="s">
        <v>1205</v>
      </c>
      <c r="M1126" s="23">
        <f t="shared" si="38"/>
        <v>31893.75</v>
      </c>
      <c r="N1126" s="23">
        <v>23615</v>
      </c>
      <c r="O1126" s="23"/>
      <c r="P1126" s="23"/>
      <c r="Q1126" s="23"/>
      <c r="R1126" s="23">
        <v>8278.75</v>
      </c>
      <c r="S1126" s="23"/>
      <c r="T1126" s="23">
        <f t="shared" si="37"/>
        <v>31893.75</v>
      </c>
      <c r="U1126" s="23"/>
      <c r="V1126" s="23"/>
      <c r="W1126" s="25"/>
      <c r="X1126" s="25"/>
      <c r="Y1126" s="25"/>
      <c r="Z1126" s="26">
        <v>1</v>
      </c>
    </row>
    <row r="1127" spans="1:26" ht="91" x14ac:dyDescent="0.35">
      <c r="A1127" s="18">
        <v>1122</v>
      </c>
      <c r="B1127" s="18" t="s">
        <v>642</v>
      </c>
      <c r="C1127" s="18" t="s">
        <v>643</v>
      </c>
      <c r="D1127" s="18">
        <v>143</v>
      </c>
      <c r="E1127" s="33" t="s">
        <v>646</v>
      </c>
      <c r="F1127" s="18" t="s">
        <v>66</v>
      </c>
      <c r="G1127" s="33" t="s">
        <v>1279</v>
      </c>
      <c r="H1127" s="18"/>
      <c r="I1127" s="18" t="s">
        <v>437</v>
      </c>
      <c r="J1127" s="18"/>
      <c r="K1127" s="18" t="s">
        <v>435</v>
      </c>
      <c r="L1127" s="18" t="s">
        <v>1205</v>
      </c>
      <c r="M1127" s="23">
        <f t="shared" si="38"/>
        <v>363125</v>
      </c>
      <c r="N1127" s="23">
        <v>363125</v>
      </c>
      <c r="O1127" s="23"/>
      <c r="P1127" s="23"/>
      <c r="Q1127" s="23"/>
      <c r="R1127" s="23"/>
      <c r="S1127" s="23"/>
      <c r="T1127" s="23">
        <f t="shared" si="37"/>
        <v>363125</v>
      </c>
      <c r="U1127" s="23"/>
      <c r="V1127" s="23"/>
      <c r="W1127" s="25"/>
      <c r="X1127" s="25"/>
      <c r="Y1127" s="25"/>
      <c r="Z1127" s="26">
        <v>1</v>
      </c>
    </row>
    <row r="1128" spans="1:26" ht="91" x14ac:dyDescent="0.35">
      <c r="A1128" s="18">
        <v>1123</v>
      </c>
      <c r="B1128" s="18" t="s">
        <v>642</v>
      </c>
      <c r="C1128" s="18" t="s">
        <v>643</v>
      </c>
      <c r="D1128" s="18">
        <v>143</v>
      </c>
      <c r="E1128" s="33" t="s">
        <v>646</v>
      </c>
      <c r="F1128" s="18" t="s">
        <v>66</v>
      </c>
      <c r="G1128" s="33" t="s">
        <v>1279</v>
      </c>
      <c r="H1128" s="18"/>
      <c r="I1128" s="18" t="s">
        <v>437</v>
      </c>
      <c r="J1128" s="18"/>
      <c r="K1128" s="18" t="s">
        <v>435</v>
      </c>
      <c r="L1128" s="18" t="s">
        <v>1205</v>
      </c>
      <c r="M1128" s="23">
        <f t="shared" si="38"/>
        <v>106225</v>
      </c>
      <c r="N1128" s="23">
        <v>106225</v>
      </c>
      <c r="O1128" s="23"/>
      <c r="P1128" s="23"/>
      <c r="Q1128" s="23"/>
      <c r="R1128" s="23"/>
      <c r="S1128" s="23"/>
      <c r="T1128" s="23">
        <f t="shared" si="37"/>
        <v>106225</v>
      </c>
      <c r="U1128" s="23"/>
      <c r="V1128" s="23"/>
      <c r="W1128" s="25"/>
      <c r="X1128" s="25"/>
      <c r="Y1128" s="25"/>
      <c r="Z1128" s="26">
        <v>1</v>
      </c>
    </row>
    <row r="1129" spans="1:26" ht="91" x14ac:dyDescent="0.35">
      <c r="A1129" s="18">
        <v>1124</v>
      </c>
      <c r="B1129" s="18" t="s">
        <v>642</v>
      </c>
      <c r="C1129" s="18" t="s">
        <v>643</v>
      </c>
      <c r="D1129" s="18">
        <v>143</v>
      </c>
      <c r="E1129" s="33" t="s">
        <v>646</v>
      </c>
      <c r="F1129" s="18" t="s">
        <v>66</v>
      </c>
      <c r="G1129" s="33" t="s">
        <v>1280</v>
      </c>
      <c r="H1129" s="18"/>
      <c r="I1129" s="18" t="s">
        <v>437</v>
      </c>
      <c r="J1129" s="18"/>
      <c r="K1129" s="18" t="s">
        <v>435</v>
      </c>
      <c r="L1129" s="18" t="s">
        <v>1205</v>
      </c>
      <c r="M1129" s="23">
        <f t="shared" si="38"/>
        <v>194000</v>
      </c>
      <c r="N1129" s="23">
        <v>194000</v>
      </c>
      <c r="O1129" s="23"/>
      <c r="P1129" s="23"/>
      <c r="Q1129" s="23"/>
      <c r="R1129" s="23"/>
      <c r="S1129" s="23"/>
      <c r="T1129" s="23">
        <f t="shared" si="37"/>
        <v>194000</v>
      </c>
      <c r="U1129" s="23"/>
      <c r="V1129" s="23"/>
      <c r="W1129" s="25"/>
      <c r="X1129" s="25"/>
      <c r="Y1129" s="25"/>
      <c r="Z1129" s="26">
        <v>1</v>
      </c>
    </row>
    <row r="1130" spans="1:26" ht="91" x14ac:dyDescent="0.35">
      <c r="A1130" s="18">
        <v>1125</v>
      </c>
      <c r="B1130" s="18" t="s">
        <v>642</v>
      </c>
      <c r="C1130" s="18" t="s">
        <v>643</v>
      </c>
      <c r="D1130" s="18">
        <v>143</v>
      </c>
      <c r="E1130" s="33" t="s">
        <v>646</v>
      </c>
      <c r="F1130" s="18" t="s">
        <v>66</v>
      </c>
      <c r="G1130" s="33" t="s">
        <v>1281</v>
      </c>
      <c r="H1130" s="18"/>
      <c r="I1130" s="18" t="s">
        <v>437</v>
      </c>
      <c r="J1130" s="18"/>
      <c r="K1130" s="18" t="s">
        <v>435</v>
      </c>
      <c r="L1130" s="18" t="s">
        <v>1205</v>
      </c>
      <c r="M1130" s="23">
        <f t="shared" si="38"/>
        <v>2471875</v>
      </c>
      <c r="N1130" s="23">
        <v>2471875</v>
      </c>
      <c r="O1130" s="23"/>
      <c r="P1130" s="23"/>
      <c r="Q1130" s="23"/>
      <c r="R1130" s="23"/>
      <c r="S1130" s="23"/>
      <c r="T1130" s="23">
        <f t="shared" si="37"/>
        <v>2471875</v>
      </c>
      <c r="U1130" s="23"/>
      <c r="V1130" s="23"/>
      <c r="W1130" s="25"/>
      <c r="X1130" s="25"/>
      <c r="Y1130" s="25"/>
      <c r="Z1130" s="26">
        <v>1</v>
      </c>
    </row>
    <row r="1131" spans="1:26" ht="104" x14ac:dyDescent="0.35">
      <c r="A1131" s="9">
        <v>1126</v>
      </c>
      <c r="B1131" s="18" t="s">
        <v>642</v>
      </c>
      <c r="C1131" s="18" t="s">
        <v>643</v>
      </c>
      <c r="D1131" s="18">
        <v>143</v>
      </c>
      <c r="E1131" s="33" t="s">
        <v>646</v>
      </c>
      <c r="F1131" s="18" t="s">
        <v>66</v>
      </c>
      <c r="G1131" s="33" t="s">
        <v>1282</v>
      </c>
      <c r="H1131" s="18"/>
      <c r="I1131" s="18" t="s">
        <v>437</v>
      </c>
      <c r="J1131" s="18"/>
      <c r="K1131" s="18" t="s">
        <v>435</v>
      </c>
      <c r="L1131" s="18" t="s">
        <v>1205</v>
      </c>
      <c r="M1131" s="23">
        <f t="shared" si="38"/>
        <v>210625</v>
      </c>
      <c r="N1131" s="23">
        <v>210625</v>
      </c>
      <c r="O1131" s="23"/>
      <c r="P1131" s="23"/>
      <c r="Q1131" s="23"/>
      <c r="R1131" s="23"/>
      <c r="S1131" s="23"/>
      <c r="T1131" s="23">
        <f t="shared" si="37"/>
        <v>210625</v>
      </c>
      <c r="U1131" s="23"/>
      <c r="V1131" s="23"/>
      <c r="W1131" s="25"/>
      <c r="X1131" s="25"/>
      <c r="Y1131" s="25"/>
      <c r="Z1131" s="26">
        <v>1</v>
      </c>
    </row>
    <row r="1132" spans="1:26" ht="91" x14ac:dyDescent="0.35">
      <c r="A1132" s="18">
        <v>1127</v>
      </c>
      <c r="B1132" s="18" t="s">
        <v>642</v>
      </c>
      <c r="C1132" s="18" t="s">
        <v>643</v>
      </c>
      <c r="D1132" s="18">
        <v>143</v>
      </c>
      <c r="E1132" s="33" t="s">
        <v>646</v>
      </c>
      <c r="F1132" s="18" t="s">
        <v>66</v>
      </c>
      <c r="G1132" s="33" t="s">
        <v>1283</v>
      </c>
      <c r="H1132" s="18"/>
      <c r="I1132" s="18" t="s">
        <v>437</v>
      </c>
      <c r="J1132" s="18"/>
      <c r="K1132" s="18" t="s">
        <v>435</v>
      </c>
      <c r="L1132" s="18" t="s">
        <v>1205</v>
      </c>
      <c r="M1132" s="23">
        <f t="shared" si="38"/>
        <v>305000</v>
      </c>
      <c r="N1132" s="23">
        <v>305000</v>
      </c>
      <c r="O1132" s="23"/>
      <c r="P1132" s="23"/>
      <c r="Q1132" s="23"/>
      <c r="R1132" s="23"/>
      <c r="S1132" s="23"/>
      <c r="T1132" s="23">
        <f t="shared" si="37"/>
        <v>305000</v>
      </c>
      <c r="U1132" s="23"/>
      <c r="V1132" s="23"/>
      <c r="W1132" s="25"/>
      <c r="X1132" s="25"/>
      <c r="Y1132" s="25"/>
      <c r="Z1132" s="26">
        <v>1</v>
      </c>
    </row>
    <row r="1133" spans="1:26" ht="91" x14ac:dyDescent="0.35">
      <c r="A1133" s="18">
        <v>1128</v>
      </c>
      <c r="B1133" s="18" t="s">
        <v>642</v>
      </c>
      <c r="C1133" s="18" t="s">
        <v>643</v>
      </c>
      <c r="D1133" s="18">
        <v>143</v>
      </c>
      <c r="E1133" s="33" t="s">
        <v>646</v>
      </c>
      <c r="F1133" s="18" t="s">
        <v>66</v>
      </c>
      <c r="G1133" s="33" t="s">
        <v>1284</v>
      </c>
      <c r="H1133" s="18"/>
      <c r="I1133" s="18" t="s">
        <v>437</v>
      </c>
      <c r="J1133" s="18"/>
      <c r="K1133" s="18" t="s">
        <v>435</v>
      </c>
      <c r="L1133" s="18" t="s">
        <v>1205</v>
      </c>
      <c r="M1133" s="23">
        <f t="shared" si="38"/>
        <v>302572.5</v>
      </c>
      <c r="N1133" s="23">
        <v>302572.5</v>
      </c>
      <c r="O1133" s="23"/>
      <c r="P1133" s="23"/>
      <c r="Q1133" s="23"/>
      <c r="R1133" s="23"/>
      <c r="S1133" s="23"/>
      <c r="T1133" s="23">
        <f t="shared" si="37"/>
        <v>302572.5</v>
      </c>
      <c r="U1133" s="23"/>
      <c r="V1133" s="23"/>
      <c r="W1133" s="25"/>
      <c r="X1133" s="25"/>
      <c r="Y1133" s="25"/>
      <c r="Z1133" s="26">
        <v>1</v>
      </c>
    </row>
    <row r="1134" spans="1:26" ht="91" x14ac:dyDescent="0.35">
      <c r="A1134" s="18">
        <v>1129</v>
      </c>
      <c r="B1134" s="18" t="s">
        <v>642</v>
      </c>
      <c r="C1134" s="18" t="s">
        <v>643</v>
      </c>
      <c r="D1134" s="18">
        <v>143</v>
      </c>
      <c r="E1134" s="33" t="s">
        <v>646</v>
      </c>
      <c r="F1134" s="18" t="s">
        <v>66</v>
      </c>
      <c r="G1134" s="33" t="s">
        <v>1285</v>
      </c>
      <c r="H1134" s="18"/>
      <c r="I1134" s="18" t="s">
        <v>437</v>
      </c>
      <c r="J1134" s="18"/>
      <c r="K1134" s="18" t="s">
        <v>435</v>
      </c>
      <c r="L1134" s="18" t="s">
        <v>1205</v>
      </c>
      <c r="M1134" s="23">
        <f t="shared" si="38"/>
        <v>923075</v>
      </c>
      <c r="N1134" s="23">
        <v>323076.25</v>
      </c>
      <c r="O1134" s="23"/>
      <c r="P1134" s="23"/>
      <c r="Q1134" s="23"/>
      <c r="R1134" s="23">
        <v>599998.75</v>
      </c>
      <c r="S1134" s="23"/>
      <c r="T1134" s="23">
        <f t="shared" si="37"/>
        <v>923075</v>
      </c>
      <c r="U1134" s="23"/>
      <c r="V1134" s="23"/>
      <c r="W1134" s="25"/>
      <c r="X1134" s="25"/>
      <c r="Y1134" s="25"/>
      <c r="Z1134" s="26">
        <v>1</v>
      </c>
    </row>
    <row r="1135" spans="1:26" ht="91" x14ac:dyDescent="0.35">
      <c r="A1135" s="18">
        <v>1130</v>
      </c>
      <c r="B1135" s="18" t="s">
        <v>642</v>
      </c>
      <c r="C1135" s="18" t="s">
        <v>643</v>
      </c>
      <c r="D1135" s="18">
        <v>143</v>
      </c>
      <c r="E1135" s="33" t="s">
        <v>646</v>
      </c>
      <c r="F1135" s="18" t="s">
        <v>66</v>
      </c>
      <c r="G1135" s="33" t="s">
        <v>1286</v>
      </c>
      <c r="H1135" s="18"/>
      <c r="I1135" s="18" t="s">
        <v>437</v>
      </c>
      <c r="J1135" s="18"/>
      <c r="K1135" s="18" t="s">
        <v>435</v>
      </c>
      <c r="L1135" s="18" t="s">
        <v>1205</v>
      </c>
      <c r="M1135" s="23">
        <f t="shared" si="38"/>
        <v>46187.5</v>
      </c>
      <c r="N1135" s="23">
        <v>46187.5</v>
      </c>
      <c r="O1135" s="23"/>
      <c r="P1135" s="23"/>
      <c r="Q1135" s="23"/>
      <c r="R1135" s="23"/>
      <c r="S1135" s="23"/>
      <c r="T1135" s="23">
        <f t="shared" si="37"/>
        <v>46187.5</v>
      </c>
      <c r="U1135" s="23"/>
      <c r="V1135" s="23"/>
      <c r="W1135" s="25"/>
      <c r="X1135" s="25"/>
      <c r="Y1135" s="25"/>
      <c r="Z1135" s="26">
        <v>1</v>
      </c>
    </row>
    <row r="1136" spans="1:26" ht="91" x14ac:dyDescent="0.35">
      <c r="A1136" s="9">
        <v>1131</v>
      </c>
      <c r="B1136" s="18" t="s">
        <v>642</v>
      </c>
      <c r="C1136" s="18" t="s">
        <v>643</v>
      </c>
      <c r="D1136" s="18">
        <v>143</v>
      </c>
      <c r="E1136" s="33" t="s">
        <v>646</v>
      </c>
      <c r="F1136" s="18" t="s">
        <v>66</v>
      </c>
      <c r="G1136" s="33" t="s">
        <v>1287</v>
      </c>
      <c r="H1136" s="18"/>
      <c r="I1136" s="18" t="s">
        <v>437</v>
      </c>
      <c r="J1136" s="18"/>
      <c r="K1136" s="18" t="s">
        <v>435</v>
      </c>
      <c r="L1136" s="18" t="s">
        <v>1205</v>
      </c>
      <c r="M1136" s="23">
        <f t="shared" si="38"/>
        <v>583625</v>
      </c>
      <c r="N1136" s="23">
        <v>408537.5</v>
      </c>
      <c r="O1136" s="23"/>
      <c r="P1136" s="23"/>
      <c r="Q1136" s="23"/>
      <c r="R1136" s="23">
        <v>175087.5</v>
      </c>
      <c r="S1136" s="23"/>
      <c r="T1136" s="23">
        <f t="shared" si="37"/>
        <v>583625</v>
      </c>
      <c r="U1136" s="23"/>
      <c r="V1136" s="23"/>
      <c r="W1136" s="25"/>
      <c r="X1136" s="25"/>
      <c r="Y1136" s="25"/>
      <c r="Z1136" s="26">
        <v>1</v>
      </c>
    </row>
    <row r="1137" spans="1:26" ht="91" x14ac:dyDescent="0.35">
      <c r="A1137" s="18">
        <v>1132</v>
      </c>
      <c r="B1137" s="18" t="s">
        <v>642</v>
      </c>
      <c r="C1137" s="18" t="s">
        <v>643</v>
      </c>
      <c r="D1137" s="18">
        <v>143</v>
      </c>
      <c r="E1137" s="33" t="s">
        <v>646</v>
      </c>
      <c r="F1137" s="18" t="s">
        <v>66</v>
      </c>
      <c r="G1137" s="33" t="s">
        <v>1288</v>
      </c>
      <c r="H1137" s="18"/>
      <c r="I1137" s="18" t="s">
        <v>437</v>
      </c>
      <c r="J1137" s="18"/>
      <c r="K1137" s="18" t="s">
        <v>435</v>
      </c>
      <c r="L1137" s="18" t="s">
        <v>1205</v>
      </c>
      <c r="M1137" s="23">
        <f t="shared" si="38"/>
        <v>233244</v>
      </c>
      <c r="N1137" s="23">
        <v>233244</v>
      </c>
      <c r="O1137" s="23"/>
      <c r="P1137" s="23"/>
      <c r="Q1137" s="23"/>
      <c r="R1137" s="23"/>
      <c r="S1137" s="23"/>
      <c r="T1137" s="23">
        <f t="shared" si="37"/>
        <v>233244</v>
      </c>
      <c r="U1137" s="23"/>
      <c r="V1137" s="23"/>
      <c r="W1137" s="25"/>
      <c r="X1137" s="25"/>
      <c r="Y1137" s="25"/>
      <c r="Z1137" s="26">
        <v>1</v>
      </c>
    </row>
    <row r="1138" spans="1:26" ht="91" x14ac:dyDescent="0.35">
      <c r="A1138" s="18">
        <v>1133</v>
      </c>
      <c r="B1138" s="18" t="s">
        <v>642</v>
      </c>
      <c r="C1138" s="18" t="s">
        <v>643</v>
      </c>
      <c r="D1138" s="18">
        <v>143</v>
      </c>
      <c r="E1138" s="33" t="s">
        <v>646</v>
      </c>
      <c r="F1138" s="18" t="s">
        <v>66</v>
      </c>
      <c r="G1138" s="33" t="s">
        <v>1289</v>
      </c>
      <c r="H1138" s="18"/>
      <c r="I1138" s="18" t="s">
        <v>437</v>
      </c>
      <c r="J1138" s="18"/>
      <c r="K1138" s="18" t="s">
        <v>435</v>
      </c>
      <c r="L1138" s="18" t="s">
        <v>1205</v>
      </c>
      <c r="M1138" s="23">
        <f t="shared" si="38"/>
        <v>100000</v>
      </c>
      <c r="N1138" s="23">
        <v>100000</v>
      </c>
      <c r="O1138" s="23"/>
      <c r="P1138" s="23"/>
      <c r="Q1138" s="23"/>
      <c r="R1138" s="23"/>
      <c r="S1138" s="23"/>
      <c r="T1138" s="23">
        <f t="shared" si="37"/>
        <v>100000</v>
      </c>
      <c r="U1138" s="23"/>
      <c r="V1138" s="23"/>
      <c r="W1138" s="25"/>
      <c r="X1138" s="25"/>
      <c r="Y1138" s="25"/>
      <c r="Z1138" s="26">
        <v>1</v>
      </c>
    </row>
    <row r="1139" spans="1:26" ht="91" x14ac:dyDescent="0.35">
      <c r="A1139" s="18">
        <v>1134</v>
      </c>
      <c r="B1139" s="18" t="s">
        <v>642</v>
      </c>
      <c r="C1139" s="18" t="s">
        <v>643</v>
      </c>
      <c r="D1139" s="18">
        <v>143</v>
      </c>
      <c r="E1139" s="33" t="s">
        <v>646</v>
      </c>
      <c r="F1139" s="18" t="s">
        <v>66</v>
      </c>
      <c r="G1139" s="33" t="s">
        <v>1290</v>
      </c>
      <c r="H1139" s="18"/>
      <c r="I1139" s="18" t="s">
        <v>437</v>
      </c>
      <c r="J1139" s="18"/>
      <c r="K1139" s="18" t="s">
        <v>435</v>
      </c>
      <c r="L1139" s="18" t="s">
        <v>1205</v>
      </c>
      <c r="M1139" s="23">
        <f t="shared" si="38"/>
        <v>208750</v>
      </c>
      <c r="N1139" s="23">
        <v>208750</v>
      </c>
      <c r="O1139" s="23"/>
      <c r="P1139" s="23"/>
      <c r="Q1139" s="23"/>
      <c r="R1139" s="23"/>
      <c r="S1139" s="23"/>
      <c r="T1139" s="23">
        <f t="shared" si="37"/>
        <v>208750</v>
      </c>
      <c r="U1139" s="23"/>
      <c r="V1139" s="23"/>
      <c r="W1139" s="25"/>
      <c r="X1139" s="25"/>
      <c r="Y1139" s="25"/>
      <c r="Z1139" s="26">
        <v>1</v>
      </c>
    </row>
    <row r="1140" spans="1:26" ht="91" x14ac:dyDescent="0.35">
      <c r="A1140" s="18">
        <v>1135</v>
      </c>
      <c r="B1140" s="18" t="s">
        <v>642</v>
      </c>
      <c r="C1140" s="18" t="s">
        <v>643</v>
      </c>
      <c r="D1140" s="18">
        <v>143</v>
      </c>
      <c r="E1140" s="33" t="s">
        <v>646</v>
      </c>
      <c r="F1140" s="18" t="s">
        <v>66</v>
      </c>
      <c r="G1140" s="33" t="s">
        <v>1291</v>
      </c>
      <c r="H1140" s="18"/>
      <c r="I1140" s="18" t="s">
        <v>437</v>
      </c>
      <c r="J1140" s="18"/>
      <c r="K1140" s="18" t="s">
        <v>435</v>
      </c>
      <c r="L1140" s="18" t="s">
        <v>1205</v>
      </c>
      <c r="M1140" s="23">
        <f t="shared" si="38"/>
        <v>242200</v>
      </c>
      <c r="N1140" s="23">
        <v>242200</v>
      </c>
      <c r="O1140" s="23"/>
      <c r="P1140" s="23"/>
      <c r="Q1140" s="23"/>
      <c r="R1140" s="23"/>
      <c r="S1140" s="23"/>
      <c r="T1140" s="23">
        <f t="shared" si="37"/>
        <v>242200</v>
      </c>
      <c r="U1140" s="23"/>
      <c r="V1140" s="23"/>
      <c r="W1140" s="25"/>
      <c r="X1140" s="25"/>
      <c r="Y1140" s="25"/>
      <c r="Z1140" s="26">
        <v>1</v>
      </c>
    </row>
    <row r="1141" spans="1:26" ht="91" x14ac:dyDescent="0.35">
      <c r="A1141" s="9">
        <v>1136</v>
      </c>
      <c r="B1141" s="18" t="s">
        <v>642</v>
      </c>
      <c r="C1141" s="18" t="s">
        <v>643</v>
      </c>
      <c r="D1141" s="18">
        <v>143</v>
      </c>
      <c r="E1141" s="33" t="s">
        <v>646</v>
      </c>
      <c r="F1141" s="18" t="s">
        <v>66</v>
      </c>
      <c r="G1141" s="33" t="s">
        <v>1292</v>
      </c>
      <c r="H1141" s="18"/>
      <c r="I1141" s="18" t="s">
        <v>437</v>
      </c>
      <c r="J1141" s="18"/>
      <c r="K1141" s="18" t="s">
        <v>435</v>
      </c>
      <c r="L1141" s="18" t="s">
        <v>1205</v>
      </c>
      <c r="M1141" s="23">
        <f t="shared" si="38"/>
        <v>13328.75</v>
      </c>
      <c r="N1141" s="23">
        <v>13328.75</v>
      </c>
      <c r="O1141" s="23"/>
      <c r="P1141" s="23"/>
      <c r="Q1141" s="23"/>
      <c r="R1141" s="23"/>
      <c r="S1141" s="23"/>
      <c r="T1141" s="23">
        <f t="shared" si="37"/>
        <v>13328.75</v>
      </c>
      <c r="U1141" s="23"/>
      <c r="V1141" s="23"/>
      <c r="W1141" s="25"/>
      <c r="X1141" s="25"/>
      <c r="Y1141" s="25"/>
      <c r="Z1141" s="26">
        <v>1</v>
      </c>
    </row>
    <row r="1142" spans="1:26" ht="91" x14ac:dyDescent="0.35">
      <c r="A1142" s="18">
        <v>1137</v>
      </c>
      <c r="B1142" s="18" t="s">
        <v>642</v>
      </c>
      <c r="C1142" s="18" t="s">
        <v>643</v>
      </c>
      <c r="D1142" s="18">
        <v>143</v>
      </c>
      <c r="E1142" s="33" t="s">
        <v>646</v>
      </c>
      <c r="F1142" s="18" t="s">
        <v>66</v>
      </c>
      <c r="G1142" s="33" t="s">
        <v>1293</v>
      </c>
      <c r="H1142" s="18"/>
      <c r="I1142" s="18" t="s">
        <v>437</v>
      </c>
      <c r="J1142" s="18"/>
      <c r="K1142" s="18" t="s">
        <v>435</v>
      </c>
      <c r="L1142" s="18" t="s">
        <v>1205</v>
      </c>
      <c r="M1142" s="23">
        <f t="shared" si="38"/>
        <v>333500</v>
      </c>
      <c r="N1142" s="23">
        <v>333500</v>
      </c>
      <c r="O1142" s="23"/>
      <c r="P1142" s="23"/>
      <c r="Q1142" s="23"/>
      <c r="R1142" s="23"/>
      <c r="S1142" s="23"/>
      <c r="T1142" s="23">
        <f t="shared" si="37"/>
        <v>333500</v>
      </c>
      <c r="U1142" s="23"/>
      <c r="V1142" s="23"/>
      <c r="W1142" s="25"/>
      <c r="X1142" s="25"/>
      <c r="Y1142" s="25"/>
      <c r="Z1142" s="26">
        <v>1</v>
      </c>
    </row>
    <row r="1143" spans="1:26" ht="91" x14ac:dyDescent="0.35">
      <c r="A1143" s="18">
        <v>1138</v>
      </c>
      <c r="B1143" s="18" t="s">
        <v>642</v>
      </c>
      <c r="C1143" s="18" t="s">
        <v>643</v>
      </c>
      <c r="D1143" s="18">
        <v>143</v>
      </c>
      <c r="E1143" s="33" t="s">
        <v>646</v>
      </c>
      <c r="F1143" s="18" t="s">
        <v>66</v>
      </c>
      <c r="G1143" s="33" t="s">
        <v>1294</v>
      </c>
      <c r="H1143" s="18"/>
      <c r="I1143" s="18" t="s">
        <v>437</v>
      </c>
      <c r="J1143" s="18"/>
      <c r="K1143" s="18" t="s">
        <v>435</v>
      </c>
      <c r="L1143" s="18" t="s">
        <v>1205</v>
      </c>
      <c r="M1143" s="23">
        <f t="shared" si="38"/>
        <v>442500</v>
      </c>
      <c r="N1143" s="23">
        <v>442500</v>
      </c>
      <c r="O1143" s="23"/>
      <c r="P1143" s="23"/>
      <c r="Q1143" s="23"/>
      <c r="R1143" s="23"/>
      <c r="S1143" s="23"/>
      <c r="T1143" s="23">
        <f t="shared" si="37"/>
        <v>442500</v>
      </c>
      <c r="U1143" s="23"/>
      <c r="V1143" s="23"/>
      <c r="W1143" s="25"/>
      <c r="X1143" s="25"/>
      <c r="Y1143" s="25"/>
      <c r="Z1143" s="26">
        <v>1</v>
      </c>
    </row>
    <row r="1144" spans="1:26" ht="91" x14ac:dyDescent="0.35">
      <c r="A1144" s="18">
        <v>1139</v>
      </c>
      <c r="B1144" s="18" t="s">
        <v>642</v>
      </c>
      <c r="C1144" s="18" t="s">
        <v>643</v>
      </c>
      <c r="D1144" s="18">
        <v>143</v>
      </c>
      <c r="E1144" s="33" t="s">
        <v>646</v>
      </c>
      <c r="F1144" s="18" t="s">
        <v>66</v>
      </c>
      <c r="G1144" s="33" t="s">
        <v>1295</v>
      </c>
      <c r="H1144" s="18"/>
      <c r="I1144" s="18" t="s">
        <v>437</v>
      </c>
      <c r="J1144" s="18"/>
      <c r="K1144" s="18" t="s">
        <v>435</v>
      </c>
      <c r="L1144" s="18" t="s">
        <v>1205</v>
      </c>
      <c r="M1144" s="23">
        <f t="shared" si="38"/>
        <v>173437.5</v>
      </c>
      <c r="N1144" s="23">
        <v>173437.5</v>
      </c>
      <c r="O1144" s="23"/>
      <c r="P1144" s="23"/>
      <c r="Q1144" s="23"/>
      <c r="R1144" s="23"/>
      <c r="S1144" s="23"/>
      <c r="T1144" s="23">
        <f t="shared" si="37"/>
        <v>173437.5</v>
      </c>
      <c r="U1144" s="23"/>
      <c r="V1144" s="23"/>
      <c r="W1144" s="25"/>
      <c r="X1144" s="25"/>
      <c r="Y1144" s="25"/>
      <c r="Z1144" s="26">
        <v>1</v>
      </c>
    </row>
    <row r="1145" spans="1:26" ht="117" x14ac:dyDescent="0.35">
      <c r="A1145" s="18">
        <v>1140</v>
      </c>
      <c r="B1145" s="18" t="s">
        <v>642</v>
      </c>
      <c r="C1145" s="18" t="s">
        <v>643</v>
      </c>
      <c r="D1145" s="18">
        <v>143</v>
      </c>
      <c r="E1145" s="33" t="s">
        <v>646</v>
      </c>
      <c r="F1145" s="18" t="s">
        <v>66</v>
      </c>
      <c r="G1145" s="33" t="s">
        <v>1296</v>
      </c>
      <c r="H1145" s="18"/>
      <c r="I1145" s="18" t="s">
        <v>437</v>
      </c>
      <c r="J1145" s="18"/>
      <c r="K1145" s="18" t="s">
        <v>435</v>
      </c>
      <c r="L1145" s="18" t="s">
        <v>1205</v>
      </c>
      <c r="M1145" s="23">
        <f t="shared" si="38"/>
        <v>289375</v>
      </c>
      <c r="N1145" s="23">
        <v>289375</v>
      </c>
      <c r="O1145" s="23"/>
      <c r="P1145" s="23"/>
      <c r="Q1145" s="23"/>
      <c r="R1145" s="23"/>
      <c r="S1145" s="23"/>
      <c r="T1145" s="23">
        <f t="shared" si="37"/>
        <v>289375</v>
      </c>
      <c r="U1145" s="23"/>
      <c r="V1145" s="23"/>
      <c r="W1145" s="25"/>
      <c r="X1145" s="25"/>
      <c r="Y1145" s="25"/>
      <c r="Z1145" s="26">
        <v>1</v>
      </c>
    </row>
    <row r="1146" spans="1:26" ht="91" x14ac:dyDescent="0.35">
      <c r="A1146" s="9">
        <v>1141</v>
      </c>
      <c r="B1146" s="18" t="s">
        <v>642</v>
      </c>
      <c r="C1146" s="18" t="s">
        <v>643</v>
      </c>
      <c r="D1146" s="18">
        <v>143</v>
      </c>
      <c r="E1146" s="33" t="s">
        <v>646</v>
      </c>
      <c r="F1146" s="18" t="s">
        <v>66</v>
      </c>
      <c r="G1146" s="33" t="s">
        <v>1297</v>
      </c>
      <c r="H1146" s="18"/>
      <c r="I1146" s="18" t="s">
        <v>437</v>
      </c>
      <c r="J1146" s="18"/>
      <c r="K1146" s="18" t="s">
        <v>435</v>
      </c>
      <c r="L1146" s="18" t="s">
        <v>1205</v>
      </c>
      <c r="M1146" s="23">
        <f t="shared" si="38"/>
        <v>483781</v>
      </c>
      <c r="N1146" s="23">
        <v>483781</v>
      </c>
      <c r="O1146" s="23"/>
      <c r="P1146" s="23"/>
      <c r="Q1146" s="23"/>
      <c r="R1146" s="23"/>
      <c r="S1146" s="23"/>
      <c r="T1146" s="23">
        <f t="shared" si="37"/>
        <v>483781</v>
      </c>
      <c r="U1146" s="23"/>
      <c r="V1146" s="23"/>
      <c r="W1146" s="25"/>
      <c r="X1146" s="25"/>
      <c r="Y1146" s="25"/>
      <c r="Z1146" s="26">
        <v>1</v>
      </c>
    </row>
    <row r="1147" spans="1:26" ht="91" x14ac:dyDescent="0.35">
      <c r="A1147" s="18">
        <v>1142</v>
      </c>
      <c r="B1147" s="18" t="s">
        <v>642</v>
      </c>
      <c r="C1147" s="18" t="s">
        <v>643</v>
      </c>
      <c r="D1147" s="18">
        <v>143</v>
      </c>
      <c r="E1147" s="33" t="s">
        <v>646</v>
      </c>
      <c r="F1147" s="18" t="s">
        <v>66</v>
      </c>
      <c r="G1147" s="33" t="s">
        <v>1298</v>
      </c>
      <c r="H1147" s="18"/>
      <c r="I1147" s="18" t="s">
        <v>66</v>
      </c>
      <c r="J1147" s="18"/>
      <c r="K1147" s="18" t="s">
        <v>435</v>
      </c>
      <c r="L1147" s="18" t="s">
        <v>1205</v>
      </c>
      <c r="M1147" s="23">
        <f t="shared" si="38"/>
        <v>3276250</v>
      </c>
      <c r="N1147" s="23">
        <v>982875</v>
      </c>
      <c r="O1147" s="23">
        <v>2293375</v>
      </c>
      <c r="P1147" s="23"/>
      <c r="Q1147" s="23"/>
      <c r="R1147" s="23"/>
      <c r="S1147" s="23"/>
      <c r="T1147" s="23">
        <f t="shared" si="37"/>
        <v>3276250</v>
      </c>
      <c r="U1147" s="23"/>
      <c r="V1147" s="23"/>
      <c r="W1147" s="25"/>
      <c r="X1147" s="25"/>
      <c r="Y1147" s="25"/>
      <c r="Z1147" s="26">
        <v>1</v>
      </c>
    </row>
    <row r="1148" spans="1:26" ht="91" x14ac:dyDescent="0.35">
      <c r="A1148" s="18">
        <v>1143</v>
      </c>
      <c r="B1148" s="18" t="s">
        <v>642</v>
      </c>
      <c r="C1148" s="18" t="s">
        <v>643</v>
      </c>
      <c r="D1148" s="18">
        <v>143</v>
      </c>
      <c r="E1148" s="33" t="s">
        <v>646</v>
      </c>
      <c r="F1148" s="18" t="s">
        <v>66</v>
      </c>
      <c r="G1148" s="33" t="s">
        <v>1299</v>
      </c>
      <c r="H1148" s="18"/>
      <c r="I1148" s="18" t="s">
        <v>437</v>
      </c>
      <c r="J1148" s="18"/>
      <c r="K1148" s="18" t="s">
        <v>435</v>
      </c>
      <c r="L1148" s="18" t="s">
        <v>1205</v>
      </c>
      <c r="M1148" s="23">
        <f t="shared" si="38"/>
        <v>148085</v>
      </c>
      <c r="N1148" s="23">
        <v>148085</v>
      </c>
      <c r="O1148" s="23"/>
      <c r="P1148" s="23"/>
      <c r="Q1148" s="23"/>
      <c r="R1148" s="23"/>
      <c r="S1148" s="23"/>
      <c r="T1148" s="23">
        <f t="shared" si="37"/>
        <v>148085</v>
      </c>
      <c r="U1148" s="23"/>
      <c r="V1148" s="23"/>
      <c r="W1148" s="25"/>
      <c r="X1148" s="25"/>
      <c r="Y1148" s="25"/>
      <c r="Z1148" s="26">
        <v>1</v>
      </c>
    </row>
    <row r="1149" spans="1:26" ht="91" x14ac:dyDescent="0.35">
      <c r="A1149" s="18">
        <v>1144</v>
      </c>
      <c r="B1149" s="18" t="s">
        <v>642</v>
      </c>
      <c r="C1149" s="18" t="s">
        <v>643</v>
      </c>
      <c r="D1149" s="18">
        <v>143</v>
      </c>
      <c r="E1149" s="33" t="s">
        <v>646</v>
      </c>
      <c r="F1149" s="18" t="s">
        <v>66</v>
      </c>
      <c r="G1149" s="33" t="s">
        <v>1206</v>
      </c>
      <c r="H1149" s="18"/>
      <c r="I1149" s="18" t="s">
        <v>437</v>
      </c>
      <c r="J1149" s="18"/>
      <c r="K1149" s="18" t="s">
        <v>435</v>
      </c>
      <c r="L1149" s="18" t="s">
        <v>1205</v>
      </c>
      <c r="M1149" s="23">
        <f t="shared" si="38"/>
        <v>111150</v>
      </c>
      <c r="N1149" s="23">
        <v>55575</v>
      </c>
      <c r="O1149" s="23"/>
      <c r="P1149" s="23"/>
      <c r="Q1149" s="23"/>
      <c r="R1149" s="23">
        <v>55575</v>
      </c>
      <c r="S1149" s="23"/>
      <c r="T1149" s="23">
        <f t="shared" si="37"/>
        <v>111150</v>
      </c>
      <c r="U1149" s="23"/>
      <c r="V1149" s="23"/>
      <c r="W1149" s="25"/>
      <c r="X1149" s="25"/>
      <c r="Y1149" s="25"/>
      <c r="Z1149" s="26">
        <v>1</v>
      </c>
    </row>
    <row r="1150" spans="1:26" ht="91" x14ac:dyDescent="0.35">
      <c r="A1150" s="18">
        <v>1145</v>
      </c>
      <c r="B1150" s="18" t="s">
        <v>642</v>
      </c>
      <c r="C1150" s="18" t="s">
        <v>643</v>
      </c>
      <c r="D1150" s="18">
        <v>143</v>
      </c>
      <c r="E1150" s="33" t="s">
        <v>646</v>
      </c>
      <c r="F1150" s="18" t="s">
        <v>66</v>
      </c>
      <c r="G1150" s="33" t="s">
        <v>1300</v>
      </c>
      <c r="H1150" s="18"/>
      <c r="I1150" s="18" t="s">
        <v>66</v>
      </c>
      <c r="J1150" s="18"/>
      <c r="K1150" s="18" t="s">
        <v>435</v>
      </c>
      <c r="L1150" s="18" t="s">
        <v>1205</v>
      </c>
      <c r="M1150" s="23">
        <f t="shared" si="38"/>
        <v>1500000</v>
      </c>
      <c r="N1150" s="23">
        <v>450000</v>
      </c>
      <c r="O1150" s="23">
        <v>1050000</v>
      </c>
      <c r="P1150" s="23"/>
      <c r="Q1150" s="23"/>
      <c r="R1150" s="23"/>
      <c r="S1150" s="23"/>
      <c r="T1150" s="23">
        <f t="shared" si="37"/>
        <v>1500000</v>
      </c>
      <c r="U1150" s="23"/>
      <c r="V1150" s="23"/>
      <c r="W1150" s="25"/>
      <c r="X1150" s="25"/>
      <c r="Y1150" s="25"/>
      <c r="Z1150" s="26">
        <v>1</v>
      </c>
    </row>
    <row r="1151" spans="1:26" ht="91" x14ac:dyDescent="0.35">
      <c r="A1151" s="9">
        <v>1146</v>
      </c>
      <c r="B1151" s="18" t="s">
        <v>642</v>
      </c>
      <c r="C1151" s="18" t="s">
        <v>643</v>
      </c>
      <c r="D1151" s="18">
        <v>143</v>
      </c>
      <c r="E1151" s="33" t="s">
        <v>646</v>
      </c>
      <c r="F1151" s="18" t="s">
        <v>66</v>
      </c>
      <c r="G1151" s="33" t="s">
        <v>1301</v>
      </c>
      <c r="H1151" s="18"/>
      <c r="I1151" s="18" t="s">
        <v>66</v>
      </c>
      <c r="J1151" s="18"/>
      <c r="K1151" s="18" t="s">
        <v>435</v>
      </c>
      <c r="L1151" s="18" t="s">
        <v>1205</v>
      </c>
      <c r="M1151" s="23">
        <f t="shared" si="38"/>
        <v>2000</v>
      </c>
      <c r="N1151" s="23">
        <v>581</v>
      </c>
      <c r="O1151" s="23">
        <v>1419</v>
      </c>
      <c r="P1151" s="23"/>
      <c r="Q1151" s="23"/>
      <c r="R1151" s="23"/>
      <c r="S1151" s="23"/>
      <c r="T1151" s="23">
        <f t="shared" si="37"/>
        <v>2000</v>
      </c>
      <c r="U1151" s="23"/>
      <c r="V1151" s="23"/>
      <c r="W1151" s="25"/>
      <c r="X1151" s="25"/>
      <c r="Y1151" s="25"/>
      <c r="Z1151" s="26">
        <v>1</v>
      </c>
    </row>
    <row r="1152" spans="1:26" ht="91" x14ac:dyDescent="0.35">
      <c r="A1152" s="18">
        <v>1147</v>
      </c>
      <c r="B1152" s="18" t="s">
        <v>642</v>
      </c>
      <c r="C1152" s="18" t="s">
        <v>643</v>
      </c>
      <c r="D1152" s="18">
        <v>143</v>
      </c>
      <c r="E1152" s="33" t="s">
        <v>646</v>
      </c>
      <c r="F1152" s="18" t="s">
        <v>66</v>
      </c>
      <c r="G1152" s="33" t="s">
        <v>1302</v>
      </c>
      <c r="H1152" s="18"/>
      <c r="I1152" s="18" t="s">
        <v>437</v>
      </c>
      <c r="J1152" s="18"/>
      <c r="K1152" s="18" t="s">
        <v>435</v>
      </c>
      <c r="L1152" s="18" t="s">
        <v>1205</v>
      </c>
      <c r="M1152" s="23">
        <f t="shared" si="38"/>
        <v>217600</v>
      </c>
      <c r="N1152" s="23">
        <v>217600</v>
      </c>
      <c r="O1152" s="23"/>
      <c r="P1152" s="23"/>
      <c r="Q1152" s="23"/>
      <c r="R1152" s="23"/>
      <c r="S1152" s="23"/>
      <c r="T1152" s="23">
        <f t="shared" si="37"/>
        <v>217600</v>
      </c>
      <c r="U1152" s="23"/>
      <c r="V1152" s="23"/>
      <c r="W1152" s="25"/>
      <c r="X1152" s="25"/>
      <c r="Y1152" s="25"/>
      <c r="Z1152" s="26">
        <v>1</v>
      </c>
    </row>
    <row r="1153" spans="1:26" ht="91" x14ac:dyDescent="0.35">
      <c r="A1153" s="18">
        <v>1148</v>
      </c>
      <c r="B1153" s="18" t="s">
        <v>642</v>
      </c>
      <c r="C1153" s="18" t="s">
        <v>643</v>
      </c>
      <c r="D1153" s="18">
        <v>143</v>
      </c>
      <c r="E1153" s="33" t="s">
        <v>646</v>
      </c>
      <c r="F1153" s="18" t="s">
        <v>66</v>
      </c>
      <c r="G1153" s="33" t="s">
        <v>1301</v>
      </c>
      <c r="H1153" s="18"/>
      <c r="I1153" s="18" t="s">
        <v>66</v>
      </c>
      <c r="J1153" s="18"/>
      <c r="K1153" s="18" t="s">
        <v>435</v>
      </c>
      <c r="L1153" s="18" t="s">
        <v>1205</v>
      </c>
      <c r="M1153" s="23">
        <f t="shared" si="38"/>
        <v>831783</v>
      </c>
      <c r="N1153" s="23">
        <v>241665</v>
      </c>
      <c r="O1153" s="23">
        <v>590118</v>
      </c>
      <c r="P1153" s="23"/>
      <c r="Q1153" s="23"/>
      <c r="R1153" s="23"/>
      <c r="S1153" s="23"/>
      <c r="T1153" s="23">
        <f t="shared" si="37"/>
        <v>831783</v>
      </c>
      <c r="U1153" s="23"/>
      <c r="V1153" s="23"/>
      <c r="W1153" s="25"/>
      <c r="X1153" s="25"/>
      <c r="Y1153" s="25"/>
      <c r="Z1153" s="26">
        <v>1</v>
      </c>
    </row>
    <row r="1154" spans="1:26" ht="91" x14ac:dyDescent="0.35">
      <c r="A1154" s="18">
        <v>1149</v>
      </c>
      <c r="B1154" s="18" t="s">
        <v>642</v>
      </c>
      <c r="C1154" s="18" t="s">
        <v>643</v>
      </c>
      <c r="D1154" s="18">
        <v>143</v>
      </c>
      <c r="E1154" s="33" t="s">
        <v>646</v>
      </c>
      <c r="F1154" s="18" t="s">
        <v>66</v>
      </c>
      <c r="G1154" s="33" t="s">
        <v>1301</v>
      </c>
      <c r="H1154" s="18"/>
      <c r="I1154" s="18" t="s">
        <v>437</v>
      </c>
      <c r="J1154" s="18"/>
      <c r="K1154" s="18" t="s">
        <v>435</v>
      </c>
      <c r="L1154" s="18" t="s">
        <v>1205</v>
      </c>
      <c r="M1154" s="23">
        <f>SUM(N1154:R1154)</f>
        <v>837783</v>
      </c>
      <c r="N1154" s="23">
        <v>243408</v>
      </c>
      <c r="O1154" s="23"/>
      <c r="P1154" s="23"/>
      <c r="Q1154" s="23"/>
      <c r="R1154" s="23">
        <v>594375</v>
      </c>
      <c r="S1154" s="23"/>
      <c r="T1154" s="23">
        <f t="shared" si="37"/>
        <v>837783</v>
      </c>
      <c r="U1154" s="23"/>
      <c r="V1154" s="23"/>
      <c r="W1154" s="25"/>
      <c r="X1154" s="25"/>
      <c r="Y1154" s="25"/>
      <c r="Z1154" s="26">
        <v>1</v>
      </c>
    </row>
    <row r="1155" spans="1:26" ht="91" x14ac:dyDescent="0.35">
      <c r="A1155" s="18">
        <v>1150</v>
      </c>
      <c r="B1155" s="18" t="s">
        <v>642</v>
      </c>
      <c r="C1155" s="18" t="s">
        <v>643</v>
      </c>
      <c r="D1155" s="18">
        <v>143</v>
      </c>
      <c r="E1155" s="33" t="s">
        <v>646</v>
      </c>
      <c r="F1155" s="18" t="s">
        <v>66</v>
      </c>
      <c r="G1155" s="33" t="s">
        <v>1303</v>
      </c>
      <c r="H1155" s="18"/>
      <c r="I1155" s="18" t="s">
        <v>66</v>
      </c>
      <c r="J1155" s="18"/>
      <c r="K1155" s="18" t="s">
        <v>435</v>
      </c>
      <c r="L1155" s="18" t="s">
        <v>1205</v>
      </c>
      <c r="M1155" s="23">
        <f t="shared" si="38"/>
        <v>1008453</v>
      </c>
      <c r="N1155" s="23">
        <v>254539</v>
      </c>
      <c r="O1155" s="23">
        <v>753914</v>
      </c>
      <c r="P1155" s="23"/>
      <c r="Q1155" s="23"/>
      <c r="R1155" s="23"/>
      <c r="S1155" s="23"/>
      <c r="T1155" s="23">
        <f t="shared" ref="T1155:T1218" si="39">M1155</f>
        <v>1008453</v>
      </c>
      <c r="U1155" s="23"/>
      <c r="V1155" s="23"/>
      <c r="W1155" s="25"/>
      <c r="X1155" s="25"/>
      <c r="Y1155" s="25"/>
      <c r="Z1155" s="26">
        <v>1</v>
      </c>
    </row>
    <row r="1156" spans="1:26" ht="91" x14ac:dyDescent="0.35">
      <c r="A1156" s="9">
        <v>1151</v>
      </c>
      <c r="B1156" s="18" t="s">
        <v>642</v>
      </c>
      <c r="C1156" s="18" t="s">
        <v>643</v>
      </c>
      <c r="D1156" s="18">
        <v>143</v>
      </c>
      <c r="E1156" s="33" t="s">
        <v>646</v>
      </c>
      <c r="F1156" s="18" t="s">
        <v>66</v>
      </c>
      <c r="G1156" s="33" t="s">
        <v>1304</v>
      </c>
      <c r="H1156" s="18"/>
      <c r="I1156" s="18" t="s">
        <v>437</v>
      </c>
      <c r="J1156" s="18"/>
      <c r="K1156" s="18" t="s">
        <v>435</v>
      </c>
      <c r="L1156" s="18" t="s">
        <v>1205</v>
      </c>
      <c r="M1156" s="23">
        <f t="shared" si="38"/>
        <v>202400</v>
      </c>
      <c r="N1156" s="23">
        <v>202400</v>
      </c>
      <c r="O1156" s="23"/>
      <c r="P1156" s="23"/>
      <c r="Q1156" s="23"/>
      <c r="R1156" s="23"/>
      <c r="S1156" s="23"/>
      <c r="T1156" s="23">
        <f t="shared" si="39"/>
        <v>202400</v>
      </c>
      <c r="U1156" s="23"/>
      <c r="V1156" s="23"/>
      <c r="W1156" s="25"/>
      <c r="X1156" s="25"/>
      <c r="Y1156" s="25"/>
      <c r="Z1156" s="26">
        <v>1</v>
      </c>
    </row>
    <row r="1157" spans="1:26" ht="91" x14ac:dyDescent="0.35">
      <c r="A1157" s="18">
        <v>1152</v>
      </c>
      <c r="B1157" s="18" t="s">
        <v>642</v>
      </c>
      <c r="C1157" s="18" t="s">
        <v>643</v>
      </c>
      <c r="D1157" s="18">
        <v>143</v>
      </c>
      <c r="E1157" s="33" t="s">
        <v>646</v>
      </c>
      <c r="F1157" s="18" t="s">
        <v>66</v>
      </c>
      <c r="G1157" s="33" t="s">
        <v>1305</v>
      </c>
      <c r="H1157" s="18"/>
      <c r="I1157" s="18" t="s">
        <v>66</v>
      </c>
      <c r="J1157" s="18"/>
      <c r="K1157" s="18" t="s">
        <v>435</v>
      </c>
      <c r="L1157" s="18" t="s">
        <v>1205</v>
      </c>
      <c r="M1157" s="23">
        <f t="shared" si="38"/>
        <v>122500</v>
      </c>
      <c r="N1157" s="23">
        <v>122500</v>
      </c>
      <c r="O1157" s="23"/>
      <c r="P1157" s="23"/>
      <c r="Q1157" s="23"/>
      <c r="R1157" s="23"/>
      <c r="S1157" s="23"/>
      <c r="T1157" s="23">
        <f t="shared" si="39"/>
        <v>122500</v>
      </c>
      <c r="U1157" s="23"/>
      <c r="V1157" s="23"/>
      <c r="W1157" s="25"/>
      <c r="X1157" s="25"/>
      <c r="Y1157" s="25"/>
      <c r="Z1157" s="26">
        <v>1</v>
      </c>
    </row>
    <row r="1158" spans="1:26" ht="91" x14ac:dyDescent="0.35">
      <c r="A1158" s="18">
        <v>1153</v>
      </c>
      <c r="B1158" s="18" t="s">
        <v>642</v>
      </c>
      <c r="C1158" s="18" t="s">
        <v>643</v>
      </c>
      <c r="D1158" s="18">
        <v>143</v>
      </c>
      <c r="E1158" s="33" t="s">
        <v>646</v>
      </c>
      <c r="F1158" s="18" t="s">
        <v>66</v>
      </c>
      <c r="G1158" s="33" t="s">
        <v>1306</v>
      </c>
      <c r="H1158" s="18"/>
      <c r="I1158" s="18" t="s">
        <v>66</v>
      </c>
      <c r="J1158" s="18"/>
      <c r="K1158" s="18" t="s">
        <v>435</v>
      </c>
      <c r="L1158" s="18" t="s">
        <v>1205</v>
      </c>
      <c r="M1158" s="23">
        <f t="shared" si="38"/>
        <v>691982.14</v>
      </c>
      <c r="N1158" s="23">
        <v>149468</v>
      </c>
      <c r="O1158" s="23">
        <v>542514.14</v>
      </c>
      <c r="P1158" s="23"/>
      <c r="Q1158" s="23"/>
      <c r="R1158" s="23"/>
      <c r="S1158" s="23"/>
      <c r="T1158" s="23">
        <f t="shared" si="39"/>
        <v>691982.14</v>
      </c>
      <c r="U1158" s="23"/>
      <c r="V1158" s="23"/>
      <c r="W1158" s="25"/>
      <c r="X1158" s="25"/>
      <c r="Y1158" s="25"/>
      <c r="Z1158" s="26">
        <v>1</v>
      </c>
    </row>
    <row r="1159" spans="1:26" ht="91" x14ac:dyDescent="0.35">
      <c r="A1159" s="18">
        <v>1154</v>
      </c>
      <c r="B1159" s="18" t="s">
        <v>642</v>
      </c>
      <c r="C1159" s="18" t="s">
        <v>643</v>
      </c>
      <c r="D1159" s="18">
        <v>143</v>
      </c>
      <c r="E1159" s="33" t="s">
        <v>646</v>
      </c>
      <c r="F1159" s="18" t="s">
        <v>66</v>
      </c>
      <c r="G1159" s="33" t="s">
        <v>1307</v>
      </c>
      <c r="H1159" s="18"/>
      <c r="I1159" s="18" t="s">
        <v>66</v>
      </c>
      <c r="J1159" s="18"/>
      <c r="K1159" s="18" t="s">
        <v>435</v>
      </c>
      <c r="L1159" s="18" t="s">
        <v>1205</v>
      </c>
      <c r="M1159" s="23">
        <f t="shared" si="38"/>
        <v>817527.5</v>
      </c>
      <c r="N1159" s="23">
        <v>245258.25</v>
      </c>
      <c r="O1159" s="23">
        <v>572269.25</v>
      </c>
      <c r="P1159" s="23"/>
      <c r="Q1159" s="23"/>
      <c r="R1159" s="23"/>
      <c r="S1159" s="23"/>
      <c r="T1159" s="23">
        <f t="shared" si="39"/>
        <v>817527.5</v>
      </c>
      <c r="U1159" s="23"/>
      <c r="V1159" s="23"/>
      <c r="W1159" s="25"/>
      <c r="X1159" s="25"/>
      <c r="Y1159" s="25"/>
      <c r="Z1159" s="26">
        <v>1</v>
      </c>
    </row>
    <row r="1160" spans="1:26" ht="91" x14ac:dyDescent="0.35">
      <c r="A1160" s="18">
        <v>1155</v>
      </c>
      <c r="B1160" s="18" t="s">
        <v>642</v>
      </c>
      <c r="C1160" s="18" t="s">
        <v>643</v>
      </c>
      <c r="D1160" s="18">
        <v>143</v>
      </c>
      <c r="E1160" s="33" t="s">
        <v>646</v>
      </c>
      <c r="F1160" s="18" t="s">
        <v>66</v>
      </c>
      <c r="G1160" s="33" t="s">
        <v>1308</v>
      </c>
      <c r="H1160" s="18"/>
      <c r="I1160" s="18" t="s">
        <v>66</v>
      </c>
      <c r="J1160" s="18"/>
      <c r="K1160" s="18" t="s">
        <v>435</v>
      </c>
      <c r="L1160" s="18" t="s">
        <v>1205</v>
      </c>
      <c r="M1160" s="23">
        <f t="shared" si="38"/>
        <v>14875</v>
      </c>
      <c r="N1160" s="23">
        <v>14875</v>
      </c>
      <c r="O1160" s="23"/>
      <c r="P1160" s="23"/>
      <c r="Q1160" s="23"/>
      <c r="R1160" s="23"/>
      <c r="S1160" s="23"/>
      <c r="T1160" s="23">
        <f t="shared" si="39"/>
        <v>14875</v>
      </c>
      <c r="U1160" s="23"/>
      <c r="V1160" s="23"/>
      <c r="W1160" s="25"/>
      <c r="X1160" s="25"/>
      <c r="Y1160" s="25"/>
      <c r="Z1160" s="26">
        <v>1</v>
      </c>
    </row>
    <row r="1161" spans="1:26" ht="91" x14ac:dyDescent="0.35">
      <c r="A1161" s="9">
        <v>1156</v>
      </c>
      <c r="B1161" s="18" t="s">
        <v>642</v>
      </c>
      <c r="C1161" s="18" t="s">
        <v>643</v>
      </c>
      <c r="D1161" s="18">
        <v>143</v>
      </c>
      <c r="E1161" s="33" t="s">
        <v>646</v>
      </c>
      <c r="F1161" s="18" t="s">
        <v>66</v>
      </c>
      <c r="G1161" s="33" t="s">
        <v>1307</v>
      </c>
      <c r="H1161" s="18"/>
      <c r="I1161" s="18" t="s">
        <v>66</v>
      </c>
      <c r="J1161" s="18"/>
      <c r="K1161" s="18" t="s">
        <v>435</v>
      </c>
      <c r="L1161" s="18" t="s">
        <v>1205</v>
      </c>
      <c r="M1161" s="23">
        <f t="shared" si="38"/>
        <v>20000</v>
      </c>
      <c r="N1161" s="23">
        <v>6000</v>
      </c>
      <c r="O1161" s="23">
        <v>14000</v>
      </c>
      <c r="P1161" s="23"/>
      <c r="Q1161" s="23"/>
      <c r="R1161" s="23"/>
      <c r="S1161" s="23"/>
      <c r="T1161" s="23">
        <f t="shared" si="39"/>
        <v>20000</v>
      </c>
      <c r="U1161" s="23"/>
      <c r="V1161" s="23"/>
      <c r="W1161" s="25"/>
      <c r="X1161" s="25"/>
      <c r="Y1161" s="25"/>
      <c r="Z1161" s="26">
        <v>1</v>
      </c>
    </row>
    <row r="1162" spans="1:26" ht="91" x14ac:dyDescent="0.35">
      <c r="A1162" s="18">
        <v>1157</v>
      </c>
      <c r="B1162" s="18" t="s">
        <v>642</v>
      </c>
      <c r="C1162" s="18" t="s">
        <v>643</v>
      </c>
      <c r="D1162" s="18">
        <v>143</v>
      </c>
      <c r="E1162" s="33" t="s">
        <v>646</v>
      </c>
      <c r="F1162" s="18" t="s">
        <v>66</v>
      </c>
      <c r="G1162" s="33" t="s">
        <v>1307</v>
      </c>
      <c r="H1162" s="18"/>
      <c r="I1162" s="18" t="s">
        <v>437</v>
      </c>
      <c r="J1162" s="18"/>
      <c r="K1162" s="18" t="s">
        <v>435</v>
      </c>
      <c r="L1162" s="18" t="s">
        <v>1205</v>
      </c>
      <c r="M1162" s="23">
        <f t="shared" si="38"/>
        <v>306078.75</v>
      </c>
      <c r="N1162" s="23">
        <v>91823.63</v>
      </c>
      <c r="O1162" s="23"/>
      <c r="P1162" s="23"/>
      <c r="Q1162" s="23"/>
      <c r="R1162" s="23">
        <v>214255.12</v>
      </c>
      <c r="S1162" s="23"/>
      <c r="T1162" s="23">
        <f t="shared" si="39"/>
        <v>306078.75</v>
      </c>
      <c r="U1162" s="23"/>
      <c r="V1162" s="23"/>
      <c r="W1162" s="25"/>
      <c r="X1162" s="25"/>
      <c r="Y1162" s="25"/>
      <c r="Z1162" s="26">
        <v>1</v>
      </c>
    </row>
    <row r="1163" spans="1:26" ht="117" x14ac:dyDescent="0.35">
      <c r="A1163" s="18">
        <v>1158</v>
      </c>
      <c r="B1163" s="18" t="s">
        <v>642</v>
      </c>
      <c r="C1163" s="18" t="s">
        <v>643</v>
      </c>
      <c r="D1163" s="18">
        <v>143</v>
      </c>
      <c r="E1163" s="33" t="s">
        <v>646</v>
      </c>
      <c r="F1163" s="18" t="s">
        <v>66</v>
      </c>
      <c r="G1163" s="33" t="s">
        <v>1309</v>
      </c>
      <c r="H1163" s="18"/>
      <c r="I1163" s="18" t="s">
        <v>437</v>
      </c>
      <c r="J1163" s="18"/>
      <c r="K1163" s="18" t="s">
        <v>435</v>
      </c>
      <c r="L1163" s="18" t="s">
        <v>1205</v>
      </c>
      <c r="M1163" s="23">
        <f t="shared" si="38"/>
        <v>98093.75</v>
      </c>
      <c r="N1163" s="23">
        <v>98093.75</v>
      </c>
      <c r="O1163" s="23"/>
      <c r="P1163" s="23"/>
      <c r="Q1163" s="23"/>
      <c r="R1163" s="23"/>
      <c r="S1163" s="23"/>
      <c r="T1163" s="23">
        <f t="shared" si="39"/>
        <v>98093.75</v>
      </c>
      <c r="U1163" s="23"/>
      <c r="V1163" s="23"/>
      <c r="W1163" s="25"/>
      <c r="X1163" s="25"/>
      <c r="Y1163" s="25"/>
      <c r="Z1163" s="26">
        <v>1</v>
      </c>
    </row>
    <row r="1164" spans="1:26" ht="91" x14ac:dyDescent="0.35">
      <c r="A1164" s="18">
        <v>1159</v>
      </c>
      <c r="B1164" s="18" t="s">
        <v>642</v>
      </c>
      <c r="C1164" s="18" t="s">
        <v>643</v>
      </c>
      <c r="D1164" s="18">
        <v>143</v>
      </c>
      <c r="E1164" s="33" t="s">
        <v>646</v>
      </c>
      <c r="F1164" s="18" t="s">
        <v>66</v>
      </c>
      <c r="G1164" s="33" t="s">
        <v>1310</v>
      </c>
      <c r="H1164" s="18"/>
      <c r="I1164" s="18" t="s">
        <v>437</v>
      </c>
      <c r="J1164" s="18"/>
      <c r="K1164" s="18" t="s">
        <v>435</v>
      </c>
      <c r="L1164" s="18" t="s">
        <v>1205</v>
      </c>
      <c r="M1164" s="23">
        <f t="shared" si="38"/>
        <v>334363.75</v>
      </c>
      <c r="N1164" s="23">
        <v>334363.75</v>
      </c>
      <c r="O1164" s="23"/>
      <c r="P1164" s="23"/>
      <c r="Q1164" s="23"/>
      <c r="R1164" s="23"/>
      <c r="S1164" s="23"/>
      <c r="T1164" s="23">
        <f t="shared" si="39"/>
        <v>334363.75</v>
      </c>
      <c r="U1164" s="23"/>
      <c r="V1164" s="23"/>
      <c r="W1164" s="25"/>
      <c r="X1164" s="25"/>
      <c r="Y1164" s="25"/>
      <c r="Z1164" s="26">
        <v>1</v>
      </c>
    </row>
    <row r="1165" spans="1:26" ht="91" x14ac:dyDescent="0.35">
      <c r="A1165" s="18">
        <v>1160</v>
      </c>
      <c r="B1165" s="18" t="s">
        <v>642</v>
      </c>
      <c r="C1165" s="18" t="s">
        <v>643</v>
      </c>
      <c r="D1165" s="18">
        <v>143</v>
      </c>
      <c r="E1165" s="33" t="s">
        <v>646</v>
      </c>
      <c r="F1165" s="18" t="s">
        <v>66</v>
      </c>
      <c r="G1165" s="33" t="s">
        <v>1311</v>
      </c>
      <c r="H1165" s="18"/>
      <c r="I1165" s="18" t="s">
        <v>66</v>
      </c>
      <c r="J1165" s="18"/>
      <c r="K1165" s="18" t="s">
        <v>435</v>
      </c>
      <c r="L1165" s="18" t="s">
        <v>1205</v>
      </c>
      <c r="M1165" s="23">
        <f t="shared" si="38"/>
        <v>607054</v>
      </c>
      <c r="N1165" s="23">
        <v>123125</v>
      </c>
      <c r="O1165" s="23">
        <v>483929</v>
      </c>
      <c r="P1165" s="23"/>
      <c r="Q1165" s="23"/>
      <c r="R1165" s="23"/>
      <c r="S1165" s="23"/>
      <c r="T1165" s="23">
        <f t="shared" si="39"/>
        <v>607054</v>
      </c>
      <c r="U1165" s="23"/>
      <c r="V1165" s="23"/>
      <c r="W1165" s="25"/>
      <c r="X1165" s="25"/>
      <c r="Y1165" s="25"/>
      <c r="Z1165" s="26">
        <v>1</v>
      </c>
    </row>
    <row r="1166" spans="1:26" ht="91" x14ac:dyDescent="0.35">
      <c r="A1166" s="9">
        <v>1161</v>
      </c>
      <c r="B1166" s="18" t="s">
        <v>642</v>
      </c>
      <c r="C1166" s="18" t="s">
        <v>643</v>
      </c>
      <c r="D1166" s="18">
        <v>143</v>
      </c>
      <c r="E1166" s="33" t="s">
        <v>646</v>
      </c>
      <c r="F1166" s="18" t="s">
        <v>66</v>
      </c>
      <c r="G1166" s="33" t="s">
        <v>1312</v>
      </c>
      <c r="H1166" s="18"/>
      <c r="I1166" s="18" t="s">
        <v>437</v>
      </c>
      <c r="J1166" s="18"/>
      <c r="K1166" s="18" t="s">
        <v>435</v>
      </c>
      <c r="L1166" s="18" t="s">
        <v>1205</v>
      </c>
      <c r="M1166" s="23">
        <f t="shared" si="38"/>
        <v>50000</v>
      </c>
      <c r="N1166" s="23">
        <v>50000</v>
      </c>
      <c r="O1166" s="23"/>
      <c r="P1166" s="23"/>
      <c r="Q1166" s="23"/>
      <c r="R1166" s="23"/>
      <c r="S1166" s="23"/>
      <c r="T1166" s="23">
        <f t="shared" si="39"/>
        <v>50000</v>
      </c>
      <c r="U1166" s="23"/>
      <c r="V1166" s="23"/>
      <c r="W1166" s="25"/>
      <c r="X1166" s="25"/>
      <c r="Y1166" s="25"/>
      <c r="Z1166" s="26">
        <v>1</v>
      </c>
    </row>
    <row r="1167" spans="1:26" ht="91" x14ac:dyDescent="0.35">
      <c r="A1167" s="18">
        <v>1162</v>
      </c>
      <c r="B1167" s="18" t="s">
        <v>642</v>
      </c>
      <c r="C1167" s="18" t="s">
        <v>643</v>
      </c>
      <c r="D1167" s="18">
        <v>143</v>
      </c>
      <c r="E1167" s="33" t="s">
        <v>646</v>
      </c>
      <c r="F1167" s="18" t="s">
        <v>66</v>
      </c>
      <c r="G1167" s="33" t="s">
        <v>1312</v>
      </c>
      <c r="H1167" s="18"/>
      <c r="I1167" s="18" t="s">
        <v>437</v>
      </c>
      <c r="J1167" s="18"/>
      <c r="K1167" s="18" t="s">
        <v>435</v>
      </c>
      <c r="L1167" s="18" t="s">
        <v>1205</v>
      </c>
      <c r="M1167" s="23">
        <f t="shared" si="38"/>
        <v>214750</v>
      </c>
      <c r="N1167" s="23">
        <v>214750</v>
      </c>
      <c r="O1167" s="23"/>
      <c r="P1167" s="23"/>
      <c r="Q1167" s="23"/>
      <c r="R1167" s="23"/>
      <c r="S1167" s="23"/>
      <c r="T1167" s="23">
        <f t="shared" si="39"/>
        <v>214750</v>
      </c>
      <c r="U1167" s="23"/>
      <c r="V1167" s="23"/>
      <c r="W1167" s="25"/>
      <c r="X1167" s="25"/>
      <c r="Y1167" s="25"/>
      <c r="Z1167" s="26">
        <v>1</v>
      </c>
    </row>
    <row r="1168" spans="1:26" ht="91" x14ac:dyDescent="0.35">
      <c r="A1168" s="18">
        <v>1163</v>
      </c>
      <c r="B1168" s="18" t="s">
        <v>642</v>
      </c>
      <c r="C1168" s="18" t="s">
        <v>643</v>
      </c>
      <c r="D1168" s="18">
        <v>143</v>
      </c>
      <c r="E1168" s="33" t="s">
        <v>646</v>
      </c>
      <c r="F1168" s="18" t="s">
        <v>66</v>
      </c>
      <c r="G1168" s="33" t="s">
        <v>1312</v>
      </c>
      <c r="H1168" s="18"/>
      <c r="I1168" s="18" t="s">
        <v>437</v>
      </c>
      <c r="J1168" s="18"/>
      <c r="K1168" s="18" t="s">
        <v>435</v>
      </c>
      <c r="L1168" s="18" t="s">
        <v>1205</v>
      </c>
      <c r="M1168" s="23">
        <f t="shared" si="38"/>
        <v>202500</v>
      </c>
      <c r="N1168" s="23">
        <v>202500</v>
      </c>
      <c r="O1168" s="23"/>
      <c r="P1168" s="23"/>
      <c r="Q1168" s="23"/>
      <c r="R1168" s="23"/>
      <c r="S1168" s="23"/>
      <c r="T1168" s="23">
        <f t="shared" si="39"/>
        <v>202500</v>
      </c>
      <c r="U1168" s="23"/>
      <c r="V1168" s="23"/>
      <c r="W1168" s="25"/>
      <c r="X1168" s="25"/>
      <c r="Y1168" s="25"/>
      <c r="Z1168" s="26">
        <v>1</v>
      </c>
    </row>
    <row r="1169" spans="1:26" ht="91" x14ac:dyDescent="0.35">
      <c r="A1169" s="18">
        <v>1164</v>
      </c>
      <c r="B1169" s="18" t="s">
        <v>642</v>
      </c>
      <c r="C1169" s="18" t="s">
        <v>643</v>
      </c>
      <c r="D1169" s="18">
        <v>143</v>
      </c>
      <c r="E1169" s="33" t="s">
        <v>646</v>
      </c>
      <c r="F1169" s="18" t="s">
        <v>66</v>
      </c>
      <c r="G1169" s="33" t="s">
        <v>1312</v>
      </c>
      <c r="H1169" s="18"/>
      <c r="I1169" s="18" t="s">
        <v>437</v>
      </c>
      <c r="J1169" s="18"/>
      <c r="K1169" s="18" t="s">
        <v>435</v>
      </c>
      <c r="L1169" s="18" t="s">
        <v>1205</v>
      </c>
      <c r="M1169" s="23">
        <f t="shared" si="38"/>
        <v>429750</v>
      </c>
      <c r="N1169" s="23">
        <v>429750</v>
      </c>
      <c r="O1169" s="23"/>
      <c r="P1169" s="23"/>
      <c r="Q1169" s="23"/>
      <c r="R1169" s="23"/>
      <c r="S1169" s="23"/>
      <c r="T1169" s="23">
        <f t="shared" si="39"/>
        <v>429750</v>
      </c>
      <c r="U1169" s="23"/>
      <c r="V1169" s="23"/>
      <c r="W1169" s="25"/>
      <c r="X1169" s="25"/>
      <c r="Y1169" s="25"/>
      <c r="Z1169" s="26">
        <v>1</v>
      </c>
    </row>
    <row r="1170" spans="1:26" ht="91" x14ac:dyDescent="0.35">
      <c r="A1170" s="18">
        <v>1165</v>
      </c>
      <c r="B1170" s="18" t="s">
        <v>642</v>
      </c>
      <c r="C1170" s="18" t="s">
        <v>643</v>
      </c>
      <c r="D1170" s="18">
        <v>143</v>
      </c>
      <c r="E1170" s="33" t="s">
        <v>646</v>
      </c>
      <c r="F1170" s="18" t="s">
        <v>66</v>
      </c>
      <c r="G1170" s="33" t="s">
        <v>1313</v>
      </c>
      <c r="H1170" s="18"/>
      <c r="I1170" s="18" t="s">
        <v>437</v>
      </c>
      <c r="J1170" s="18"/>
      <c r="K1170" s="18" t="s">
        <v>435</v>
      </c>
      <c r="L1170" s="18" t="s">
        <v>1205</v>
      </c>
      <c r="M1170" s="23">
        <f t="shared" si="38"/>
        <v>230000</v>
      </c>
      <c r="N1170" s="23">
        <v>230000</v>
      </c>
      <c r="O1170" s="23"/>
      <c r="P1170" s="23"/>
      <c r="Q1170" s="23"/>
      <c r="R1170" s="23"/>
      <c r="S1170" s="23"/>
      <c r="T1170" s="23">
        <f t="shared" si="39"/>
        <v>230000</v>
      </c>
      <c r="U1170" s="23"/>
      <c r="V1170" s="23"/>
      <c r="W1170" s="25"/>
      <c r="X1170" s="25"/>
      <c r="Y1170" s="25"/>
      <c r="Z1170" s="26">
        <v>1</v>
      </c>
    </row>
    <row r="1171" spans="1:26" ht="91" x14ac:dyDescent="0.35">
      <c r="A1171" s="9">
        <v>1166</v>
      </c>
      <c r="B1171" s="18" t="s">
        <v>642</v>
      </c>
      <c r="C1171" s="18" t="s">
        <v>643</v>
      </c>
      <c r="D1171" s="18">
        <v>143</v>
      </c>
      <c r="E1171" s="33" t="s">
        <v>646</v>
      </c>
      <c r="F1171" s="18" t="s">
        <v>66</v>
      </c>
      <c r="G1171" s="33" t="s">
        <v>1314</v>
      </c>
      <c r="H1171" s="18"/>
      <c r="I1171" s="18" t="s">
        <v>437</v>
      </c>
      <c r="J1171" s="18"/>
      <c r="K1171" s="18" t="s">
        <v>435</v>
      </c>
      <c r="L1171" s="18" t="s">
        <v>1205</v>
      </c>
      <c r="M1171" s="23">
        <f t="shared" ref="M1171:M1234" si="40">SUM(N1171:R1171)</f>
        <v>65250</v>
      </c>
      <c r="N1171" s="23">
        <v>65250</v>
      </c>
      <c r="O1171" s="23"/>
      <c r="P1171" s="23"/>
      <c r="Q1171" s="23"/>
      <c r="R1171" s="23"/>
      <c r="S1171" s="23"/>
      <c r="T1171" s="23">
        <f t="shared" si="39"/>
        <v>65250</v>
      </c>
      <c r="U1171" s="23"/>
      <c r="V1171" s="23"/>
      <c r="W1171" s="25"/>
      <c r="X1171" s="25"/>
      <c r="Y1171" s="25"/>
      <c r="Z1171" s="26">
        <v>1</v>
      </c>
    </row>
    <row r="1172" spans="1:26" ht="91" x14ac:dyDescent="0.35">
      <c r="A1172" s="18">
        <v>1167</v>
      </c>
      <c r="B1172" s="18" t="s">
        <v>642</v>
      </c>
      <c r="C1172" s="18" t="s">
        <v>643</v>
      </c>
      <c r="D1172" s="18">
        <v>143</v>
      </c>
      <c r="E1172" s="33" t="s">
        <v>646</v>
      </c>
      <c r="F1172" s="18" t="s">
        <v>66</v>
      </c>
      <c r="G1172" s="33" t="s">
        <v>1315</v>
      </c>
      <c r="H1172" s="18"/>
      <c r="I1172" s="18" t="s">
        <v>437</v>
      </c>
      <c r="J1172" s="18"/>
      <c r="K1172" s="18" t="s">
        <v>435</v>
      </c>
      <c r="L1172" s="18" t="s">
        <v>1205</v>
      </c>
      <c r="M1172" s="23">
        <f t="shared" si="40"/>
        <v>103000</v>
      </c>
      <c r="N1172" s="23">
        <v>103000</v>
      </c>
      <c r="O1172" s="23"/>
      <c r="P1172" s="23"/>
      <c r="Q1172" s="23"/>
      <c r="R1172" s="23"/>
      <c r="S1172" s="23"/>
      <c r="T1172" s="23">
        <f t="shared" si="39"/>
        <v>103000</v>
      </c>
      <c r="U1172" s="23"/>
      <c r="V1172" s="23"/>
      <c r="W1172" s="25"/>
      <c r="X1172" s="25"/>
      <c r="Y1172" s="25"/>
      <c r="Z1172" s="26">
        <v>1</v>
      </c>
    </row>
    <row r="1173" spans="1:26" ht="91" x14ac:dyDescent="0.35">
      <c r="A1173" s="18">
        <v>1168</v>
      </c>
      <c r="B1173" s="18" t="s">
        <v>642</v>
      </c>
      <c r="C1173" s="18" t="s">
        <v>643</v>
      </c>
      <c r="D1173" s="18">
        <v>143</v>
      </c>
      <c r="E1173" s="33" t="s">
        <v>646</v>
      </c>
      <c r="F1173" s="18" t="s">
        <v>66</v>
      </c>
      <c r="G1173" s="33" t="s">
        <v>1316</v>
      </c>
      <c r="H1173" s="18"/>
      <c r="I1173" s="18" t="s">
        <v>437</v>
      </c>
      <c r="J1173" s="18"/>
      <c r="K1173" s="18" t="s">
        <v>435</v>
      </c>
      <c r="L1173" s="18" t="s">
        <v>1205</v>
      </c>
      <c r="M1173" s="23">
        <f t="shared" si="40"/>
        <v>57962.5</v>
      </c>
      <c r="N1173" s="23">
        <v>57962.5</v>
      </c>
      <c r="O1173" s="23"/>
      <c r="P1173" s="23"/>
      <c r="Q1173" s="23"/>
      <c r="R1173" s="23"/>
      <c r="S1173" s="23"/>
      <c r="T1173" s="23">
        <f t="shared" si="39"/>
        <v>57962.5</v>
      </c>
      <c r="U1173" s="23"/>
      <c r="V1173" s="23"/>
      <c r="W1173" s="25"/>
      <c r="X1173" s="25"/>
      <c r="Y1173" s="25"/>
      <c r="Z1173" s="26">
        <v>1</v>
      </c>
    </row>
    <row r="1174" spans="1:26" ht="91" x14ac:dyDescent="0.35">
      <c r="A1174" s="18">
        <v>1169</v>
      </c>
      <c r="B1174" s="18" t="s">
        <v>642</v>
      </c>
      <c r="C1174" s="18" t="s">
        <v>643</v>
      </c>
      <c r="D1174" s="18">
        <v>143</v>
      </c>
      <c r="E1174" s="33" t="s">
        <v>646</v>
      </c>
      <c r="F1174" s="18" t="s">
        <v>66</v>
      </c>
      <c r="G1174" s="33" t="s">
        <v>1317</v>
      </c>
      <c r="H1174" s="18"/>
      <c r="I1174" s="18" t="s">
        <v>437</v>
      </c>
      <c r="J1174" s="18"/>
      <c r="K1174" s="18" t="s">
        <v>435</v>
      </c>
      <c r="L1174" s="18" t="s">
        <v>1205</v>
      </c>
      <c r="M1174" s="23">
        <f t="shared" si="40"/>
        <v>59375</v>
      </c>
      <c r="N1174" s="23">
        <v>59375</v>
      </c>
      <c r="O1174" s="23"/>
      <c r="P1174" s="23"/>
      <c r="Q1174" s="23"/>
      <c r="R1174" s="23"/>
      <c r="S1174" s="23"/>
      <c r="T1174" s="23">
        <f t="shared" si="39"/>
        <v>59375</v>
      </c>
      <c r="U1174" s="23"/>
      <c r="V1174" s="23"/>
      <c r="W1174" s="25"/>
      <c r="X1174" s="25"/>
      <c r="Y1174" s="25"/>
      <c r="Z1174" s="26">
        <v>1</v>
      </c>
    </row>
    <row r="1175" spans="1:26" ht="409.5" x14ac:dyDescent="0.35">
      <c r="A1175" s="18">
        <v>1170</v>
      </c>
      <c r="B1175" s="18" t="s">
        <v>675</v>
      </c>
      <c r="C1175" s="18" t="s">
        <v>676</v>
      </c>
      <c r="D1175" s="18">
        <v>287</v>
      </c>
      <c r="E1175" s="33" t="s">
        <v>692</v>
      </c>
      <c r="F1175" s="18" t="s">
        <v>410</v>
      </c>
      <c r="G1175" s="33" t="s">
        <v>1318</v>
      </c>
      <c r="H1175" s="18"/>
      <c r="I1175" s="18" t="s">
        <v>437</v>
      </c>
      <c r="J1175" s="18"/>
      <c r="K1175" s="18" t="s">
        <v>435</v>
      </c>
      <c r="L1175" s="18" t="s">
        <v>1319</v>
      </c>
      <c r="M1175" s="23">
        <f t="shared" si="40"/>
        <v>150000</v>
      </c>
      <c r="N1175" s="23">
        <v>127500</v>
      </c>
      <c r="O1175" s="23">
        <v>22500</v>
      </c>
      <c r="P1175" s="23"/>
      <c r="Q1175" s="23"/>
      <c r="R1175" s="23"/>
      <c r="S1175" s="23"/>
      <c r="T1175" s="23">
        <f t="shared" si="39"/>
        <v>150000</v>
      </c>
      <c r="U1175" s="23"/>
      <c r="V1175" s="23"/>
      <c r="W1175" s="25"/>
      <c r="X1175" s="25"/>
      <c r="Y1175" s="25"/>
      <c r="Z1175" s="26">
        <v>1</v>
      </c>
    </row>
    <row r="1176" spans="1:26" ht="409.5" x14ac:dyDescent="0.35">
      <c r="A1176" s="9">
        <v>1171</v>
      </c>
      <c r="B1176" s="18" t="s">
        <v>675</v>
      </c>
      <c r="C1176" s="18" t="s">
        <v>676</v>
      </c>
      <c r="D1176" s="18">
        <v>291</v>
      </c>
      <c r="E1176" s="33" t="s">
        <v>696</v>
      </c>
      <c r="F1176" s="18" t="s">
        <v>410</v>
      </c>
      <c r="G1176" s="33" t="s">
        <v>1320</v>
      </c>
      <c r="H1176" s="18"/>
      <c r="I1176" s="18" t="s">
        <v>437</v>
      </c>
      <c r="J1176" s="18"/>
      <c r="K1176" s="18" t="s">
        <v>435</v>
      </c>
      <c r="L1176" s="18" t="s">
        <v>1319</v>
      </c>
      <c r="M1176" s="23">
        <f t="shared" si="40"/>
        <v>463069.89999999997</v>
      </c>
      <c r="N1176" s="23">
        <v>393609.41</v>
      </c>
      <c r="O1176" s="23">
        <v>69460.490000000005</v>
      </c>
      <c r="P1176" s="23"/>
      <c r="Q1176" s="23"/>
      <c r="R1176" s="23"/>
      <c r="S1176" s="23"/>
      <c r="T1176" s="23">
        <f t="shared" si="39"/>
        <v>463069.89999999997</v>
      </c>
      <c r="U1176" s="23"/>
      <c r="V1176" s="23"/>
      <c r="W1176" s="25"/>
      <c r="X1176" s="25"/>
      <c r="Y1176" s="25"/>
      <c r="Z1176" s="26">
        <v>1</v>
      </c>
    </row>
    <row r="1177" spans="1:26" ht="409.5" x14ac:dyDescent="0.35">
      <c r="A1177" s="18">
        <v>1172</v>
      </c>
      <c r="B1177" s="18" t="s">
        <v>675</v>
      </c>
      <c r="C1177" s="18" t="s">
        <v>676</v>
      </c>
      <c r="D1177" s="18">
        <v>282</v>
      </c>
      <c r="E1177" s="33" t="s">
        <v>687</v>
      </c>
      <c r="F1177" s="18" t="s">
        <v>688</v>
      </c>
      <c r="G1177" s="33" t="s">
        <v>1321</v>
      </c>
      <c r="H1177" s="18"/>
      <c r="I1177" s="18" t="s">
        <v>437</v>
      </c>
      <c r="J1177" s="18"/>
      <c r="K1177" s="18" t="s">
        <v>435</v>
      </c>
      <c r="L1177" s="18" t="s">
        <v>1319</v>
      </c>
      <c r="M1177" s="23">
        <f t="shared" si="40"/>
        <v>78700.67</v>
      </c>
      <c r="N1177" s="23">
        <v>66895.56</v>
      </c>
      <c r="O1177" s="23">
        <v>11805.11</v>
      </c>
      <c r="P1177" s="23"/>
      <c r="Q1177" s="23"/>
      <c r="R1177" s="23"/>
      <c r="S1177" s="23"/>
      <c r="T1177" s="23">
        <f t="shared" si="39"/>
        <v>78700.67</v>
      </c>
      <c r="U1177" s="23"/>
      <c r="V1177" s="23"/>
      <c r="W1177" s="25"/>
      <c r="X1177" s="25"/>
      <c r="Y1177" s="25"/>
      <c r="Z1177" s="26">
        <v>1</v>
      </c>
    </row>
    <row r="1178" spans="1:26" ht="409.5" x14ac:dyDescent="0.35">
      <c r="A1178" s="18">
        <v>1173</v>
      </c>
      <c r="B1178" s="18" t="s">
        <v>675</v>
      </c>
      <c r="C1178" s="18" t="s">
        <v>705</v>
      </c>
      <c r="D1178" s="18">
        <v>334</v>
      </c>
      <c r="E1178" s="33" t="s">
        <v>708</v>
      </c>
      <c r="F1178" s="18" t="s">
        <v>410</v>
      </c>
      <c r="G1178" s="33" t="s">
        <v>1322</v>
      </c>
      <c r="H1178" s="18"/>
      <c r="I1178" s="18" t="s">
        <v>437</v>
      </c>
      <c r="J1178" s="18"/>
      <c r="K1178" s="18" t="s">
        <v>435</v>
      </c>
      <c r="L1178" s="18" t="s">
        <v>1319</v>
      </c>
      <c r="M1178" s="23">
        <f t="shared" si="40"/>
        <v>199600</v>
      </c>
      <c r="N1178" s="23">
        <v>169660</v>
      </c>
      <c r="O1178" s="23">
        <v>29940</v>
      </c>
      <c r="P1178" s="23"/>
      <c r="Q1178" s="23"/>
      <c r="R1178" s="23"/>
      <c r="S1178" s="23"/>
      <c r="T1178" s="23">
        <f t="shared" si="39"/>
        <v>199600</v>
      </c>
      <c r="U1178" s="23"/>
      <c r="V1178" s="23"/>
      <c r="W1178" s="25"/>
      <c r="X1178" s="25"/>
      <c r="Y1178" s="25"/>
      <c r="Z1178" s="26">
        <v>1</v>
      </c>
    </row>
    <row r="1179" spans="1:26" ht="409.5" x14ac:dyDescent="0.35">
      <c r="A1179" s="18">
        <v>1174</v>
      </c>
      <c r="B1179" s="18" t="s">
        <v>675</v>
      </c>
      <c r="C1179" s="18" t="s">
        <v>698</v>
      </c>
      <c r="D1179" s="18">
        <v>318</v>
      </c>
      <c r="E1179" s="33" t="s">
        <v>803</v>
      </c>
      <c r="F1179" s="18" t="s">
        <v>62</v>
      </c>
      <c r="G1179" s="33" t="s">
        <v>1323</v>
      </c>
      <c r="H1179" s="18"/>
      <c r="I1179" s="18" t="s">
        <v>62</v>
      </c>
      <c r="J1179" s="18"/>
      <c r="K1179" s="18" t="s">
        <v>435</v>
      </c>
      <c r="L1179" s="18" t="s">
        <v>1319</v>
      </c>
      <c r="M1179" s="23">
        <f t="shared" si="40"/>
        <v>182000</v>
      </c>
      <c r="N1179" s="23">
        <v>145600</v>
      </c>
      <c r="O1179" s="23">
        <v>36400</v>
      </c>
      <c r="P1179" s="23"/>
      <c r="Q1179" s="23"/>
      <c r="R1179" s="23"/>
      <c r="S1179" s="23"/>
      <c r="T1179" s="23">
        <f t="shared" si="39"/>
        <v>182000</v>
      </c>
      <c r="U1179" s="23"/>
      <c r="V1179" s="23"/>
      <c r="W1179" s="25"/>
      <c r="X1179" s="25"/>
      <c r="Y1179" s="25"/>
      <c r="Z1179" s="26">
        <v>1</v>
      </c>
    </row>
    <row r="1180" spans="1:26" ht="409.5" x14ac:dyDescent="0.35">
      <c r="A1180" s="18">
        <v>1175</v>
      </c>
      <c r="B1180" s="18" t="s">
        <v>675</v>
      </c>
      <c r="C1180" s="18" t="s">
        <v>698</v>
      </c>
      <c r="D1180" s="18">
        <v>318</v>
      </c>
      <c r="E1180" s="33" t="s">
        <v>803</v>
      </c>
      <c r="F1180" s="18" t="s">
        <v>62</v>
      </c>
      <c r="G1180" s="33" t="s">
        <v>1324</v>
      </c>
      <c r="H1180" s="18"/>
      <c r="I1180" s="18" t="s">
        <v>437</v>
      </c>
      <c r="J1180" s="18"/>
      <c r="K1180" s="18" t="s">
        <v>435</v>
      </c>
      <c r="L1180" s="18" t="s">
        <v>1319</v>
      </c>
      <c r="M1180" s="23">
        <f t="shared" si="40"/>
        <v>121363.2</v>
      </c>
      <c r="N1180" s="23">
        <v>97090.559999999998</v>
      </c>
      <c r="O1180" s="23">
        <v>24272.639999999999</v>
      </c>
      <c r="P1180" s="23"/>
      <c r="Q1180" s="23"/>
      <c r="R1180" s="23"/>
      <c r="S1180" s="23"/>
      <c r="T1180" s="23">
        <f t="shared" si="39"/>
        <v>121363.2</v>
      </c>
      <c r="U1180" s="23"/>
      <c r="V1180" s="23"/>
      <c r="W1180" s="25"/>
      <c r="X1180" s="25"/>
      <c r="Y1180" s="25"/>
      <c r="Z1180" s="26">
        <v>1</v>
      </c>
    </row>
    <row r="1181" spans="1:26" ht="409.5" x14ac:dyDescent="0.35">
      <c r="A1181" s="9">
        <v>1176</v>
      </c>
      <c r="B1181" s="18" t="s">
        <v>711</v>
      </c>
      <c r="C1181" s="18" t="s">
        <v>718</v>
      </c>
      <c r="D1181" s="18">
        <v>384</v>
      </c>
      <c r="E1181" s="33" t="s">
        <v>724</v>
      </c>
      <c r="F1181" s="18" t="s">
        <v>1325</v>
      </c>
      <c r="G1181" s="33" t="s">
        <v>1326</v>
      </c>
      <c r="H1181" s="18"/>
      <c r="I1181" s="18" t="s">
        <v>437</v>
      </c>
      <c r="J1181" s="18"/>
      <c r="K1181" s="18" t="s">
        <v>435</v>
      </c>
      <c r="L1181" s="18" t="s">
        <v>1319</v>
      </c>
      <c r="M1181" s="23">
        <f t="shared" si="40"/>
        <v>111080</v>
      </c>
      <c r="N1181" s="23">
        <v>88864</v>
      </c>
      <c r="O1181" s="23">
        <v>22216</v>
      </c>
      <c r="P1181" s="23"/>
      <c r="Q1181" s="23"/>
      <c r="R1181" s="23"/>
      <c r="S1181" s="23"/>
      <c r="T1181" s="23">
        <f t="shared" si="39"/>
        <v>111080</v>
      </c>
      <c r="U1181" s="23"/>
      <c r="V1181" s="23"/>
      <c r="W1181" s="25"/>
      <c r="X1181" s="25"/>
      <c r="Y1181" s="25"/>
      <c r="Z1181" s="26">
        <v>1</v>
      </c>
    </row>
    <row r="1182" spans="1:26" ht="409.5" x14ac:dyDescent="0.35">
      <c r="A1182" s="18">
        <v>1177</v>
      </c>
      <c r="B1182" s="18" t="s">
        <v>675</v>
      </c>
      <c r="C1182" s="18" t="s">
        <v>676</v>
      </c>
      <c r="D1182" s="18">
        <v>284</v>
      </c>
      <c r="E1182" s="33" t="s">
        <v>689</v>
      </c>
      <c r="F1182" s="18" t="s">
        <v>410</v>
      </c>
      <c r="G1182" s="33" t="s">
        <v>1327</v>
      </c>
      <c r="H1182" s="18"/>
      <c r="I1182" s="18" t="s">
        <v>437</v>
      </c>
      <c r="J1182" s="18"/>
      <c r="K1182" s="18" t="s">
        <v>435</v>
      </c>
      <c r="L1182" s="18" t="s">
        <v>1319</v>
      </c>
      <c r="M1182" s="23">
        <f t="shared" si="40"/>
        <v>120023.2</v>
      </c>
      <c r="N1182" s="23">
        <v>96018.559999999998</v>
      </c>
      <c r="O1182" s="23">
        <v>24004.639999999999</v>
      </c>
      <c r="P1182" s="23"/>
      <c r="Q1182" s="23"/>
      <c r="R1182" s="23"/>
      <c r="S1182" s="23"/>
      <c r="T1182" s="23">
        <f t="shared" si="39"/>
        <v>120023.2</v>
      </c>
      <c r="U1182" s="23"/>
      <c r="V1182" s="23"/>
      <c r="W1182" s="25"/>
      <c r="X1182" s="25"/>
      <c r="Y1182" s="25"/>
      <c r="Z1182" s="26">
        <v>1</v>
      </c>
    </row>
    <row r="1183" spans="1:26" ht="409.5" x14ac:dyDescent="0.35">
      <c r="A1183" s="18">
        <v>1178</v>
      </c>
      <c r="B1183" s="18" t="s">
        <v>675</v>
      </c>
      <c r="C1183" s="18" t="s">
        <v>676</v>
      </c>
      <c r="D1183" s="18">
        <v>292</v>
      </c>
      <c r="E1183" s="33" t="s">
        <v>697</v>
      </c>
      <c r="F1183" s="18" t="s">
        <v>410</v>
      </c>
      <c r="G1183" s="33" t="s">
        <v>1328</v>
      </c>
      <c r="H1183" s="18"/>
      <c r="I1183" s="18" t="s">
        <v>437</v>
      </c>
      <c r="J1183" s="18"/>
      <c r="K1183" s="18" t="s">
        <v>435</v>
      </c>
      <c r="L1183" s="18" t="s">
        <v>1319</v>
      </c>
      <c r="M1183" s="23">
        <f t="shared" si="40"/>
        <v>140000</v>
      </c>
      <c r="N1183" s="23">
        <v>70000</v>
      </c>
      <c r="O1183" s="23">
        <v>70000</v>
      </c>
      <c r="P1183" s="23"/>
      <c r="Q1183" s="23"/>
      <c r="R1183" s="23"/>
      <c r="S1183" s="23"/>
      <c r="T1183" s="23">
        <f t="shared" si="39"/>
        <v>140000</v>
      </c>
      <c r="U1183" s="23"/>
      <c r="V1183" s="23"/>
      <c r="W1183" s="25"/>
      <c r="X1183" s="25"/>
      <c r="Y1183" s="25"/>
      <c r="Z1183" s="26">
        <v>1</v>
      </c>
    </row>
    <row r="1184" spans="1:26" ht="409.5" x14ac:dyDescent="0.35">
      <c r="A1184" s="18">
        <v>1179</v>
      </c>
      <c r="B1184" s="18" t="s">
        <v>675</v>
      </c>
      <c r="C1184" s="18" t="s">
        <v>676</v>
      </c>
      <c r="D1184" s="18">
        <v>284</v>
      </c>
      <c r="E1184" s="33" t="s">
        <v>689</v>
      </c>
      <c r="F1184" s="18" t="s">
        <v>410</v>
      </c>
      <c r="G1184" s="33" t="s">
        <v>1329</v>
      </c>
      <c r="H1184" s="18"/>
      <c r="I1184" s="18" t="s">
        <v>437</v>
      </c>
      <c r="J1184" s="18"/>
      <c r="K1184" s="18" t="s">
        <v>435</v>
      </c>
      <c r="L1184" s="18" t="s">
        <v>1319</v>
      </c>
      <c r="M1184" s="23">
        <f t="shared" si="40"/>
        <v>150000</v>
      </c>
      <c r="N1184" s="23">
        <v>120000</v>
      </c>
      <c r="O1184" s="23">
        <v>30000</v>
      </c>
      <c r="P1184" s="23"/>
      <c r="Q1184" s="23"/>
      <c r="R1184" s="23"/>
      <c r="S1184" s="23"/>
      <c r="T1184" s="23">
        <f t="shared" si="39"/>
        <v>150000</v>
      </c>
      <c r="U1184" s="23"/>
      <c r="V1184" s="23"/>
      <c r="W1184" s="25"/>
      <c r="X1184" s="25"/>
      <c r="Y1184" s="25"/>
      <c r="Z1184" s="26">
        <v>1</v>
      </c>
    </row>
    <row r="1185" spans="1:26" ht="409.5" x14ac:dyDescent="0.35">
      <c r="A1185" s="18">
        <v>1180</v>
      </c>
      <c r="B1185" s="18" t="s">
        <v>675</v>
      </c>
      <c r="C1185" s="18" t="s">
        <v>676</v>
      </c>
      <c r="D1185" s="18">
        <v>285</v>
      </c>
      <c r="E1185" s="33" t="s">
        <v>690</v>
      </c>
      <c r="F1185" s="18" t="s">
        <v>691</v>
      </c>
      <c r="G1185" s="33" t="s">
        <v>1330</v>
      </c>
      <c r="H1185" s="18"/>
      <c r="I1185" s="18" t="s">
        <v>437</v>
      </c>
      <c r="J1185" s="18"/>
      <c r="K1185" s="18" t="s">
        <v>435</v>
      </c>
      <c r="L1185" s="18" t="s">
        <v>1319</v>
      </c>
      <c r="M1185" s="23">
        <f t="shared" si="40"/>
        <v>100404</v>
      </c>
      <c r="N1185" s="23">
        <v>80323.199999999997</v>
      </c>
      <c r="O1185" s="23">
        <v>20080.8</v>
      </c>
      <c r="P1185" s="23"/>
      <c r="Q1185" s="23"/>
      <c r="R1185" s="23"/>
      <c r="S1185" s="23"/>
      <c r="T1185" s="23">
        <f t="shared" si="39"/>
        <v>100404</v>
      </c>
      <c r="U1185" s="23"/>
      <c r="V1185" s="23"/>
      <c r="W1185" s="25"/>
      <c r="X1185" s="25"/>
      <c r="Y1185" s="25"/>
      <c r="Z1185" s="26">
        <v>1</v>
      </c>
    </row>
    <row r="1186" spans="1:26" ht="409.5" x14ac:dyDescent="0.35">
      <c r="A1186" s="9">
        <v>1181</v>
      </c>
      <c r="B1186" s="18" t="s">
        <v>675</v>
      </c>
      <c r="C1186" s="18" t="s">
        <v>676</v>
      </c>
      <c r="D1186" s="18">
        <v>284</v>
      </c>
      <c r="E1186" s="33" t="s">
        <v>689</v>
      </c>
      <c r="F1186" s="18" t="s">
        <v>410</v>
      </c>
      <c r="G1186" s="33" t="s">
        <v>1331</v>
      </c>
      <c r="H1186" s="18"/>
      <c r="I1186" s="18" t="s">
        <v>437</v>
      </c>
      <c r="J1186" s="18"/>
      <c r="K1186" s="18" t="s">
        <v>435</v>
      </c>
      <c r="L1186" s="18" t="s">
        <v>1319</v>
      </c>
      <c r="M1186" s="23">
        <f t="shared" si="40"/>
        <v>129163.89</v>
      </c>
      <c r="N1186" s="23">
        <v>103331.11</v>
      </c>
      <c r="O1186" s="23">
        <v>25832.78</v>
      </c>
      <c r="P1186" s="23"/>
      <c r="Q1186" s="23"/>
      <c r="R1186" s="23"/>
      <c r="S1186" s="23"/>
      <c r="T1186" s="23">
        <f t="shared" si="39"/>
        <v>129163.89</v>
      </c>
      <c r="U1186" s="23"/>
      <c r="V1186" s="23"/>
      <c r="W1186" s="25"/>
      <c r="X1186" s="25"/>
      <c r="Y1186" s="25"/>
      <c r="Z1186" s="26">
        <v>1</v>
      </c>
    </row>
    <row r="1187" spans="1:26" ht="409.5" x14ac:dyDescent="0.35">
      <c r="A1187" s="18">
        <v>1182</v>
      </c>
      <c r="B1187" s="18" t="s">
        <v>675</v>
      </c>
      <c r="C1187" s="18" t="s">
        <v>676</v>
      </c>
      <c r="D1187" s="18">
        <v>285</v>
      </c>
      <c r="E1187" s="33" t="s">
        <v>690</v>
      </c>
      <c r="F1187" s="18" t="s">
        <v>691</v>
      </c>
      <c r="G1187" s="33" t="s">
        <v>1332</v>
      </c>
      <c r="H1187" s="18"/>
      <c r="I1187" s="18" t="s">
        <v>437</v>
      </c>
      <c r="J1187" s="18"/>
      <c r="K1187" s="18" t="s">
        <v>435</v>
      </c>
      <c r="L1187" s="18" t="s">
        <v>1319</v>
      </c>
      <c r="M1187" s="23">
        <f t="shared" si="40"/>
        <v>90785.8</v>
      </c>
      <c r="N1187" s="23">
        <v>72628.639999999999</v>
      </c>
      <c r="O1187" s="23">
        <v>18157.16</v>
      </c>
      <c r="P1187" s="23"/>
      <c r="Q1187" s="23"/>
      <c r="R1187" s="23"/>
      <c r="S1187" s="23"/>
      <c r="T1187" s="23">
        <f t="shared" si="39"/>
        <v>90785.8</v>
      </c>
      <c r="U1187" s="23"/>
      <c r="V1187" s="23"/>
      <c r="W1187" s="25"/>
      <c r="X1187" s="25"/>
      <c r="Y1187" s="25"/>
      <c r="Z1187" s="26">
        <v>1</v>
      </c>
    </row>
    <row r="1188" spans="1:26" ht="409.5" x14ac:dyDescent="0.35">
      <c r="A1188" s="18">
        <v>1183</v>
      </c>
      <c r="B1188" s="18" t="s">
        <v>675</v>
      </c>
      <c r="C1188" s="18" t="s">
        <v>698</v>
      </c>
      <c r="D1188" s="18">
        <v>314</v>
      </c>
      <c r="E1188" s="33" t="s">
        <v>699</v>
      </c>
      <c r="F1188" s="18" t="s">
        <v>182</v>
      </c>
      <c r="G1188" s="33" t="s">
        <v>1333</v>
      </c>
      <c r="H1188" s="18"/>
      <c r="I1188" s="18" t="s">
        <v>437</v>
      </c>
      <c r="J1188" s="18"/>
      <c r="K1188" s="18" t="s">
        <v>435</v>
      </c>
      <c r="L1188" s="18" t="s">
        <v>1319</v>
      </c>
      <c r="M1188" s="23">
        <f t="shared" si="40"/>
        <v>98700</v>
      </c>
      <c r="N1188" s="23">
        <v>78960</v>
      </c>
      <c r="O1188" s="23">
        <v>19740</v>
      </c>
      <c r="P1188" s="23"/>
      <c r="Q1188" s="23"/>
      <c r="R1188" s="23"/>
      <c r="S1188" s="23"/>
      <c r="T1188" s="23">
        <f t="shared" si="39"/>
        <v>98700</v>
      </c>
      <c r="U1188" s="23"/>
      <c r="V1188" s="23"/>
      <c r="W1188" s="25"/>
      <c r="X1188" s="25"/>
      <c r="Y1188" s="25"/>
      <c r="Z1188" s="26">
        <v>1</v>
      </c>
    </row>
    <row r="1189" spans="1:26" ht="409.5" x14ac:dyDescent="0.35">
      <c r="A1189" s="18">
        <v>1184</v>
      </c>
      <c r="B1189" s="18" t="s">
        <v>675</v>
      </c>
      <c r="C1189" s="18" t="s">
        <v>676</v>
      </c>
      <c r="D1189" s="18">
        <v>287</v>
      </c>
      <c r="E1189" s="33" t="s">
        <v>692</v>
      </c>
      <c r="F1189" s="18" t="s">
        <v>410</v>
      </c>
      <c r="G1189" s="33" t="s">
        <v>1334</v>
      </c>
      <c r="H1189" s="18"/>
      <c r="I1189" s="18" t="s">
        <v>437</v>
      </c>
      <c r="J1189" s="18"/>
      <c r="K1189" s="18" t="s">
        <v>435</v>
      </c>
      <c r="L1189" s="18" t="s">
        <v>1319</v>
      </c>
      <c r="M1189" s="23">
        <f t="shared" si="40"/>
        <v>140000</v>
      </c>
      <c r="N1189" s="23">
        <v>112000</v>
      </c>
      <c r="O1189" s="23">
        <v>28000</v>
      </c>
      <c r="P1189" s="23"/>
      <c r="Q1189" s="23"/>
      <c r="R1189" s="23"/>
      <c r="S1189" s="23"/>
      <c r="T1189" s="23">
        <f t="shared" si="39"/>
        <v>140000</v>
      </c>
      <c r="U1189" s="23"/>
      <c r="V1189" s="23"/>
      <c r="W1189" s="25"/>
      <c r="X1189" s="25"/>
      <c r="Y1189" s="25"/>
      <c r="Z1189" s="26">
        <v>1</v>
      </c>
    </row>
    <row r="1190" spans="1:26" ht="409.5" x14ac:dyDescent="0.35">
      <c r="A1190" s="18">
        <v>1185</v>
      </c>
      <c r="B1190" s="18" t="s">
        <v>675</v>
      </c>
      <c r="C1190" s="18" t="s">
        <v>676</v>
      </c>
      <c r="D1190" s="18">
        <v>287</v>
      </c>
      <c r="E1190" s="33" t="s">
        <v>692</v>
      </c>
      <c r="F1190" s="18" t="s">
        <v>410</v>
      </c>
      <c r="G1190" s="33" t="s">
        <v>1335</v>
      </c>
      <c r="H1190" s="18"/>
      <c r="I1190" s="18" t="s">
        <v>437</v>
      </c>
      <c r="J1190" s="18"/>
      <c r="K1190" s="18" t="s">
        <v>435</v>
      </c>
      <c r="L1190" s="18" t="s">
        <v>1319</v>
      </c>
      <c r="M1190" s="23">
        <f t="shared" si="40"/>
        <v>165000</v>
      </c>
      <c r="N1190" s="23">
        <v>132000</v>
      </c>
      <c r="O1190" s="23">
        <v>33000</v>
      </c>
      <c r="P1190" s="23"/>
      <c r="Q1190" s="23"/>
      <c r="R1190" s="23"/>
      <c r="S1190" s="23"/>
      <c r="T1190" s="23">
        <f t="shared" si="39"/>
        <v>165000</v>
      </c>
      <c r="U1190" s="23"/>
      <c r="V1190" s="23"/>
      <c r="W1190" s="25"/>
      <c r="X1190" s="25"/>
      <c r="Y1190" s="25"/>
      <c r="Z1190" s="26">
        <v>1</v>
      </c>
    </row>
    <row r="1191" spans="1:26" ht="409.5" x14ac:dyDescent="0.35">
      <c r="A1191" s="9">
        <v>1186</v>
      </c>
      <c r="B1191" s="18" t="s">
        <v>675</v>
      </c>
      <c r="C1191" s="18" t="s">
        <v>676</v>
      </c>
      <c r="D1191" s="18">
        <v>285</v>
      </c>
      <c r="E1191" s="33" t="s">
        <v>690</v>
      </c>
      <c r="F1191" s="18" t="s">
        <v>691</v>
      </c>
      <c r="G1191" s="33" t="s">
        <v>1336</v>
      </c>
      <c r="H1191" s="18"/>
      <c r="I1191" s="18" t="s">
        <v>437</v>
      </c>
      <c r="J1191" s="18"/>
      <c r="K1191" s="18" t="s">
        <v>435</v>
      </c>
      <c r="L1191" s="18" t="s">
        <v>1319</v>
      </c>
      <c r="M1191" s="23">
        <f t="shared" si="40"/>
        <v>90720</v>
      </c>
      <c r="N1191" s="23">
        <v>72576</v>
      </c>
      <c r="O1191" s="23">
        <v>18144</v>
      </c>
      <c r="P1191" s="23"/>
      <c r="Q1191" s="23"/>
      <c r="R1191" s="23"/>
      <c r="S1191" s="23"/>
      <c r="T1191" s="23">
        <f t="shared" si="39"/>
        <v>90720</v>
      </c>
      <c r="U1191" s="23"/>
      <c r="V1191" s="23"/>
      <c r="W1191" s="25"/>
      <c r="X1191" s="25"/>
      <c r="Y1191" s="25"/>
      <c r="Z1191" s="26">
        <v>1</v>
      </c>
    </row>
    <row r="1192" spans="1:26" ht="143" x14ac:dyDescent="0.35">
      <c r="A1192" s="18">
        <v>1187</v>
      </c>
      <c r="B1192" s="18" t="s">
        <v>642</v>
      </c>
      <c r="C1192" s="18" t="s">
        <v>648</v>
      </c>
      <c r="D1192" s="18">
        <v>153</v>
      </c>
      <c r="E1192" s="33" t="s">
        <v>1337</v>
      </c>
      <c r="F1192" s="18" t="s">
        <v>66</v>
      </c>
      <c r="G1192" s="33" t="s">
        <v>1338</v>
      </c>
      <c r="H1192" s="18"/>
      <c r="I1192" s="18" t="s">
        <v>437</v>
      </c>
      <c r="J1192" s="18"/>
      <c r="K1192" s="18" t="s">
        <v>435</v>
      </c>
      <c r="L1192" s="18" t="s">
        <v>1165</v>
      </c>
      <c r="M1192" s="23">
        <f t="shared" si="40"/>
        <v>16625</v>
      </c>
      <c r="N1192" s="23">
        <v>16625</v>
      </c>
      <c r="O1192" s="23"/>
      <c r="P1192" s="23"/>
      <c r="Q1192" s="23"/>
      <c r="R1192" s="23"/>
      <c r="S1192" s="23"/>
      <c r="T1192" s="23">
        <f t="shared" si="39"/>
        <v>16625</v>
      </c>
      <c r="U1192" s="23"/>
      <c r="V1192" s="23"/>
      <c r="W1192" s="25"/>
      <c r="X1192" s="25"/>
      <c r="Y1192" s="25"/>
      <c r="Z1192" s="26">
        <v>1</v>
      </c>
    </row>
    <row r="1193" spans="1:26" ht="65" x14ac:dyDescent="0.35">
      <c r="A1193" s="18">
        <v>1188</v>
      </c>
      <c r="B1193" s="18" t="s">
        <v>726</v>
      </c>
      <c r="C1193" s="18" t="s">
        <v>727</v>
      </c>
      <c r="D1193" s="18">
        <v>406</v>
      </c>
      <c r="E1193" s="33" t="s">
        <v>728</v>
      </c>
      <c r="F1193" s="18" t="s">
        <v>729</v>
      </c>
      <c r="G1193" s="33" t="s">
        <v>1339</v>
      </c>
      <c r="H1193" s="18"/>
      <c r="I1193" s="18" t="s">
        <v>437</v>
      </c>
      <c r="J1193" s="18"/>
      <c r="K1193" s="18" t="s">
        <v>435</v>
      </c>
      <c r="L1193" s="18" t="s">
        <v>1165</v>
      </c>
      <c r="M1193" s="23">
        <f t="shared" si="40"/>
        <v>11000</v>
      </c>
      <c r="N1193" s="23">
        <v>11000</v>
      </c>
      <c r="O1193" s="23"/>
      <c r="P1193" s="23"/>
      <c r="Q1193" s="23"/>
      <c r="R1193" s="23"/>
      <c r="S1193" s="23"/>
      <c r="T1193" s="23">
        <f t="shared" si="39"/>
        <v>11000</v>
      </c>
      <c r="U1193" s="23"/>
      <c r="V1193" s="23"/>
      <c r="W1193" s="25"/>
      <c r="X1193" s="25"/>
      <c r="Y1193" s="25"/>
      <c r="Z1193" s="26">
        <v>1</v>
      </c>
    </row>
    <row r="1194" spans="1:26" ht="143" x14ac:dyDescent="0.35">
      <c r="A1194" s="18">
        <v>1189</v>
      </c>
      <c r="B1194" s="18" t="s">
        <v>642</v>
      </c>
      <c r="C1194" s="18" t="s">
        <v>648</v>
      </c>
      <c r="D1194" s="18">
        <v>153</v>
      </c>
      <c r="E1194" s="33" t="s">
        <v>1337</v>
      </c>
      <c r="F1194" s="18" t="s">
        <v>66</v>
      </c>
      <c r="G1194" s="33" t="s">
        <v>1340</v>
      </c>
      <c r="H1194" s="18"/>
      <c r="I1194" s="18" t="s">
        <v>437</v>
      </c>
      <c r="J1194" s="18"/>
      <c r="K1194" s="18" t="s">
        <v>435</v>
      </c>
      <c r="L1194" s="18" t="s">
        <v>1165</v>
      </c>
      <c r="M1194" s="23">
        <f t="shared" si="40"/>
        <v>8000</v>
      </c>
      <c r="N1194" s="23">
        <v>8000</v>
      </c>
      <c r="O1194" s="23"/>
      <c r="P1194" s="23"/>
      <c r="Q1194" s="23"/>
      <c r="R1194" s="23"/>
      <c r="S1194" s="23"/>
      <c r="T1194" s="23">
        <f t="shared" si="39"/>
        <v>8000</v>
      </c>
      <c r="U1194" s="23"/>
      <c r="V1194" s="23"/>
      <c r="W1194" s="25"/>
      <c r="X1194" s="25"/>
      <c r="Y1194" s="25"/>
      <c r="Z1194" s="26">
        <v>1</v>
      </c>
    </row>
    <row r="1195" spans="1:26" ht="143" x14ac:dyDescent="0.35">
      <c r="A1195" s="18">
        <v>1190</v>
      </c>
      <c r="B1195" s="18" t="s">
        <v>642</v>
      </c>
      <c r="C1195" s="18" t="s">
        <v>648</v>
      </c>
      <c r="D1195" s="18">
        <v>153</v>
      </c>
      <c r="E1195" s="33" t="s">
        <v>1337</v>
      </c>
      <c r="F1195" s="18" t="s">
        <v>66</v>
      </c>
      <c r="G1195" s="33" t="s">
        <v>1341</v>
      </c>
      <c r="H1195" s="18"/>
      <c r="I1195" s="18" t="s">
        <v>437</v>
      </c>
      <c r="J1195" s="18"/>
      <c r="K1195" s="18" t="s">
        <v>435</v>
      </c>
      <c r="L1195" s="18" t="s">
        <v>1165</v>
      </c>
      <c r="M1195" s="23">
        <f t="shared" si="40"/>
        <v>19262</v>
      </c>
      <c r="N1195" s="23">
        <v>19262</v>
      </c>
      <c r="O1195" s="23"/>
      <c r="P1195" s="23"/>
      <c r="Q1195" s="23"/>
      <c r="R1195" s="23"/>
      <c r="S1195" s="23"/>
      <c r="T1195" s="23">
        <f t="shared" si="39"/>
        <v>19262</v>
      </c>
      <c r="U1195" s="23"/>
      <c r="V1195" s="23"/>
      <c r="W1195" s="25"/>
      <c r="X1195" s="25"/>
      <c r="Y1195" s="25"/>
      <c r="Z1195" s="26">
        <v>1</v>
      </c>
    </row>
    <row r="1196" spans="1:26" ht="65" x14ac:dyDescent="0.35">
      <c r="A1196" s="9">
        <v>1191</v>
      </c>
      <c r="B1196" s="18" t="s">
        <v>711</v>
      </c>
      <c r="C1196" s="18" t="s">
        <v>712</v>
      </c>
      <c r="D1196" s="18">
        <v>367</v>
      </c>
      <c r="E1196" s="33" t="s">
        <v>713</v>
      </c>
      <c r="F1196" s="18" t="s">
        <v>714</v>
      </c>
      <c r="G1196" s="33" t="s">
        <v>1342</v>
      </c>
      <c r="H1196" s="18"/>
      <c r="I1196" s="18" t="s">
        <v>437</v>
      </c>
      <c r="J1196" s="18"/>
      <c r="K1196" s="18" t="s">
        <v>435</v>
      </c>
      <c r="L1196" s="18" t="s">
        <v>1165</v>
      </c>
      <c r="M1196" s="23">
        <f t="shared" si="40"/>
        <v>25615</v>
      </c>
      <c r="N1196" s="23">
        <v>25615</v>
      </c>
      <c r="O1196" s="23"/>
      <c r="P1196" s="23"/>
      <c r="Q1196" s="23"/>
      <c r="R1196" s="23"/>
      <c r="S1196" s="23"/>
      <c r="T1196" s="23">
        <f t="shared" si="39"/>
        <v>25615</v>
      </c>
      <c r="U1196" s="23"/>
      <c r="V1196" s="23"/>
      <c r="W1196" s="25"/>
      <c r="X1196" s="25"/>
      <c r="Y1196" s="25"/>
      <c r="Z1196" s="26">
        <v>1</v>
      </c>
    </row>
    <row r="1197" spans="1:26" ht="65" x14ac:dyDescent="0.35">
      <c r="A1197" s="18">
        <v>1192</v>
      </c>
      <c r="B1197" s="18" t="s">
        <v>726</v>
      </c>
      <c r="C1197" s="18" t="s">
        <v>727</v>
      </c>
      <c r="D1197" s="18">
        <v>407</v>
      </c>
      <c r="E1197" s="33" t="s">
        <v>730</v>
      </c>
      <c r="F1197" s="18" t="s">
        <v>75</v>
      </c>
      <c r="G1197" s="33" t="s">
        <v>1343</v>
      </c>
      <c r="H1197" s="18"/>
      <c r="I1197" s="18" t="s">
        <v>437</v>
      </c>
      <c r="J1197" s="18"/>
      <c r="K1197" s="18" t="s">
        <v>435</v>
      </c>
      <c r="L1197" s="18" t="s">
        <v>1165</v>
      </c>
      <c r="M1197" s="23">
        <f t="shared" si="40"/>
        <v>15112</v>
      </c>
      <c r="N1197" s="23">
        <v>15112</v>
      </c>
      <c r="O1197" s="23"/>
      <c r="P1197" s="23"/>
      <c r="Q1197" s="23"/>
      <c r="R1197" s="23"/>
      <c r="S1197" s="23"/>
      <c r="T1197" s="23">
        <f t="shared" si="39"/>
        <v>15112</v>
      </c>
      <c r="U1197" s="23"/>
      <c r="V1197" s="23"/>
      <c r="W1197" s="25"/>
      <c r="X1197" s="25"/>
      <c r="Y1197" s="25"/>
      <c r="Z1197" s="26">
        <v>1</v>
      </c>
    </row>
    <row r="1198" spans="1:26" ht="104" x14ac:dyDescent="0.35">
      <c r="A1198" s="18">
        <v>1193</v>
      </c>
      <c r="B1198" s="18" t="s">
        <v>642</v>
      </c>
      <c r="C1198" s="18" t="s">
        <v>648</v>
      </c>
      <c r="D1198" s="18">
        <v>180</v>
      </c>
      <c r="E1198" s="33" t="s">
        <v>653</v>
      </c>
      <c r="F1198" s="18" t="s">
        <v>66</v>
      </c>
      <c r="G1198" s="33" t="s">
        <v>1344</v>
      </c>
      <c r="H1198" s="18"/>
      <c r="I1198" s="18" t="s">
        <v>437</v>
      </c>
      <c r="J1198" s="18"/>
      <c r="K1198" s="18" t="s">
        <v>435</v>
      </c>
      <c r="L1198" s="18" t="s">
        <v>1165</v>
      </c>
      <c r="M1198" s="23">
        <f t="shared" si="40"/>
        <v>17152</v>
      </c>
      <c r="N1198" s="23">
        <v>17152</v>
      </c>
      <c r="O1198" s="23"/>
      <c r="P1198" s="23"/>
      <c r="Q1198" s="23"/>
      <c r="R1198" s="23"/>
      <c r="S1198" s="23"/>
      <c r="T1198" s="23">
        <f t="shared" si="39"/>
        <v>17152</v>
      </c>
      <c r="U1198" s="23"/>
      <c r="V1198" s="23"/>
      <c r="W1198" s="25"/>
      <c r="X1198" s="25"/>
      <c r="Y1198" s="25"/>
      <c r="Z1198" s="26">
        <v>1</v>
      </c>
    </row>
    <row r="1199" spans="1:26" ht="65" x14ac:dyDescent="0.35">
      <c r="A1199" s="18">
        <v>1194</v>
      </c>
      <c r="B1199" s="18" t="s">
        <v>711</v>
      </c>
      <c r="C1199" s="18" t="s">
        <v>712</v>
      </c>
      <c r="D1199" s="18">
        <v>367</v>
      </c>
      <c r="E1199" s="33" t="s">
        <v>713</v>
      </c>
      <c r="F1199" s="18" t="s">
        <v>714</v>
      </c>
      <c r="G1199" s="33" t="s">
        <v>1345</v>
      </c>
      <c r="H1199" s="18"/>
      <c r="I1199" s="18" t="s">
        <v>437</v>
      </c>
      <c r="J1199" s="18"/>
      <c r="K1199" s="18" t="s">
        <v>435</v>
      </c>
      <c r="L1199" s="18" t="s">
        <v>1165</v>
      </c>
      <c r="M1199" s="23">
        <f t="shared" si="40"/>
        <v>51929</v>
      </c>
      <c r="N1199" s="23">
        <v>51929</v>
      </c>
      <c r="O1199" s="23"/>
      <c r="P1199" s="23"/>
      <c r="Q1199" s="23"/>
      <c r="R1199" s="23"/>
      <c r="S1199" s="23"/>
      <c r="T1199" s="23">
        <f t="shared" si="39"/>
        <v>51929</v>
      </c>
      <c r="U1199" s="23"/>
      <c r="V1199" s="23"/>
      <c r="W1199" s="25"/>
      <c r="X1199" s="25"/>
      <c r="Y1199" s="25"/>
      <c r="Z1199" s="26">
        <v>1</v>
      </c>
    </row>
    <row r="1200" spans="1:26" ht="91" x14ac:dyDescent="0.35">
      <c r="A1200" s="18">
        <v>1195</v>
      </c>
      <c r="B1200" s="18" t="s">
        <v>675</v>
      </c>
      <c r="C1200" s="18" t="s">
        <v>676</v>
      </c>
      <c r="D1200" s="18">
        <v>291</v>
      </c>
      <c r="E1200" s="33" t="s">
        <v>696</v>
      </c>
      <c r="F1200" s="18" t="s">
        <v>410</v>
      </c>
      <c r="G1200" s="33" t="s">
        <v>1346</v>
      </c>
      <c r="H1200" s="18"/>
      <c r="I1200" s="18" t="s">
        <v>437</v>
      </c>
      <c r="J1200" s="18"/>
      <c r="K1200" s="18" t="s">
        <v>435</v>
      </c>
      <c r="L1200" s="18" t="s">
        <v>1165</v>
      </c>
      <c r="M1200" s="23">
        <f t="shared" si="40"/>
        <v>24940</v>
      </c>
      <c r="N1200" s="23">
        <v>24940</v>
      </c>
      <c r="O1200" s="23"/>
      <c r="P1200" s="23"/>
      <c r="Q1200" s="23"/>
      <c r="R1200" s="23"/>
      <c r="S1200" s="23"/>
      <c r="T1200" s="23">
        <f t="shared" si="39"/>
        <v>24940</v>
      </c>
      <c r="U1200" s="23"/>
      <c r="V1200" s="23"/>
      <c r="W1200" s="25"/>
      <c r="X1200" s="25"/>
      <c r="Y1200" s="25"/>
      <c r="Z1200" s="26">
        <v>1</v>
      </c>
    </row>
    <row r="1201" spans="1:26" ht="104" x14ac:dyDescent="0.35">
      <c r="A1201" s="9">
        <v>1196</v>
      </c>
      <c r="B1201" s="18" t="s">
        <v>642</v>
      </c>
      <c r="C1201" s="18" t="s">
        <v>648</v>
      </c>
      <c r="D1201" s="18">
        <v>180</v>
      </c>
      <c r="E1201" s="33" t="s">
        <v>653</v>
      </c>
      <c r="F1201" s="18" t="s">
        <v>66</v>
      </c>
      <c r="G1201" s="33" t="s">
        <v>1347</v>
      </c>
      <c r="H1201" s="18"/>
      <c r="I1201" s="18" t="s">
        <v>437</v>
      </c>
      <c r="J1201" s="18"/>
      <c r="K1201" s="18" t="s">
        <v>435</v>
      </c>
      <c r="L1201" s="18" t="s">
        <v>1165</v>
      </c>
      <c r="M1201" s="23">
        <f t="shared" si="40"/>
        <v>19533</v>
      </c>
      <c r="N1201" s="23">
        <v>19533</v>
      </c>
      <c r="O1201" s="23"/>
      <c r="P1201" s="23"/>
      <c r="Q1201" s="23"/>
      <c r="R1201" s="23"/>
      <c r="S1201" s="23"/>
      <c r="T1201" s="23">
        <f t="shared" si="39"/>
        <v>19533</v>
      </c>
      <c r="U1201" s="23"/>
      <c r="V1201" s="23"/>
      <c r="W1201" s="25"/>
      <c r="X1201" s="25"/>
      <c r="Y1201" s="25"/>
      <c r="Z1201" s="26">
        <v>1</v>
      </c>
    </row>
    <row r="1202" spans="1:26" ht="52" x14ac:dyDescent="0.35">
      <c r="A1202" s="18">
        <v>1197</v>
      </c>
      <c r="B1202" s="18" t="s">
        <v>726</v>
      </c>
      <c r="C1202" s="18" t="s">
        <v>727</v>
      </c>
      <c r="D1202" s="18">
        <v>406</v>
      </c>
      <c r="E1202" s="33" t="s">
        <v>728</v>
      </c>
      <c r="F1202" s="18" t="s">
        <v>729</v>
      </c>
      <c r="G1202" s="33" t="s">
        <v>1348</v>
      </c>
      <c r="H1202" s="18"/>
      <c r="I1202" s="18" t="s">
        <v>437</v>
      </c>
      <c r="J1202" s="18"/>
      <c r="K1202" s="18" t="s">
        <v>435</v>
      </c>
      <c r="L1202" s="18" t="s">
        <v>1165</v>
      </c>
      <c r="M1202" s="23">
        <f t="shared" si="40"/>
        <v>13696</v>
      </c>
      <c r="N1202" s="23">
        <v>13696</v>
      </c>
      <c r="O1202" s="23"/>
      <c r="P1202" s="23"/>
      <c r="Q1202" s="23"/>
      <c r="R1202" s="23"/>
      <c r="S1202" s="23"/>
      <c r="T1202" s="23">
        <f t="shared" si="39"/>
        <v>13696</v>
      </c>
      <c r="U1202" s="23"/>
      <c r="V1202" s="23"/>
      <c r="W1202" s="25"/>
      <c r="X1202" s="25"/>
      <c r="Y1202" s="25"/>
      <c r="Z1202" s="26">
        <v>1</v>
      </c>
    </row>
    <row r="1203" spans="1:26" ht="65" x14ac:dyDescent="0.35">
      <c r="A1203" s="18">
        <v>1198</v>
      </c>
      <c r="B1203" s="18" t="s">
        <v>726</v>
      </c>
      <c r="C1203" s="18" t="s">
        <v>727</v>
      </c>
      <c r="D1203" s="18">
        <v>407</v>
      </c>
      <c r="E1203" s="33" t="s">
        <v>730</v>
      </c>
      <c r="F1203" s="18" t="s">
        <v>75</v>
      </c>
      <c r="G1203" s="33" t="s">
        <v>1349</v>
      </c>
      <c r="H1203" s="18"/>
      <c r="I1203" s="18" t="s">
        <v>437</v>
      </c>
      <c r="J1203" s="18"/>
      <c r="K1203" s="18" t="s">
        <v>435</v>
      </c>
      <c r="L1203" s="18" t="s">
        <v>1165</v>
      </c>
      <c r="M1203" s="23">
        <f t="shared" si="40"/>
        <v>120000</v>
      </c>
      <c r="N1203" s="23">
        <v>120000</v>
      </c>
      <c r="O1203" s="23"/>
      <c r="P1203" s="23"/>
      <c r="Q1203" s="23"/>
      <c r="R1203" s="23"/>
      <c r="S1203" s="23"/>
      <c r="T1203" s="23">
        <f t="shared" si="39"/>
        <v>120000</v>
      </c>
      <c r="U1203" s="23"/>
      <c r="V1203" s="23"/>
      <c r="W1203" s="25"/>
      <c r="X1203" s="25"/>
      <c r="Y1203" s="25"/>
      <c r="Z1203" s="26">
        <v>1</v>
      </c>
    </row>
    <row r="1204" spans="1:26" ht="78" x14ac:dyDescent="0.35">
      <c r="A1204" s="18">
        <v>1199</v>
      </c>
      <c r="B1204" s="18" t="s">
        <v>642</v>
      </c>
      <c r="C1204" s="18" t="s">
        <v>648</v>
      </c>
      <c r="D1204" s="18">
        <v>154</v>
      </c>
      <c r="E1204" s="33" t="s">
        <v>649</v>
      </c>
      <c r="F1204" s="18" t="s">
        <v>66</v>
      </c>
      <c r="G1204" s="33" t="s">
        <v>1350</v>
      </c>
      <c r="H1204" s="18"/>
      <c r="I1204" s="18" t="s">
        <v>437</v>
      </c>
      <c r="J1204" s="18"/>
      <c r="K1204" s="18" t="s">
        <v>435</v>
      </c>
      <c r="L1204" s="18" t="s">
        <v>1165</v>
      </c>
      <c r="M1204" s="23">
        <f t="shared" si="40"/>
        <v>120000</v>
      </c>
      <c r="N1204" s="23">
        <v>120000</v>
      </c>
      <c r="O1204" s="23"/>
      <c r="P1204" s="23"/>
      <c r="Q1204" s="23"/>
      <c r="R1204" s="23"/>
      <c r="S1204" s="23"/>
      <c r="T1204" s="23">
        <f t="shared" si="39"/>
        <v>120000</v>
      </c>
      <c r="U1204" s="23"/>
      <c r="V1204" s="23"/>
      <c r="W1204" s="25"/>
      <c r="X1204" s="25"/>
      <c r="Y1204" s="25"/>
      <c r="Z1204" s="26">
        <v>1</v>
      </c>
    </row>
    <row r="1205" spans="1:26" ht="78" x14ac:dyDescent="0.35">
      <c r="A1205" s="18">
        <v>1200</v>
      </c>
      <c r="B1205" s="18" t="s">
        <v>642</v>
      </c>
      <c r="C1205" s="18" t="s">
        <v>648</v>
      </c>
      <c r="D1205" s="18">
        <v>154</v>
      </c>
      <c r="E1205" s="33" t="s">
        <v>649</v>
      </c>
      <c r="F1205" s="18" t="s">
        <v>66</v>
      </c>
      <c r="G1205" s="33" t="s">
        <v>1351</v>
      </c>
      <c r="H1205" s="18"/>
      <c r="I1205" s="18" t="s">
        <v>437</v>
      </c>
      <c r="J1205" s="18"/>
      <c r="K1205" s="18" t="s">
        <v>435</v>
      </c>
      <c r="L1205" s="18" t="s">
        <v>1165</v>
      </c>
      <c r="M1205" s="23">
        <f t="shared" si="40"/>
        <v>60000</v>
      </c>
      <c r="N1205" s="23">
        <v>60000</v>
      </c>
      <c r="O1205" s="23"/>
      <c r="P1205" s="23"/>
      <c r="Q1205" s="23"/>
      <c r="R1205" s="23"/>
      <c r="S1205" s="23"/>
      <c r="T1205" s="23">
        <f t="shared" si="39"/>
        <v>60000</v>
      </c>
      <c r="U1205" s="23"/>
      <c r="V1205" s="23"/>
      <c r="W1205" s="25"/>
      <c r="X1205" s="25"/>
      <c r="Y1205" s="25"/>
      <c r="Z1205" s="26">
        <v>1</v>
      </c>
    </row>
    <row r="1206" spans="1:26" ht="78" x14ac:dyDescent="0.35">
      <c r="A1206" s="9">
        <v>1201</v>
      </c>
      <c r="B1206" s="18" t="s">
        <v>711</v>
      </c>
      <c r="C1206" s="18" t="s">
        <v>712</v>
      </c>
      <c r="D1206" s="18">
        <v>367</v>
      </c>
      <c r="E1206" s="33" t="s">
        <v>713</v>
      </c>
      <c r="F1206" s="18" t="s">
        <v>714</v>
      </c>
      <c r="G1206" s="33" t="s">
        <v>1352</v>
      </c>
      <c r="H1206" s="18"/>
      <c r="I1206" s="18" t="s">
        <v>437</v>
      </c>
      <c r="J1206" s="18"/>
      <c r="K1206" s="18" t="s">
        <v>435</v>
      </c>
      <c r="L1206" s="18" t="s">
        <v>1165</v>
      </c>
      <c r="M1206" s="23">
        <f t="shared" si="40"/>
        <v>120000</v>
      </c>
      <c r="N1206" s="23">
        <v>120000</v>
      </c>
      <c r="O1206" s="23"/>
      <c r="P1206" s="23"/>
      <c r="Q1206" s="23"/>
      <c r="R1206" s="23"/>
      <c r="S1206" s="23"/>
      <c r="T1206" s="23">
        <f t="shared" si="39"/>
        <v>120000</v>
      </c>
      <c r="U1206" s="23"/>
      <c r="V1206" s="23"/>
      <c r="W1206" s="25"/>
      <c r="X1206" s="25"/>
      <c r="Y1206" s="25"/>
      <c r="Z1206" s="26">
        <v>1</v>
      </c>
    </row>
    <row r="1207" spans="1:26" ht="52" x14ac:dyDescent="0.35">
      <c r="A1207" s="18">
        <v>1202</v>
      </c>
      <c r="B1207" s="18" t="s">
        <v>642</v>
      </c>
      <c r="C1207" s="18" t="s">
        <v>648</v>
      </c>
      <c r="D1207" s="18">
        <v>181</v>
      </c>
      <c r="E1207" s="33" t="s">
        <v>1353</v>
      </c>
      <c r="F1207" s="18" t="s">
        <v>66</v>
      </c>
      <c r="G1207" s="33" t="s">
        <v>1354</v>
      </c>
      <c r="H1207" s="18"/>
      <c r="I1207" s="18" t="s">
        <v>437</v>
      </c>
      <c r="J1207" s="18"/>
      <c r="K1207" s="18" t="s">
        <v>435</v>
      </c>
      <c r="L1207" s="18" t="s">
        <v>1165</v>
      </c>
      <c r="M1207" s="23">
        <f t="shared" si="40"/>
        <v>60000</v>
      </c>
      <c r="N1207" s="23">
        <v>60000</v>
      </c>
      <c r="O1207" s="23"/>
      <c r="P1207" s="23"/>
      <c r="Q1207" s="23"/>
      <c r="R1207" s="23"/>
      <c r="S1207" s="23"/>
      <c r="T1207" s="23">
        <f t="shared" si="39"/>
        <v>60000</v>
      </c>
      <c r="U1207" s="23"/>
      <c r="V1207" s="23"/>
      <c r="W1207" s="25"/>
      <c r="X1207" s="25"/>
      <c r="Y1207" s="25"/>
      <c r="Z1207" s="26">
        <v>1</v>
      </c>
    </row>
    <row r="1208" spans="1:26" ht="39" x14ac:dyDescent="0.35">
      <c r="A1208" s="18">
        <v>1203</v>
      </c>
      <c r="B1208" s="18" t="s">
        <v>642</v>
      </c>
      <c r="C1208" s="18" t="s">
        <v>648</v>
      </c>
      <c r="D1208" s="18">
        <v>181</v>
      </c>
      <c r="E1208" s="33" t="s">
        <v>1353</v>
      </c>
      <c r="F1208" s="18" t="s">
        <v>66</v>
      </c>
      <c r="G1208" s="33" t="s">
        <v>1355</v>
      </c>
      <c r="H1208" s="18"/>
      <c r="I1208" s="18" t="s">
        <v>437</v>
      </c>
      <c r="J1208" s="18"/>
      <c r="K1208" s="18" t="s">
        <v>435</v>
      </c>
      <c r="L1208" s="18" t="s">
        <v>1165</v>
      </c>
      <c r="M1208" s="23">
        <f t="shared" si="40"/>
        <v>5090</v>
      </c>
      <c r="N1208" s="23">
        <v>5090</v>
      </c>
      <c r="O1208" s="23"/>
      <c r="P1208" s="23"/>
      <c r="Q1208" s="23"/>
      <c r="R1208" s="23"/>
      <c r="S1208" s="23"/>
      <c r="T1208" s="23">
        <f t="shared" si="39"/>
        <v>5090</v>
      </c>
      <c r="U1208" s="23"/>
      <c r="V1208" s="23"/>
      <c r="W1208" s="25"/>
      <c r="X1208" s="25"/>
      <c r="Y1208" s="25"/>
      <c r="Z1208" s="26">
        <v>1</v>
      </c>
    </row>
    <row r="1209" spans="1:26" ht="143" x14ac:dyDescent="0.35">
      <c r="A1209" s="18">
        <v>1204</v>
      </c>
      <c r="B1209" s="18" t="s">
        <v>642</v>
      </c>
      <c r="C1209" s="18" t="s">
        <v>648</v>
      </c>
      <c r="D1209" s="18">
        <v>153</v>
      </c>
      <c r="E1209" s="33" t="s">
        <v>1337</v>
      </c>
      <c r="F1209" s="18" t="s">
        <v>66</v>
      </c>
      <c r="G1209" s="33" t="s">
        <v>1356</v>
      </c>
      <c r="H1209" s="18"/>
      <c r="I1209" s="18" t="s">
        <v>437</v>
      </c>
      <c r="J1209" s="18"/>
      <c r="K1209" s="18" t="s">
        <v>435</v>
      </c>
      <c r="L1209" s="18" t="s">
        <v>1165</v>
      </c>
      <c r="M1209" s="23">
        <f t="shared" si="40"/>
        <v>60000</v>
      </c>
      <c r="N1209" s="23">
        <v>60000</v>
      </c>
      <c r="O1209" s="23"/>
      <c r="P1209" s="23"/>
      <c r="Q1209" s="23"/>
      <c r="R1209" s="23"/>
      <c r="S1209" s="23"/>
      <c r="T1209" s="23">
        <f t="shared" si="39"/>
        <v>60000</v>
      </c>
      <c r="U1209" s="23"/>
      <c r="V1209" s="23"/>
      <c r="W1209" s="25"/>
      <c r="X1209" s="25"/>
      <c r="Y1209" s="25"/>
      <c r="Z1209" s="26">
        <v>1</v>
      </c>
    </row>
    <row r="1210" spans="1:26" ht="65" x14ac:dyDescent="0.35">
      <c r="A1210" s="18">
        <v>1205</v>
      </c>
      <c r="B1210" s="18" t="s">
        <v>711</v>
      </c>
      <c r="C1210" s="18" t="s">
        <v>712</v>
      </c>
      <c r="D1210" s="18">
        <v>367</v>
      </c>
      <c r="E1210" s="33" t="s">
        <v>713</v>
      </c>
      <c r="F1210" s="18" t="s">
        <v>714</v>
      </c>
      <c r="G1210" s="33" t="s">
        <v>1357</v>
      </c>
      <c r="H1210" s="18"/>
      <c r="I1210" s="18" t="s">
        <v>437</v>
      </c>
      <c r="J1210" s="18"/>
      <c r="K1210" s="18" t="s">
        <v>435</v>
      </c>
      <c r="L1210" s="18" t="s">
        <v>1165</v>
      </c>
      <c r="M1210" s="23">
        <f t="shared" si="40"/>
        <v>44711</v>
      </c>
      <c r="N1210" s="23">
        <v>44711</v>
      </c>
      <c r="O1210" s="23"/>
      <c r="P1210" s="23"/>
      <c r="Q1210" s="23"/>
      <c r="R1210" s="23"/>
      <c r="S1210" s="23"/>
      <c r="T1210" s="23">
        <f t="shared" si="39"/>
        <v>44711</v>
      </c>
      <c r="U1210" s="23"/>
      <c r="V1210" s="23"/>
      <c r="W1210" s="25"/>
      <c r="X1210" s="25"/>
      <c r="Y1210" s="25"/>
      <c r="Z1210" s="26">
        <v>1</v>
      </c>
    </row>
    <row r="1211" spans="1:26" ht="78" x14ac:dyDescent="0.35">
      <c r="A1211" s="9">
        <v>1206</v>
      </c>
      <c r="B1211" s="18" t="s">
        <v>675</v>
      </c>
      <c r="C1211" s="18" t="s">
        <v>676</v>
      </c>
      <c r="D1211" s="18">
        <v>281</v>
      </c>
      <c r="E1211" s="33" t="s">
        <v>677</v>
      </c>
      <c r="F1211" s="18" t="s">
        <v>686</v>
      </c>
      <c r="G1211" s="33" t="s">
        <v>1358</v>
      </c>
      <c r="H1211" s="18"/>
      <c r="I1211" s="18" t="s">
        <v>437</v>
      </c>
      <c r="J1211" s="18"/>
      <c r="K1211" s="18" t="s">
        <v>435</v>
      </c>
      <c r="L1211" s="18" t="s">
        <v>1165</v>
      </c>
      <c r="M1211" s="23">
        <f t="shared" si="40"/>
        <v>26479</v>
      </c>
      <c r="N1211" s="23">
        <v>26479</v>
      </c>
      <c r="O1211" s="23"/>
      <c r="P1211" s="23"/>
      <c r="Q1211" s="23"/>
      <c r="R1211" s="23"/>
      <c r="S1211" s="23"/>
      <c r="T1211" s="23">
        <f t="shared" si="39"/>
        <v>26479</v>
      </c>
      <c r="U1211" s="23"/>
      <c r="V1211" s="23"/>
      <c r="W1211" s="25"/>
      <c r="X1211" s="25"/>
      <c r="Y1211" s="25"/>
      <c r="Z1211" s="26">
        <v>1</v>
      </c>
    </row>
    <row r="1212" spans="1:26" ht="65" x14ac:dyDescent="0.35">
      <c r="A1212" s="18">
        <v>1207</v>
      </c>
      <c r="B1212" s="18" t="s">
        <v>726</v>
      </c>
      <c r="C1212" s="18" t="s">
        <v>727</v>
      </c>
      <c r="D1212" s="18">
        <v>407</v>
      </c>
      <c r="E1212" s="33" t="s">
        <v>730</v>
      </c>
      <c r="F1212" s="18" t="s">
        <v>75</v>
      </c>
      <c r="G1212" s="33" t="s">
        <v>1359</v>
      </c>
      <c r="H1212" s="18"/>
      <c r="I1212" s="18" t="s">
        <v>437</v>
      </c>
      <c r="J1212" s="18"/>
      <c r="K1212" s="18" t="s">
        <v>435</v>
      </c>
      <c r="L1212" s="18" t="s">
        <v>1165</v>
      </c>
      <c r="M1212" s="23">
        <f t="shared" si="40"/>
        <v>28098.5</v>
      </c>
      <c r="N1212" s="23">
        <v>28098.5</v>
      </c>
      <c r="O1212" s="23"/>
      <c r="P1212" s="23"/>
      <c r="Q1212" s="23"/>
      <c r="R1212" s="23"/>
      <c r="S1212" s="23"/>
      <c r="T1212" s="23">
        <f t="shared" si="39"/>
        <v>28098.5</v>
      </c>
      <c r="U1212" s="23"/>
      <c r="V1212" s="23"/>
      <c r="W1212" s="25"/>
      <c r="X1212" s="25"/>
      <c r="Y1212" s="25"/>
      <c r="Z1212" s="26">
        <v>1</v>
      </c>
    </row>
    <row r="1213" spans="1:26" ht="143" x14ac:dyDescent="0.35">
      <c r="A1213" s="18">
        <v>1208</v>
      </c>
      <c r="B1213" s="18" t="s">
        <v>642</v>
      </c>
      <c r="C1213" s="18" t="s">
        <v>648</v>
      </c>
      <c r="D1213" s="18">
        <v>153</v>
      </c>
      <c r="E1213" s="33" t="s">
        <v>1337</v>
      </c>
      <c r="F1213" s="18" t="s">
        <v>66</v>
      </c>
      <c r="G1213" s="33" t="s">
        <v>1360</v>
      </c>
      <c r="H1213" s="18"/>
      <c r="I1213" s="18" t="s">
        <v>437</v>
      </c>
      <c r="J1213" s="18"/>
      <c r="K1213" s="18" t="s">
        <v>435</v>
      </c>
      <c r="L1213" s="18" t="s">
        <v>1165</v>
      </c>
      <c r="M1213" s="23">
        <f t="shared" si="40"/>
        <v>30253</v>
      </c>
      <c r="N1213" s="23">
        <v>30253</v>
      </c>
      <c r="O1213" s="23"/>
      <c r="P1213" s="23"/>
      <c r="Q1213" s="23"/>
      <c r="R1213" s="23"/>
      <c r="S1213" s="23"/>
      <c r="T1213" s="23">
        <f t="shared" si="39"/>
        <v>30253</v>
      </c>
      <c r="U1213" s="23"/>
      <c r="V1213" s="23"/>
      <c r="W1213" s="25"/>
      <c r="X1213" s="25"/>
      <c r="Y1213" s="25"/>
      <c r="Z1213" s="26">
        <v>1</v>
      </c>
    </row>
    <row r="1214" spans="1:26" ht="65" x14ac:dyDescent="0.35">
      <c r="A1214" s="18">
        <v>1209</v>
      </c>
      <c r="B1214" s="18" t="s">
        <v>726</v>
      </c>
      <c r="C1214" s="18" t="s">
        <v>727</v>
      </c>
      <c r="D1214" s="18">
        <v>411</v>
      </c>
      <c r="E1214" s="33" t="s">
        <v>929</v>
      </c>
      <c r="F1214" s="18" t="s">
        <v>75</v>
      </c>
      <c r="G1214" s="33" t="s">
        <v>1361</v>
      </c>
      <c r="H1214" s="18"/>
      <c r="I1214" s="18" t="s">
        <v>437</v>
      </c>
      <c r="J1214" s="18"/>
      <c r="K1214" s="18" t="s">
        <v>435</v>
      </c>
      <c r="L1214" s="18" t="s">
        <v>1165</v>
      </c>
      <c r="M1214" s="23">
        <f t="shared" si="40"/>
        <v>45640</v>
      </c>
      <c r="N1214" s="23">
        <v>45640</v>
      </c>
      <c r="O1214" s="23"/>
      <c r="P1214" s="23"/>
      <c r="Q1214" s="23"/>
      <c r="R1214" s="23"/>
      <c r="S1214" s="23"/>
      <c r="T1214" s="23">
        <f t="shared" si="39"/>
        <v>45640</v>
      </c>
      <c r="U1214" s="23"/>
      <c r="V1214" s="23"/>
      <c r="W1214" s="25"/>
      <c r="X1214" s="25"/>
      <c r="Y1214" s="25"/>
      <c r="Z1214" s="26">
        <v>1</v>
      </c>
    </row>
    <row r="1215" spans="1:26" ht="65" x14ac:dyDescent="0.35">
      <c r="A1215" s="18">
        <v>1210</v>
      </c>
      <c r="B1215" s="18" t="s">
        <v>726</v>
      </c>
      <c r="C1215" s="18" t="s">
        <v>727</v>
      </c>
      <c r="D1215" s="18">
        <v>406</v>
      </c>
      <c r="E1215" s="33" t="s">
        <v>728</v>
      </c>
      <c r="F1215" s="18" t="s">
        <v>729</v>
      </c>
      <c r="G1215" s="33" t="s">
        <v>1362</v>
      </c>
      <c r="H1215" s="18"/>
      <c r="I1215" s="18" t="s">
        <v>437</v>
      </c>
      <c r="J1215" s="18"/>
      <c r="K1215" s="18" t="s">
        <v>435</v>
      </c>
      <c r="L1215" s="18" t="s">
        <v>1165</v>
      </c>
      <c r="M1215" s="23">
        <f t="shared" si="40"/>
        <v>27695</v>
      </c>
      <c r="N1215" s="23">
        <v>27695</v>
      </c>
      <c r="O1215" s="23"/>
      <c r="P1215" s="23"/>
      <c r="Q1215" s="23"/>
      <c r="R1215" s="23"/>
      <c r="S1215" s="23"/>
      <c r="T1215" s="23">
        <f t="shared" si="39"/>
        <v>27695</v>
      </c>
      <c r="U1215" s="23"/>
      <c r="V1215" s="23"/>
      <c r="W1215" s="25"/>
      <c r="X1215" s="25"/>
      <c r="Y1215" s="25"/>
      <c r="Z1215" s="26">
        <v>1</v>
      </c>
    </row>
    <row r="1216" spans="1:26" ht="78" x14ac:dyDescent="0.35">
      <c r="A1216" s="9">
        <v>1211</v>
      </c>
      <c r="B1216" s="18" t="s">
        <v>726</v>
      </c>
      <c r="C1216" s="18" t="s">
        <v>727</v>
      </c>
      <c r="D1216" s="18">
        <v>408</v>
      </c>
      <c r="E1216" s="33" t="s">
        <v>731</v>
      </c>
      <c r="F1216" s="18" t="s">
        <v>732</v>
      </c>
      <c r="G1216" s="33" t="s">
        <v>1363</v>
      </c>
      <c r="H1216" s="18"/>
      <c r="I1216" s="18" t="s">
        <v>437</v>
      </c>
      <c r="J1216" s="18"/>
      <c r="K1216" s="18" t="s">
        <v>435</v>
      </c>
      <c r="L1216" s="18" t="s">
        <v>1165</v>
      </c>
      <c r="M1216" s="23">
        <f t="shared" si="40"/>
        <v>23626</v>
      </c>
      <c r="N1216" s="23">
        <v>23626</v>
      </c>
      <c r="O1216" s="23"/>
      <c r="P1216" s="23"/>
      <c r="Q1216" s="23"/>
      <c r="R1216" s="23"/>
      <c r="S1216" s="23"/>
      <c r="T1216" s="23">
        <f t="shared" si="39"/>
        <v>23626</v>
      </c>
      <c r="U1216" s="23"/>
      <c r="V1216" s="23"/>
      <c r="W1216" s="25"/>
      <c r="X1216" s="25"/>
      <c r="Y1216" s="25"/>
      <c r="Z1216" s="26">
        <v>1</v>
      </c>
    </row>
    <row r="1217" spans="1:26" ht="65" x14ac:dyDescent="0.35">
      <c r="A1217" s="18">
        <v>1212</v>
      </c>
      <c r="B1217" s="18" t="s">
        <v>726</v>
      </c>
      <c r="C1217" s="18" t="s">
        <v>727</v>
      </c>
      <c r="D1217" s="18">
        <v>407</v>
      </c>
      <c r="E1217" s="33" t="s">
        <v>730</v>
      </c>
      <c r="F1217" s="18" t="s">
        <v>75</v>
      </c>
      <c r="G1217" s="33" t="s">
        <v>1364</v>
      </c>
      <c r="H1217" s="18"/>
      <c r="I1217" s="18" t="s">
        <v>437</v>
      </c>
      <c r="J1217" s="18"/>
      <c r="K1217" s="18" t="s">
        <v>435</v>
      </c>
      <c r="L1217" s="18" t="s">
        <v>1165</v>
      </c>
      <c r="M1217" s="23">
        <f t="shared" si="40"/>
        <v>19796</v>
      </c>
      <c r="N1217" s="23">
        <v>19796</v>
      </c>
      <c r="O1217" s="23"/>
      <c r="P1217" s="23"/>
      <c r="Q1217" s="23"/>
      <c r="R1217" s="23"/>
      <c r="S1217" s="23"/>
      <c r="T1217" s="23">
        <f t="shared" si="39"/>
        <v>19796</v>
      </c>
      <c r="U1217" s="23"/>
      <c r="V1217" s="23"/>
      <c r="W1217" s="25"/>
      <c r="X1217" s="25"/>
      <c r="Y1217" s="25"/>
      <c r="Z1217" s="26">
        <v>1</v>
      </c>
    </row>
    <row r="1218" spans="1:26" ht="91" x14ac:dyDescent="0.35">
      <c r="A1218" s="18">
        <v>1213</v>
      </c>
      <c r="B1218" s="18" t="s">
        <v>621</v>
      </c>
      <c r="C1218" s="18" t="s">
        <v>626</v>
      </c>
      <c r="D1218" s="18">
        <v>84</v>
      </c>
      <c r="E1218" s="33" t="s">
        <v>628</v>
      </c>
      <c r="F1218" s="18" t="s">
        <v>631</v>
      </c>
      <c r="G1218" s="33" t="s">
        <v>1365</v>
      </c>
      <c r="H1218" s="18"/>
      <c r="I1218" s="18" t="s">
        <v>437</v>
      </c>
      <c r="J1218" s="18"/>
      <c r="K1218" s="18" t="s">
        <v>435</v>
      </c>
      <c r="L1218" s="18" t="s">
        <v>1165</v>
      </c>
      <c r="M1218" s="23">
        <f t="shared" si="40"/>
        <v>25018</v>
      </c>
      <c r="N1218" s="23">
        <v>25018</v>
      </c>
      <c r="O1218" s="23"/>
      <c r="P1218" s="23"/>
      <c r="Q1218" s="23"/>
      <c r="R1218" s="23"/>
      <c r="S1218" s="23"/>
      <c r="T1218" s="23">
        <f t="shared" si="39"/>
        <v>25018</v>
      </c>
      <c r="U1218" s="23"/>
      <c r="V1218" s="23"/>
      <c r="W1218" s="25"/>
      <c r="X1218" s="25"/>
      <c r="Y1218" s="25"/>
      <c r="Z1218" s="26">
        <v>1</v>
      </c>
    </row>
    <row r="1219" spans="1:26" ht="78" x14ac:dyDescent="0.35">
      <c r="A1219" s="18">
        <v>1214</v>
      </c>
      <c r="B1219" s="18" t="s">
        <v>726</v>
      </c>
      <c r="C1219" s="18" t="s">
        <v>727</v>
      </c>
      <c r="D1219" s="18">
        <v>410</v>
      </c>
      <c r="E1219" s="33" t="s">
        <v>733</v>
      </c>
      <c r="F1219" s="18" t="s">
        <v>734</v>
      </c>
      <c r="G1219" s="33" t="s">
        <v>1366</v>
      </c>
      <c r="H1219" s="18"/>
      <c r="I1219" s="18" t="s">
        <v>437</v>
      </c>
      <c r="J1219" s="18"/>
      <c r="K1219" s="18" t="s">
        <v>435</v>
      </c>
      <c r="L1219" s="18" t="s">
        <v>1165</v>
      </c>
      <c r="M1219" s="23">
        <f t="shared" si="40"/>
        <v>38720</v>
      </c>
      <c r="N1219" s="23">
        <v>38720</v>
      </c>
      <c r="O1219" s="23"/>
      <c r="P1219" s="23"/>
      <c r="Q1219" s="23"/>
      <c r="R1219" s="23"/>
      <c r="S1219" s="23"/>
      <c r="T1219" s="23">
        <f t="shared" ref="T1219:T1267" si="41">M1219</f>
        <v>38720</v>
      </c>
      <c r="U1219" s="23"/>
      <c r="V1219" s="23"/>
      <c r="W1219" s="25"/>
      <c r="X1219" s="25"/>
      <c r="Y1219" s="25"/>
      <c r="Z1219" s="26">
        <v>1</v>
      </c>
    </row>
    <row r="1220" spans="1:26" ht="65" x14ac:dyDescent="0.35">
      <c r="A1220" s="18">
        <v>1215</v>
      </c>
      <c r="B1220" s="18" t="s">
        <v>726</v>
      </c>
      <c r="C1220" s="18" t="s">
        <v>727</v>
      </c>
      <c r="D1220" s="18">
        <v>407</v>
      </c>
      <c r="E1220" s="33" t="s">
        <v>730</v>
      </c>
      <c r="F1220" s="18" t="s">
        <v>75</v>
      </c>
      <c r="G1220" s="33" t="s">
        <v>1367</v>
      </c>
      <c r="H1220" s="18"/>
      <c r="I1220" s="18" t="s">
        <v>437</v>
      </c>
      <c r="J1220" s="18"/>
      <c r="K1220" s="18" t="s">
        <v>435</v>
      </c>
      <c r="L1220" s="18" t="s">
        <v>1165</v>
      </c>
      <c r="M1220" s="23">
        <f t="shared" si="40"/>
        <v>26000</v>
      </c>
      <c r="N1220" s="23">
        <v>26000</v>
      </c>
      <c r="O1220" s="23"/>
      <c r="P1220" s="23"/>
      <c r="Q1220" s="23"/>
      <c r="R1220" s="23"/>
      <c r="S1220" s="23"/>
      <c r="T1220" s="23">
        <f t="shared" si="41"/>
        <v>26000</v>
      </c>
      <c r="U1220" s="23"/>
      <c r="V1220" s="23"/>
      <c r="W1220" s="25"/>
      <c r="X1220" s="25"/>
      <c r="Y1220" s="25"/>
      <c r="Z1220" s="26">
        <v>1</v>
      </c>
    </row>
    <row r="1221" spans="1:26" ht="65" x14ac:dyDescent="0.35">
      <c r="A1221" s="9">
        <v>1216</v>
      </c>
      <c r="B1221" s="18" t="s">
        <v>726</v>
      </c>
      <c r="C1221" s="18" t="s">
        <v>727</v>
      </c>
      <c r="D1221" s="18">
        <v>411</v>
      </c>
      <c r="E1221" s="33" t="s">
        <v>929</v>
      </c>
      <c r="F1221" s="18" t="s">
        <v>75</v>
      </c>
      <c r="G1221" s="33" t="s">
        <v>1368</v>
      </c>
      <c r="H1221" s="18"/>
      <c r="I1221" s="18" t="s">
        <v>437</v>
      </c>
      <c r="J1221" s="18"/>
      <c r="K1221" s="18" t="s">
        <v>435</v>
      </c>
      <c r="L1221" s="18" t="s">
        <v>1165</v>
      </c>
      <c r="M1221" s="23">
        <f t="shared" si="40"/>
        <v>15068</v>
      </c>
      <c r="N1221" s="23">
        <v>15068</v>
      </c>
      <c r="O1221" s="23"/>
      <c r="P1221" s="23"/>
      <c r="Q1221" s="23"/>
      <c r="R1221" s="23"/>
      <c r="S1221" s="23"/>
      <c r="T1221" s="23">
        <f t="shared" si="41"/>
        <v>15068</v>
      </c>
      <c r="U1221" s="23"/>
      <c r="V1221" s="23"/>
      <c r="W1221" s="25"/>
      <c r="X1221" s="25"/>
      <c r="Y1221" s="25"/>
      <c r="Z1221" s="26">
        <v>1</v>
      </c>
    </row>
    <row r="1222" spans="1:26" ht="65" x14ac:dyDescent="0.35">
      <c r="A1222" s="18">
        <v>1217</v>
      </c>
      <c r="B1222" s="18" t="s">
        <v>726</v>
      </c>
      <c r="C1222" s="18" t="s">
        <v>727</v>
      </c>
      <c r="D1222" s="18">
        <v>406</v>
      </c>
      <c r="E1222" s="33" t="s">
        <v>728</v>
      </c>
      <c r="F1222" s="18" t="s">
        <v>729</v>
      </c>
      <c r="G1222" s="33" t="s">
        <v>1369</v>
      </c>
      <c r="H1222" s="18"/>
      <c r="I1222" s="18" t="s">
        <v>437</v>
      </c>
      <c r="J1222" s="18"/>
      <c r="K1222" s="18" t="s">
        <v>435</v>
      </c>
      <c r="L1222" s="18" t="s">
        <v>1165</v>
      </c>
      <c r="M1222" s="23">
        <f t="shared" si="40"/>
        <v>6000</v>
      </c>
      <c r="N1222" s="23">
        <v>6000</v>
      </c>
      <c r="O1222" s="23"/>
      <c r="P1222" s="23"/>
      <c r="Q1222" s="23"/>
      <c r="R1222" s="23"/>
      <c r="S1222" s="23"/>
      <c r="T1222" s="23">
        <f t="shared" si="41"/>
        <v>6000</v>
      </c>
      <c r="U1222" s="23"/>
      <c r="V1222" s="23"/>
      <c r="W1222" s="25"/>
      <c r="X1222" s="25"/>
      <c r="Y1222" s="25"/>
      <c r="Z1222" s="26">
        <v>1</v>
      </c>
    </row>
    <row r="1223" spans="1:26" ht="104" x14ac:dyDescent="0.35">
      <c r="A1223" s="18">
        <v>1218</v>
      </c>
      <c r="B1223" s="18" t="s">
        <v>642</v>
      </c>
      <c r="C1223" s="18" t="s">
        <v>648</v>
      </c>
      <c r="D1223" s="18">
        <v>180</v>
      </c>
      <c r="E1223" s="33" t="s">
        <v>653</v>
      </c>
      <c r="F1223" s="18" t="s">
        <v>66</v>
      </c>
      <c r="G1223" s="33" t="s">
        <v>1370</v>
      </c>
      <c r="H1223" s="18"/>
      <c r="I1223" s="18" t="s">
        <v>437</v>
      </c>
      <c r="J1223" s="18"/>
      <c r="K1223" s="18" t="s">
        <v>435</v>
      </c>
      <c r="L1223" s="18" t="s">
        <v>1165</v>
      </c>
      <c r="M1223" s="23">
        <f t="shared" si="40"/>
        <v>60000</v>
      </c>
      <c r="N1223" s="23">
        <v>60000</v>
      </c>
      <c r="O1223" s="23"/>
      <c r="P1223" s="23"/>
      <c r="Q1223" s="23"/>
      <c r="R1223" s="23"/>
      <c r="S1223" s="23"/>
      <c r="T1223" s="23">
        <f t="shared" si="41"/>
        <v>60000</v>
      </c>
      <c r="U1223" s="23"/>
      <c r="V1223" s="23"/>
      <c r="W1223" s="25"/>
      <c r="X1223" s="25"/>
      <c r="Y1223" s="25"/>
      <c r="Z1223" s="26">
        <v>1</v>
      </c>
    </row>
    <row r="1224" spans="1:26" ht="65" x14ac:dyDescent="0.35">
      <c r="A1224" s="18">
        <v>1219</v>
      </c>
      <c r="B1224" s="18" t="s">
        <v>675</v>
      </c>
      <c r="C1224" s="18" t="s">
        <v>676</v>
      </c>
      <c r="D1224" s="18">
        <v>283</v>
      </c>
      <c r="E1224" s="33" t="s">
        <v>1371</v>
      </c>
      <c r="F1224" s="18" t="s">
        <v>1372</v>
      </c>
      <c r="G1224" s="33" t="s">
        <v>1373</v>
      </c>
      <c r="H1224" s="18"/>
      <c r="I1224" s="18" t="s">
        <v>437</v>
      </c>
      <c r="J1224" s="18"/>
      <c r="K1224" s="18" t="s">
        <v>435</v>
      </c>
      <c r="L1224" s="18" t="s">
        <v>1165</v>
      </c>
      <c r="M1224" s="23">
        <f t="shared" si="40"/>
        <v>31648</v>
      </c>
      <c r="N1224" s="23">
        <v>31648</v>
      </c>
      <c r="O1224" s="23"/>
      <c r="P1224" s="23"/>
      <c r="Q1224" s="23"/>
      <c r="R1224" s="23"/>
      <c r="S1224" s="23"/>
      <c r="T1224" s="23">
        <f t="shared" si="41"/>
        <v>31648</v>
      </c>
      <c r="U1224" s="23"/>
      <c r="V1224" s="23"/>
      <c r="W1224" s="25"/>
      <c r="X1224" s="25"/>
      <c r="Y1224" s="25"/>
      <c r="Z1224" s="26">
        <v>1</v>
      </c>
    </row>
    <row r="1225" spans="1:26" ht="65" x14ac:dyDescent="0.35">
      <c r="A1225" s="18">
        <v>1220</v>
      </c>
      <c r="B1225" s="18" t="s">
        <v>726</v>
      </c>
      <c r="C1225" s="18" t="s">
        <v>727</v>
      </c>
      <c r="D1225" s="18">
        <v>407</v>
      </c>
      <c r="E1225" s="33" t="s">
        <v>730</v>
      </c>
      <c r="F1225" s="18" t="s">
        <v>75</v>
      </c>
      <c r="G1225" s="33" t="s">
        <v>1374</v>
      </c>
      <c r="H1225" s="18"/>
      <c r="I1225" s="18" t="s">
        <v>437</v>
      </c>
      <c r="J1225" s="18"/>
      <c r="K1225" s="18" t="s">
        <v>435</v>
      </c>
      <c r="L1225" s="18" t="s">
        <v>1165</v>
      </c>
      <c r="M1225" s="23">
        <f t="shared" si="40"/>
        <v>23100</v>
      </c>
      <c r="N1225" s="23">
        <v>23100</v>
      </c>
      <c r="O1225" s="23"/>
      <c r="P1225" s="23"/>
      <c r="Q1225" s="23"/>
      <c r="R1225" s="23"/>
      <c r="S1225" s="23"/>
      <c r="T1225" s="23">
        <f t="shared" si="41"/>
        <v>23100</v>
      </c>
      <c r="U1225" s="23"/>
      <c r="V1225" s="23"/>
      <c r="W1225" s="25"/>
      <c r="X1225" s="25"/>
      <c r="Y1225" s="25"/>
      <c r="Z1225" s="26">
        <v>1</v>
      </c>
    </row>
    <row r="1226" spans="1:26" ht="143" x14ac:dyDescent="0.35">
      <c r="A1226" s="9">
        <v>1221</v>
      </c>
      <c r="B1226" s="18" t="s">
        <v>642</v>
      </c>
      <c r="C1226" s="18" t="s">
        <v>648</v>
      </c>
      <c r="D1226" s="18">
        <v>153</v>
      </c>
      <c r="E1226" s="33" t="s">
        <v>1337</v>
      </c>
      <c r="F1226" s="18" t="s">
        <v>66</v>
      </c>
      <c r="G1226" s="33" t="s">
        <v>1375</v>
      </c>
      <c r="H1226" s="18"/>
      <c r="I1226" s="18" t="s">
        <v>437</v>
      </c>
      <c r="J1226" s="18"/>
      <c r="K1226" s="18" t="s">
        <v>435</v>
      </c>
      <c r="L1226" s="18" t="s">
        <v>1165</v>
      </c>
      <c r="M1226" s="23">
        <f t="shared" si="40"/>
        <v>53598</v>
      </c>
      <c r="N1226" s="23">
        <v>53598</v>
      </c>
      <c r="O1226" s="23"/>
      <c r="P1226" s="23"/>
      <c r="Q1226" s="23"/>
      <c r="R1226" s="23"/>
      <c r="S1226" s="23"/>
      <c r="T1226" s="23">
        <f t="shared" si="41"/>
        <v>53598</v>
      </c>
      <c r="U1226" s="23"/>
      <c r="V1226" s="23"/>
      <c r="W1226" s="25"/>
      <c r="X1226" s="25"/>
      <c r="Y1226" s="25"/>
      <c r="Z1226" s="26">
        <v>1</v>
      </c>
    </row>
    <row r="1227" spans="1:26" ht="52" x14ac:dyDescent="0.35">
      <c r="A1227" s="18">
        <v>1222</v>
      </c>
      <c r="B1227" s="18" t="s">
        <v>726</v>
      </c>
      <c r="C1227" s="18" t="s">
        <v>727</v>
      </c>
      <c r="D1227" s="18">
        <v>406</v>
      </c>
      <c r="E1227" s="33" t="s">
        <v>728</v>
      </c>
      <c r="F1227" s="18" t="s">
        <v>729</v>
      </c>
      <c r="G1227" s="33" t="s">
        <v>1376</v>
      </c>
      <c r="H1227" s="18"/>
      <c r="I1227" s="18" t="s">
        <v>437</v>
      </c>
      <c r="J1227" s="18"/>
      <c r="K1227" s="18" t="s">
        <v>435</v>
      </c>
      <c r="L1227" s="18" t="s">
        <v>1165</v>
      </c>
      <c r="M1227" s="23">
        <f t="shared" si="40"/>
        <v>33995</v>
      </c>
      <c r="N1227" s="23">
        <v>33995</v>
      </c>
      <c r="O1227" s="23"/>
      <c r="P1227" s="23"/>
      <c r="Q1227" s="23"/>
      <c r="R1227" s="23"/>
      <c r="S1227" s="23"/>
      <c r="T1227" s="23">
        <f t="shared" si="41"/>
        <v>33995</v>
      </c>
      <c r="U1227" s="23"/>
      <c r="V1227" s="23"/>
      <c r="W1227" s="25"/>
      <c r="X1227" s="25"/>
      <c r="Y1227" s="25"/>
      <c r="Z1227" s="26">
        <v>1</v>
      </c>
    </row>
    <row r="1228" spans="1:26" ht="65" x14ac:dyDescent="0.35">
      <c r="A1228" s="18">
        <v>1223</v>
      </c>
      <c r="B1228" s="18" t="s">
        <v>711</v>
      </c>
      <c r="C1228" s="18" t="s">
        <v>712</v>
      </c>
      <c r="D1228" s="18">
        <v>367</v>
      </c>
      <c r="E1228" s="33" t="s">
        <v>713</v>
      </c>
      <c r="F1228" s="18" t="s">
        <v>714</v>
      </c>
      <c r="G1228" s="33" t="s">
        <v>1377</v>
      </c>
      <c r="H1228" s="18"/>
      <c r="I1228" s="18" t="s">
        <v>437</v>
      </c>
      <c r="J1228" s="18"/>
      <c r="K1228" s="18" t="s">
        <v>435</v>
      </c>
      <c r="L1228" s="18" t="s">
        <v>1165</v>
      </c>
      <c r="M1228" s="23">
        <f t="shared" si="40"/>
        <v>25910</v>
      </c>
      <c r="N1228" s="23">
        <v>25910</v>
      </c>
      <c r="O1228" s="23"/>
      <c r="P1228" s="23"/>
      <c r="Q1228" s="23"/>
      <c r="R1228" s="23"/>
      <c r="S1228" s="23"/>
      <c r="T1228" s="23">
        <f t="shared" si="41"/>
        <v>25910</v>
      </c>
      <c r="U1228" s="23"/>
      <c r="V1228" s="23"/>
      <c r="W1228" s="25"/>
      <c r="X1228" s="25"/>
      <c r="Y1228" s="25"/>
      <c r="Z1228" s="26">
        <v>1</v>
      </c>
    </row>
    <row r="1229" spans="1:26" ht="143" x14ac:dyDescent="0.35">
      <c r="A1229" s="18">
        <v>1224</v>
      </c>
      <c r="B1229" s="18" t="s">
        <v>642</v>
      </c>
      <c r="C1229" s="18" t="s">
        <v>648</v>
      </c>
      <c r="D1229" s="18">
        <v>153</v>
      </c>
      <c r="E1229" s="33" t="s">
        <v>1337</v>
      </c>
      <c r="F1229" s="18" t="s">
        <v>66</v>
      </c>
      <c r="G1229" s="33" t="s">
        <v>1378</v>
      </c>
      <c r="H1229" s="18"/>
      <c r="I1229" s="18" t="s">
        <v>437</v>
      </c>
      <c r="J1229" s="18"/>
      <c r="K1229" s="18" t="s">
        <v>435</v>
      </c>
      <c r="L1229" s="18" t="s">
        <v>1165</v>
      </c>
      <c r="M1229" s="23">
        <f t="shared" si="40"/>
        <v>31345</v>
      </c>
      <c r="N1229" s="23">
        <v>31345</v>
      </c>
      <c r="O1229" s="23"/>
      <c r="P1229" s="23"/>
      <c r="Q1229" s="23"/>
      <c r="R1229" s="23"/>
      <c r="S1229" s="23"/>
      <c r="T1229" s="23">
        <f t="shared" si="41"/>
        <v>31345</v>
      </c>
      <c r="U1229" s="23"/>
      <c r="V1229" s="23"/>
      <c r="W1229" s="25"/>
      <c r="X1229" s="25"/>
      <c r="Y1229" s="25"/>
      <c r="Z1229" s="26">
        <v>1</v>
      </c>
    </row>
    <row r="1230" spans="1:26" ht="65" x14ac:dyDescent="0.35">
      <c r="A1230" s="18">
        <v>1225</v>
      </c>
      <c r="B1230" s="18" t="s">
        <v>711</v>
      </c>
      <c r="C1230" s="18" t="s">
        <v>712</v>
      </c>
      <c r="D1230" s="18">
        <v>367</v>
      </c>
      <c r="E1230" s="33" t="s">
        <v>713</v>
      </c>
      <c r="F1230" s="18" t="s">
        <v>714</v>
      </c>
      <c r="G1230" s="33" t="s">
        <v>1345</v>
      </c>
      <c r="H1230" s="18"/>
      <c r="I1230" s="18" t="s">
        <v>437</v>
      </c>
      <c r="J1230" s="18"/>
      <c r="K1230" s="18" t="s">
        <v>435</v>
      </c>
      <c r="L1230" s="18" t="s">
        <v>1165</v>
      </c>
      <c r="M1230" s="23">
        <f t="shared" si="40"/>
        <v>58773</v>
      </c>
      <c r="N1230" s="23">
        <v>58773</v>
      </c>
      <c r="O1230" s="23"/>
      <c r="P1230" s="23"/>
      <c r="Q1230" s="23"/>
      <c r="R1230" s="23"/>
      <c r="S1230" s="23"/>
      <c r="T1230" s="23">
        <f t="shared" si="41"/>
        <v>58773</v>
      </c>
      <c r="U1230" s="23"/>
      <c r="V1230" s="23"/>
      <c r="W1230" s="25"/>
      <c r="X1230" s="25"/>
      <c r="Y1230" s="25"/>
      <c r="Z1230" s="26">
        <v>1</v>
      </c>
    </row>
    <row r="1231" spans="1:26" ht="143" x14ac:dyDescent="0.35">
      <c r="A1231" s="9">
        <v>1226</v>
      </c>
      <c r="B1231" s="18" t="s">
        <v>642</v>
      </c>
      <c r="C1231" s="18" t="s">
        <v>648</v>
      </c>
      <c r="D1231" s="18">
        <v>153</v>
      </c>
      <c r="E1231" s="33" t="s">
        <v>1337</v>
      </c>
      <c r="F1231" s="18" t="s">
        <v>66</v>
      </c>
      <c r="G1231" s="33" t="s">
        <v>1379</v>
      </c>
      <c r="H1231" s="18"/>
      <c r="I1231" s="18" t="s">
        <v>437</v>
      </c>
      <c r="J1231" s="18"/>
      <c r="K1231" s="18" t="s">
        <v>435</v>
      </c>
      <c r="L1231" s="18" t="s">
        <v>1165</v>
      </c>
      <c r="M1231" s="23">
        <f t="shared" si="40"/>
        <v>29730</v>
      </c>
      <c r="N1231" s="23">
        <v>29730</v>
      </c>
      <c r="O1231" s="23"/>
      <c r="P1231" s="23"/>
      <c r="Q1231" s="23"/>
      <c r="R1231" s="23"/>
      <c r="S1231" s="23"/>
      <c r="T1231" s="23">
        <f t="shared" si="41"/>
        <v>29730</v>
      </c>
      <c r="U1231" s="23"/>
      <c r="V1231" s="23"/>
      <c r="W1231" s="25"/>
      <c r="X1231" s="25"/>
      <c r="Y1231" s="25"/>
      <c r="Z1231" s="26">
        <v>1</v>
      </c>
    </row>
    <row r="1232" spans="1:26" ht="65" x14ac:dyDescent="0.35">
      <c r="A1232" s="18">
        <v>1227</v>
      </c>
      <c r="B1232" s="18" t="s">
        <v>726</v>
      </c>
      <c r="C1232" s="18" t="s">
        <v>727</v>
      </c>
      <c r="D1232" s="18">
        <v>408</v>
      </c>
      <c r="E1232" s="33" t="s">
        <v>731</v>
      </c>
      <c r="F1232" s="18" t="s">
        <v>732</v>
      </c>
      <c r="G1232" s="33" t="s">
        <v>1380</v>
      </c>
      <c r="H1232" s="18"/>
      <c r="I1232" s="18" t="s">
        <v>437</v>
      </c>
      <c r="J1232" s="18"/>
      <c r="K1232" s="18" t="s">
        <v>435</v>
      </c>
      <c r="L1232" s="18" t="s">
        <v>1165</v>
      </c>
      <c r="M1232" s="23">
        <f t="shared" si="40"/>
        <v>43073</v>
      </c>
      <c r="N1232" s="23">
        <v>43073</v>
      </c>
      <c r="O1232" s="23"/>
      <c r="P1232" s="23"/>
      <c r="Q1232" s="23"/>
      <c r="R1232" s="23"/>
      <c r="S1232" s="23"/>
      <c r="T1232" s="23">
        <f t="shared" si="41"/>
        <v>43073</v>
      </c>
      <c r="U1232" s="23"/>
      <c r="V1232" s="23"/>
      <c r="W1232" s="25"/>
      <c r="X1232" s="25"/>
      <c r="Y1232" s="25"/>
      <c r="Z1232" s="26">
        <v>1</v>
      </c>
    </row>
    <row r="1233" spans="1:26" ht="65" x14ac:dyDescent="0.35">
      <c r="A1233" s="18">
        <v>1228</v>
      </c>
      <c r="B1233" s="18" t="s">
        <v>711</v>
      </c>
      <c r="C1233" s="18" t="s">
        <v>712</v>
      </c>
      <c r="D1233" s="18">
        <v>367</v>
      </c>
      <c r="E1233" s="33" t="s">
        <v>713</v>
      </c>
      <c r="F1233" s="18" t="s">
        <v>714</v>
      </c>
      <c r="G1233" s="33" t="s">
        <v>1381</v>
      </c>
      <c r="H1233" s="18"/>
      <c r="I1233" s="18" t="s">
        <v>437</v>
      </c>
      <c r="J1233" s="18"/>
      <c r="K1233" s="18" t="s">
        <v>435</v>
      </c>
      <c r="L1233" s="18" t="s">
        <v>1165</v>
      </c>
      <c r="M1233" s="23">
        <f t="shared" si="40"/>
        <v>23170</v>
      </c>
      <c r="N1233" s="23">
        <v>23170</v>
      </c>
      <c r="O1233" s="23"/>
      <c r="P1233" s="23"/>
      <c r="Q1233" s="23"/>
      <c r="R1233" s="23"/>
      <c r="S1233" s="23"/>
      <c r="T1233" s="23">
        <f t="shared" si="41"/>
        <v>23170</v>
      </c>
      <c r="U1233" s="23"/>
      <c r="V1233" s="23"/>
      <c r="W1233" s="25"/>
      <c r="X1233" s="25"/>
      <c r="Y1233" s="25"/>
      <c r="Z1233" s="26">
        <v>1</v>
      </c>
    </row>
    <row r="1234" spans="1:26" ht="52" x14ac:dyDescent="0.35">
      <c r="A1234" s="18">
        <v>1229</v>
      </c>
      <c r="B1234" s="18" t="s">
        <v>726</v>
      </c>
      <c r="C1234" s="18" t="s">
        <v>727</v>
      </c>
      <c r="D1234" s="18">
        <v>408</v>
      </c>
      <c r="E1234" s="33" t="s">
        <v>731</v>
      </c>
      <c r="F1234" s="18" t="s">
        <v>732</v>
      </c>
      <c r="G1234" s="33" t="s">
        <v>1382</v>
      </c>
      <c r="H1234" s="18"/>
      <c r="I1234" s="18" t="s">
        <v>437</v>
      </c>
      <c r="J1234" s="18"/>
      <c r="K1234" s="18" t="s">
        <v>435</v>
      </c>
      <c r="L1234" s="18" t="s">
        <v>1165</v>
      </c>
      <c r="M1234" s="23">
        <f t="shared" si="40"/>
        <v>19816</v>
      </c>
      <c r="N1234" s="23">
        <v>19816</v>
      </c>
      <c r="O1234" s="23"/>
      <c r="P1234" s="23"/>
      <c r="Q1234" s="23"/>
      <c r="R1234" s="23"/>
      <c r="S1234" s="23"/>
      <c r="T1234" s="23">
        <f t="shared" si="41"/>
        <v>19816</v>
      </c>
      <c r="U1234" s="23"/>
      <c r="V1234" s="23"/>
      <c r="W1234" s="25"/>
      <c r="X1234" s="25"/>
      <c r="Y1234" s="25"/>
      <c r="Z1234" s="26">
        <v>1</v>
      </c>
    </row>
    <row r="1235" spans="1:26" ht="78" x14ac:dyDescent="0.35">
      <c r="A1235" s="18">
        <v>1230</v>
      </c>
      <c r="B1235" s="18" t="s">
        <v>726</v>
      </c>
      <c r="C1235" s="18" t="s">
        <v>727</v>
      </c>
      <c r="D1235" s="18">
        <v>406</v>
      </c>
      <c r="E1235" s="33" t="s">
        <v>728</v>
      </c>
      <c r="F1235" s="18" t="s">
        <v>729</v>
      </c>
      <c r="G1235" s="33" t="s">
        <v>1383</v>
      </c>
      <c r="H1235" s="18"/>
      <c r="I1235" s="18" t="s">
        <v>437</v>
      </c>
      <c r="J1235" s="18"/>
      <c r="K1235" s="18" t="s">
        <v>435</v>
      </c>
      <c r="L1235" s="18" t="s">
        <v>1165</v>
      </c>
      <c r="M1235" s="23">
        <f t="shared" ref="M1235:M1267" si="42">SUM(N1235:R1235)</f>
        <v>22000</v>
      </c>
      <c r="N1235" s="23">
        <v>22000</v>
      </c>
      <c r="O1235" s="23"/>
      <c r="P1235" s="23"/>
      <c r="Q1235" s="23"/>
      <c r="R1235" s="23"/>
      <c r="S1235" s="23"/>
      <c r="T1235" s="23">
        <f t="shared" si="41"/>
        <v>22000</v>
      </c>
      <c r="U1235" s="23"/>
      <c r="V1235" s="23"/>
      <c r="W1235" s="25"/>
      <c r="X1235" s="25"/>
      <c r="Y1235" s="25"/>
      <c r="Z1235" s="26">
        <v>1</v>
      </c>
    </row>
    <row r="1236" spans="1:26" ht="104" x14ac:dyDescent="0.35">
      <c r="A1236" s="9">
        <v>1231</v>
      </c>
      <c r="B1236" s="18" t="s">
        <v>726</v>
      </c>
      <c r="C1236" s="18" t="s">
        <v>727</v>
      </c>
      <c r="D1236" s="18">
        <v>407</v>
      </c>
      <c r="E1236" s="33" t="s">
        <v>730</v>
      </c>
      <c r="F1236" s="18" t="s">
        <v>75</v>
      </c>
      <c r="G1236" s="33" t="s">
        <v>1384</v>
      </c>
      <c r="H1236" s="18"/>
      <c r="I1236" s="18" t="s">
        <v>437</v>
      </c>
      <c r="J1236" s="18"/>
      <c r="K1236" s="18" t="s">
        <v>435</v>
      </c>
      <c r="L1236" s="18" t="s">
        <v>1165</v>
      </c>
      <c r="M1236" s="23">
        <f t="shared" si="42"/>
        <v>6000</v>
      </c>
      <c r="N1236" s="23">
        <v>6000</v>
      </c>
      <c r="O1236" s="23"/>
      <c r="P1236" s="23"/>
      <c r="Q1236" s="23"/>
      <c r="R1236" s="23"/>
      <c r="S1236" s="23"/>
      <c r="T1236" s="23">
        <f t="shared" si="41"/>
        <v>6000</v>
      </c>
      <c r="U1236" s="23"/>
      <c r="V1236" s="23"/>
      <c r="W1236" s="25"/>
      <c r="X1236" s="25"/>
      <c r="Y1236" s="25"/>
      <c r="Z1236" s="26">
        <v>1</v>
      </c>
    </row>
    <row r="1237" spans="1:26" ht="65" x14ac:dyDescent="0.35">
      <c r="A1237" s="18">
        <v>1232</v>
      </c>
      <c r="B1237" s="18" t="s">
        <v>711</v>
      </c>
      <c r="C1237" s="18" t="s">
        <v>712</v>
      </c>
      <c r="D1237" s="18">
        <v>367</v>
      </c>
      <c r="E1237" s="33" t="s">
        <v>713</v>
      </c>
      <c r="F1237" s="18" t="s">
        <v>714</v>
      </c>
      <c r="G1237" s="33" t="s">
        <v>1385</v>
      </c>
      <c r="H1237" s="18"/>
      <c r="I1237" s="18" t="s">
        <v>437</v>
      </c>
      <c r="J1237" s="18"/>
      <c r="K1237" s="18" t="s">
        <v>435</v>
      </c>
      <c r="L1237" s="18" t="s">
        <v>1165</v>
      </c>
      <c r="M1237" s="23">
        <f t="shared" si="42"/>
        <v>24200</v>
      </c>
      <c r="N1237" s="23">
        <v>24200</v>
      </c>
      <c r="O1237" s="23"/>
      <c r="P1237" s="23"/>
      <c r="Q1237" s="23"/>
      <c r="R1237" s="23"/>
      <c r="S1237" s="23"/>
      <c r="T1237" s="23">
        <f t="shared" si="41"/>
        <v>24200</v>
      </c>
      <c r="U1237" s="23"/>
      <c r="V1237" s="23"/>
      <c r="W1237" s="25"/>
      <c r="X1237" s="25"/>
      <c r="Y1237" s="25"/>
      <c r="Z1237" s="26">
        <v>1</v>
      </c>
    </row>
    <row r="1238" spans="1:26" ht="65" x14ac:dyDescent="0.35">
      <c r="A1238" s="18">
        <v>1233</v>
      </c>
      <c r="B1238" s="18" t="s">
        <v>711</v>
      </c>
      <c r="C1238" s="18" t="s">
        <v>712</v>
      </c>
      <c r="D1238" s="18">
        <v>367</v>
      </c>
      <c r="E1238" s="33" t="s">
        <v>713</v>
      </c>
      <c r="F1238" s="18" t="s">
        <v>714</v>
      </c>
      <c r="G1238" s="33" t="s">
        <v>1364</v>
      </c>
      <c r="H1238" s="18"/>
      <c r="I1238" s="18" t="s">
        <v>437</v>
      </c>
      <c r="J1238" s="18"/>
      <c r="K1238" s="18" t="s">
        <v>435</v>
      </c>
      <c r="L1238" s="18" t="s">
        <v>1165</v>
      </c>
      <c r="M1238" s="23">
        <f t="shared" si="42"/>
        <v>12975</v>
      </c>
      <c r="N1238" s="23">
        <v>12975</v>
      </c>
      <c r="O1238" s="23"/>
      <c r="P1238" s="23"/>
      <c r="Q1238" s="23"/>
      <c r="R1238" s="23"/>
      <c r="S1238" s="23"/>
      <c r="T1238" s="23">
        <f t="shared" si="41"/>
        <v>12975</v>
      </c>
      <c r="U1238" s="23"/>
      <c r="V1238" s="23"/>
      <c r="W1238" s="25"/>
      <c r="X1238" s="25"/>
      <c r="Y1238" s="25"/>
      <c r="Z1238" s="26">
        <v>1</v>
      </c>
    </row>
    <row r="1239" spans="1:26" ht="104" x14ac:dyDescent="0.35">
      <c r="A1239" s="18">
        <v>1234</v>
      </c>
      <c r="B1239" s="19" t="s">
        <v>726</v>
      </c>
      <c r="C1239" s="19" t="s">
        <v>735</v>
      </c>
      <c r="D1239" s="18">
        <v>428</v>
      </c>
      <c r="E1239" s="21" t="s">
        <v>738</v>
      </c>
      <c r="F1239" s="18" t="s">
        <v>120</v>
      </c>
      <c r="G1239" s="33" t="s">
        <v>1386</v>
      </c>
      <c r="H1239" s="18"/>
      <c r="I1239" s="18" t="s">
        <v>437</v>
      </c>
      <c r="J1239" s="18"/>
      <c r="K1239" s="18" t="s">
        <v>435</v>
      </c>
      <c r="L1239" s="18" t="s">
        <v>1165</v>
      </c>
      <c r="M1239" s="23">
        <f t="shared" si="42"/>
        <v>8335</v>
      </c>
      <c r="N1239" s="23">
        <v>8335</v>
      </c>
      <c r="O1239" s="23"/>
      <c r="P1239" s="23"/>
      <c r="Q1239" s="23"/>
      <c r="R1239" s="23"/>
      <c r="S1239" s="23"/>
      <c r="T1239" s="23">
        <f t="shared" si="41"/>
        <v>8335</v>
      </c>
      <c r="U1239" s="23"/>
      <c r="V1239" s="23"/>
      <c r="W1239" s="25"/>
      <c r="X1239" s="25"/>
      <c r="Y1239" s="25"/>
      <c r="Z1239" s="26">
        <v>1</v>
      </c>
    </row>
    <row r="1240" spans="1:26" ht="39" x14ac:dyDescent="0.35">
      <c r="A1240" s="18">
        <v>1235</v>
      </c>
      <c r="B1240" s="18" t="s">
        <v>642</v>
      </c>
      <c r="C1240" s="18" t="s">
        <v>648</v>
      </c>
      <c r="D1240" s="18">
        <v>181</v>
      </c>
      <c r="E1240" s="33" t="s">
        <v>1353</v>
      </c>
      <c r="F1240" s="18" t="s">
        <v>66</v>
      </c>
      <c r="G1240" s="33" t="s">
        <v>1387</v>
      </c>
      <c r="H1240" s="18"/>
      <c r="I1240" s="18" t="s">
        <v>437</v>
      </c>
      <c r="J1240" s="18"/>
      <c r="K1240" s="18" t="s">
        <v>435</v>
      </c>
      <c r="L1240" s="18" t="s">
        <v>1165</v>
      </c>
      <c r="M1240" s="23">
        <f t="shared" si="42"/>
        <v>30000</v>
      </c>
      <c r="N1240" s="23">
        <v>30000</v>
      </c>
      <c r="O1240" s="23"/>
      <c r="P1240" s="23"/>
      <c r="Q1240" s="23"/>
      <c r="R1240" s="23"/>
      <c r="S1240" s="23"/>
      <c r="T1240" s="23">
        <f t="shared" si="41"/>
        <v>30000</v>
      </c>
      <c r="U1240" s="23"/>
      <c r="V1240" s="23"/>
      <c r="W1240" s="25"/>
      <c r="X1240" s="25"/>
      <c r="Y1240" s="25"/>
      <c r="Z1240" s="26">
        <v>1</v>
      </c>
    </row>
    <row r="1241" spans="1:26" ht="65" x14ac:dyDescent="0.35">
      <c r="A1241" s="9">
        <v>1236</v>
      </c>
      <c r="B1241" s="18" t="s">
        <v>711</v>
      </c>
      <c r="C1241" s="18" t="s">
        <v>712</v>
      </c>
      <c r="D1241" s="18">
        <v>367</v>
      </c>
      <c r="E1241" s="33" t="s">
        <v>713</v>
      </c>
      <c r="F1241" s="18" t="s">
        <v>714</v>
      </c>
      <c r="G1241" s="33" t="s">
        <v>1388</v>
      </c>
      <c r="H1241" s="18"/>
      <c r="I1241" s="18" t="s">
        <v>437</v>
      </c>
      <c r="J1241" s="18"/>
      <c r="K1241" s="18" t="s">
        <v>435</v>
      </c>
      <c r="L1241" s="18" t="s">
        <v>1165</v>
      </c>
      <c r="M1241" s="23">
        <f t="shared" si="42"/>
        <v>22968</v>
      </c>
      <c r="N1241" s="23">
        <v>22968</v>
      </c>
      <c r="O1241" s="23"/>
      <c r="P1241" s="23"/>
      <c r="Q1241" s="23"/>
      <c r="R1241" s="23"/>
      <c r="S1241" s="23"/>
      <c r="T1241" s="23">
        <f t="shared" si="41"/>
        <v>22968</v>
      </c>
      <c r="U1241" s="23"/>
      <c r="V1241" s="23"/>
      <c r="W1241" s="25"/>
      <c r="X1241" s="25"/>
      <c r="Y1241" s="25"/>
      <c r="Z1241" s="26">
        <v>1</v>
      </c>
    </row>
    <row r="1242" spans="1:26" ht="104" x14ac:dyDescent="0.35">
      <c r="A1242" s="18">
        <v>1237</v>
      </c>
      <c r="B1242" s="18" t="s">
        <v>642</v>
      </c>
      <c r="C1242" s="18" t="s">
        <v>648</v>
      </c>
      <c r="D1242" s="18">
        <v>180</v>
      </c>
      <c r="E1242" s="33" t="s">
        <v>653</v>
      </c>
      <c r="F1242" s="18" t="s">
        <v>66</v>
      </c>
      <c r="G1242" s="33" t="s">
        <v>1389</v>
      </c>
      <c r="H1242" s="18"/>
      <c r="I1242" s="18" t="s">
        <v>437</v>
      </c>
      <c r="J1242" s="18"/>
      <c r="K1242" s="18" t="s">
        <v>435</v>
      </c>
      <c r="L1242" s="18" t="s">
        <v>1165</v>
      </c>
      <c r="M1242" s="23">
        <f t="shared" si="42"/>
        <v>26195</v>
      </c>
      <c r="N1242" s="23">
        <v>26195</v>
      </c>
      <c r="O1242" s="23"/>
      <c r="P1242" s="23"/>
      <c r="Q1242" s="23"/>
      <c r="R1242" s="23"/>
      <c r="S1242" s="23"/>
      <c r="T1242" s="23">
        <f t="shared" si="41"/>
        <v>26195</v>
      </c>
      <c r="U1242" s="23"/>
      <c r="V1242" s="23"/>
      <c r="W1242" s="25"/>
      <c r="X1242" s="25"/>
      <c r="Y1242" s="25"/>
      <c r="Z1242" s="26">
        <v>1</v>
      </c>
    </row>
    <row r="1243" spans="1:26" ht="143" x14ac:dyDescent="0.35">
      <c r="A1243" s="18">
        <v>1238</v>
      </c>
      <c r="B1243" s="18" t="s">
        <v>642</v>
      </c>
      <c r="C1243" s="18" t="s">
        <v>648</v>
      </c>
      <c r="D1243" s="18">
        <v>153</v>
      </c>
      <c r="E1243" s="33" t="s">
        <v>1337</v>
      </c>
      <c r="F1243" s="18" t="s">
        <v>66</v>
      </c>
      <c r="G1243" s="33" t="s">
        <v>1390</v>
      </c>
      <c r="H1243" s="18"/>
      <c r="I1243" s="18" t="s">
        <v>437</v>
      </c>
      <c r="J1243" s="18"/>
      <c r="K1243" s="18" t="s">
        <v>435</v>
      </c>
      <c r="L1243" s="18" t="s">
        <v>1165</v>
      </c>
      <c r="M1243" s="23">
        <f t="shared" si="42"/>
        <v>19590</v>
      </c>
      <c r="N1243" s="23">
        <v>19590</v>
      </c>
      <c r="O1243" s="23"/>
      <c r="P1243" s="23"/>
      <c r="Q1243" s="23"/>
      <c r="R1243" s="23"/>
      <c r="S1243" s="23"/>
      <c r="T1243" s="23">
        <f t="shared" si="41"/>
        <v>19590</v>
      </c>
      <c r="U1243" s="23"/>
      <c r="V1243" s="23"/>
      <c r="W1243" s="25"/>
      <c r="X1243" s="25"/>
      <c r="Y1243" s="25"/>
      <c r="Z1243" s="26">
        <v>1</v>
      </c>
    </row>
    <row r="1244" spans="1:26" ht="65" x14ac:dyDescent="0.35">
      <c r="A1244" s="18">
        <v>1239</v>
      </c>
      <c r="B1244" s="18" t="s">
        <v>711</v>
      </c>
      <c r="C1244" s="18" t="s">
        <v>712</v>
      </c>
      <c r="D1244" s="18">
        <v>367</v>
      </c>
      <c r="E1244" s="33" t="s">
        <v>713</v>
      </c>
      <c r="F1244" s="18" t="s">
        <v>714</v>
      </c>
      <c r="G1244" s="33" t="s">
        <v>1377</v>
      </c>
      <c r="H1244" s="18"/>
      <c r="I1244" s="18" t="s">
        <v>437</v>
      </c>
      <c r="J1244" s="18"/>
      <c r="K1244" s="18" t="s">
        <v>435</v>
      </c>
      <c r="L1244" s="18" t="s">
        <v>1165</v>
      </c>
      <c r="M1244" s="23">
        <f t="shared" si="42"/>
        <v>19863</v>
      </c>
      <c r="N1244" s="23">
        <v>19863</v>
      </c>
      <c r="O1244" s="23"/>
      <c r="P1244" s="23"/>
      <c r="Q1244" s="23"/>
      <c r="R1244" s="23"/>
      <c r="S1244" s="23"/>
      <c r="T1244" s="23">
        <f t="shared" si="41"/>
        <v>19863</v>
      </c>
      <c r="U1244" s="23"/>
      <c r="V1244" s="23"/>
      <c r="W1244" s="25"/>
      <c r="X1244" s="25"/>
      <c r="Y1244" s="25"/>
      <c r="Z1244" s="26">
        <v>1</v>
      </c>
    </row>
    <row r="1245" spans="1:26" ht="91" x14ac:dyDescent="0.35">
      <c r="A1245" s="18">
        <v>1240</v>
      </c>
      <c r="B1245" s="18" t="s">
        <v>726</v>
      </c>
      <c r="C1245" s="18" t="s">
        <v>727</v>
      </c>
      <c r="D1245" s="18">
        <v>407</v>
      </c>
      <c r="E1245" s="33" t="s">
        <v>730</v>
      </c>
      <c r="F1245" s="18" t="s">
        <v>75</v>
      </c>
      <c r="G1245" s="33" t="s">
        <v>1391</v>
      </c>
      <c r="H1245" s="18"/>
      <c r="I1245" s="18" t="s">
        <v>437</v>
      </c>
      <c r="J1245" s="18"/>
      <c r="K1245" s="18" t="s">
        <v>435</v>
      </c>
      <c r="L1245" s="18" t="s">
        <v>1165</v>
      </c>
      <c r="M1245" s="23">
        <f t="shared" si="42"/>
        <v>11274</v>
      </c>
      <c r="N1245" s="23">
        <v>11274</v>
      </c>
      <c r="O1245" s="23"/>
      <c r="P1245" s="23"/>
      <c r="Q1245" s="23"/>
      <c r="R1245" s="23"/>
      <c r="S1245" s="23"/>
      <c r="T1245" s="23">
        <f t="shared" si="41"/>
        <v>11274</v>
      </c>
      <c r="U1245" s="23"/>
      <c r="V1245" s="23"/>
      <c r="W1245" s="25"/>
      <c r="X1245" s="25"/>
      <c r="Y1245" s="25"/>
      <c r="Z1245" s="26">
        <v>1</v>
      </c>
    </row>
    <row r="1246" spans="1:26" ht="78" x14ac:dyDescent="0.35">
      <c r="A1246" s="9">
        <v>1241</v>
      </c>
      <c r="B1246" s="18" t="s">
        <v>726</v>
      </c>
      <c r="C1246" s="18" t="s">
        <v>727</v>
      </c>
      <c r="D1246" s="18">
        <v>408</v>
      </c>
      <c r="E1246" s="33" t="s">
        <v>731</v>
      </c>
      <c r="F1246" s="18" t="s">
        <v>732</v>
      </c>
      <c r="G1246" s="33" t="s">
        <v>1392</v>
      </c>
      <c r="H1246" s="18"/>
      <c r="I1246" s="18" t="s">
        <v>437</v>
      </c>
      <c r="J1246" s="18"/>
      <c r="K1246" s="18" t="s">
        <v>435</v>
      </c>
      <c r="L1246" s="18" t="s">
        <v>1165</v>
      </c>
      <c r="M1246" s="23">
        <f t="shared" si="42"/>
        <v>31290</v>
      </c>
      <c r="N1246" s="23">
        <v>31290</v>
      </c>
      <c r="O1246" s="23"/>
      <c r="P1246" s="23"/>
      <c r="Q1246" s="23"/>
      <c r="R1246" s="23"/>
      <c r="S1246" s="23"/>
      <c r="T1246" s="23">
        <f t="shared" si="41"/>
        <v>31290</v>
      </c>
      <c r="U1246" s="23"/>
      <c r="V1246" s="23"/>
      <c r="W1246" s="25"/>
      <c r="X1246" s="25"/>
      <c r="Y1246" s="25"/>
      <c r="Z1246" s="26">
        <v>1</v>
      </c>
    </row>
    <row r="1247" spans="1:26" ht="65" x14ac:dyDescent="0.35">
      <c r="A1247" s="18">
        <v>1242</v>
      </c>
      <c r="B1247" s="18" t="s">
        <v>711</v>
      </c>
      <c r="C1247" s="18" t="s">
        <v>712</v>
      </c>
      <c r="D1247" s="18">
        <v>367</v>
      </c>
      <c r="E1247" s="33" t="s">
        <v>713</v>
      </c>
      <c r="F1247" s="18" t="s">
        <v>714</v>
      </c>
      <c r="G1247" s="33" t="s">
        <v>1393</v>
      </c>
      <c r="H1247" s="18"/>
      <c r="I1247" s="18" t="s">
        <v>437</v>
      </c>
      <c r="J1247" s="18"/>
      <c r="K1247" s="18" t="s">
        <v>435</v>
      </c>
      <c r="L1247" s="18" t="s">
        <v>1165</v>
      </c>
      <c r="M1247" s="23">
        <f t="shared" si="42"/>
        <v>24842</v>
      </c>
      <c r="N1247" s="23">
        <v>24842</v>
      </c>
      <c r="O1247" s="23"/>
      <c r="P1247" s="23"/>
      <c r="Q1247" s="23"/>
      <c r="R1247" s="23"/>
      <c r="S1247" s="23"/>
      <c r="T1247" s="23">
        <f t="shared" si="41"/>
        <v>24842</v>
      </c>
      <c r="U1247" s="23"/>
      <c r="V1247" s="23"/>
      <c r="W1247" s="25"/>
      <c r="X1247" s="25"/>
      <c r="Y1247" s="25"/>
      <c r="Z1247" s="26">
        <v>1</v>
      </c>
    </row>
    <row r="1248" spans="1:26" ht="78" x14ac:dyDescent="0.35">
      <c r="A1248" s="18">
        <v>1243</v>
      </c>
      <c r="B1248" s="18" t="s">
        <v>675</v>
      </c>
      <c r="C1248" s="18" t="s">
        <v>705</v>
      </c>
      <c r="D1248" s="18">
        <v>334</v>
      </c>
      <c r="E1248" s="33" t="s">
        <v>708</v>
      </c>
      <c r="F1248" s="18" t="s">
        <v>410</v>
      </c>
      <c r="G1248" s="33" t="s">
        <v>1394</v>
      </c>
      <c r="H1248" s="18"/>
      <c r="I1248" s="18" t="s">
        <v>437</v>
      </c>
      <c r="J1248" s="18"/>
      <c r="K1248" s="18" t="s">
        <v>435</v>
      </c>
      <c r="L1248" s="18" t="s">
        <v>1165</v>
      </c>
      <c r="M1248" s="23">
        <f t="shared" si="42"/>
        <v>173526</v>
      </c>
      <c r="N1248" s="23">
        <v>173526</v>
      </c>
      <c r="O1248" s="23"/>
      <c r="P1248" s="23"/>
      <c r="Q1248" s="23"/>
      <c r="R1248" s="23"/>
      <c r="S1248" s="23"/>
      <c r="T1248" s="23">
        <f t="shared" si="41"/>
        <v>173526</v>
      </c>
      <c r="U1248" s="23"/>
      <c r="V1248" s="23"/>
      <c r="W1248" s="25"/>
      <c r="X1248" s="25"/>
      <c r="Y1248" s="25"/>
      <c r="Z1248" s="26">
        <v>1</v>
      </c>
    </row>
    <row r="1249" spans="1:26" ht="78" x14ac:dyDescent="0.35">
      <c r="A1249" s="18">
        <v>1244</v>
      </c>
      <c r="B1249" s="18" t="s">
        <v>675</v>
      </c>
      <c r="C1249" s="18" t="s">
        <v>705</v>
      </c>
      <c r="D1249" s="18">
        <v>334</v>
      </c>
      <c r="E1249" s="33" t="s">
        <v>708</v>
      </c>
      <c r="F1249" s="18" t="s">
        <v>410</v>
      </c>
      <c r="G1249" s="33" t="s">
        <v>1395</v>
      </c>
      <c r="H1249" s="18"/>
      <c r="I1249" s="18" t="s">
        <v>437</v>
      </c>
      <c r="J1249" s="18"/>
      <c r="K1249" s="18" t="s">
        <v>435</v>
      </c>
      <c r="L1249" s="18" t="s">
        <v>1165</v>
      </c>
      <c r="M1249" s="23">
        <f t="shared" si="42"/>
        <v>5740</v>
      </c>
      <c r="N1249" s="23">
        <v>5740</v>
      </c>
      <c r="O1249" s="23"/>
      <c r="P1249" s="23"/>
      <c r="Q1249" s="23"/>
      <c r="R1249" s="23"/>
      <c r="S1249" s="23"/>
      <c r="T1249" s="23">
        <f t="shared" si="41"/>
        <v>5740</v>
      </c>
      <c r="U1249" s="23"/>
      <c r="V1249" s="23"/>
      <c r="W1249" s="25"/>
      <c r="X1249" s="25"/>
      <c r="Y1249" s="25"/>
      <c r="Z1249" s="26">
        <v>1</v>
      </c>
    </row>
    <row r="1250" spans="1:26" ht="39" x14ac:dyDescent="0.35">
      <c r="A1250" s="18">
        <v>1245</v>
      </c>
      <c r="B1250" s="18" t="s">
        <v>726</v>
      </c>
      <c r="C1250" s="18" t="s">
        <v>727</v>
      </c>
      <c r="D1250" s="18">
        <v>411</v>
      </c>
      <c r="E1250" s="33" t="s">
        <v>929</v>
      </c>
      <c r="F1250" s="18" t="s">
        <v>75</v>
      </c>
      <c r="G1250" s="33" t="s">
        <v>1396</v>
      </c>
      <c r="H1250" s="18"/>
      <c r="I1250" s="18" t="s">
        <v>437</v>
      </c>
      <c r="J1250" s="18"/>
      <c r="K1250" s="18" t="s">
        <v>435</v>
      </c>
      <c r="L1250" s="18" t="s">
        <v>1165</v>
      </c>
      <c r="M1250" s="23">
        <f t="shared" si="42"/>
        <v>35819</v>
      </c>
      <c r="N1250" s="23">
        <v>35819</v>
      </c>
      <c r="O1250" s="23"/>
      <c r="P1250" s="23"/>
      <c r="Q1250" s="23"/>
      <c r="R1250" s="23"/>
      <c r="S1250" s="23"/>
      <c r="T1250" s="23">
        <f t="shared" si="41"/>
        <v>35819</v>
      </c>
      <c r="U1250" s="23"/>
      <c r="V1250" s="23"/>
      <c r="W1250" s="25"/>
      <c r="X1250" s="25"/>
      <c r="Y1250" s="25"/>
      <c r="Z1250" s="26">
        <v>1</v>
      </c>
    </row>
    <row r="1251" spans="1:26" ht="52" x14ac:dyDescent="0.35">
      <c r="A1251" s="9">
        <v>1246</v>
      </c>
      <c r="B1251" s="18" t="s">
        <v>675</v>
      </c>
      <c r="C1251" s="18" t="s">
        <v>676</v>
      </c>
      <c r="D1251" s="18">
        <v>292</v>
      </c>
      <c r="E1251" s="33" t="s">
        <v>697</v>
      </c>
      <c r="F1251" s="18" t="s">
        <v>410</v>
      </c>
      <c r="G1251" s="33" t="s">
        <v>1397</v>
      </c>
      <c r="H1251" s="18"/>
      <c r="I1251" s="18" t="s">
        <v>437</v>
      </c>
      <c r="J1251" s="18"/>
      <c r="K1251" s="18" t="s">
        <v>435</v>
      </c>
      <c r="L1251" s="18" t="s">
        <v>1165</v>
      </c>
      <c r="M1251" s="23">
        <f t="shared" si="42"/>
        <v>36800</v>
      </c>
      <c r="N1251" s="23">
        <v>36800</v>
      </c>
      <c r="O1251" s="23"/>
      <c r="P1251" s="23"/>
      <c r="Q1251" s="23"/>
      <c r="R1251" s="23"/>
      <c r="S1251" s="23"/>
      <c r="T1251" s="23">
        <f t="shared" si="41"/>
        <v>36800</v>
      </c>
      <c r="U1251" s="23"/>
      <c r="V1251" s="23"/>
      <c r="W1251" s="25"/>
      <c r="X1251" s="25"/>
      <c r="Y1251" s="25"/>
      <c r="Z1251" s="26">
        <v>1</v>
      </c>
    </row>
    <row r="1252" spans="1:26" ht="52" x14ac:dyDescent="0.35">
      <c r="A1252" s="18">
        <v>1247</v>
      </c>
      <c r="B1252" s="18" t="s">
        <v>726</v>
      </c>
      <c r="C1252" s="18" t="s">
        <v>727</v>
      </c>
      <c r="D1252" s="18">
        <v>411</v>
      </c>
      <c r="E1252" s="33" t="s">
        <v>929</v>
      </c>
      <c r="F1252" s="18" t="s">
        <v>75</v>
      </c>
      <c r="G1252" s="33" t="s">
        <v>1398</v>
      </c>
      <c r="H1252" s="18"/>
      <c r="I1252" s="18" t="s">
        <v>437</v>
      </c>
      <c r="J1252" s="18"/>
      <c r="K1252" s="18" t="s">
        <v>435</v>
      </c>
      <c r="L1252" s="18" t="s">
        <v>1165</v>
      </c>
      <c r="M1252" s="23">
        <f t="shared" si="42"/>
        <v>23410</v>
      </c>
      <c r="N1252" s="23">
        <v>23410</v>
      </c>
      <c r="O1252" s="23"/>
      <c r="P1252" s="23"/>
      <c r="Q1252" s="23"/>
      <c r="R1252" s="23"/>
      <c r="S1252" s="23"/>
      <c r="T1252" s="23">
        <f t="shared" si="41"/>
        <v>23410</v>
      </c>
      <c r="U1252" s="23"/>
      <c r="V1252" s="23"/>
      <c r="W1252" s="25"/>
      <c r="X1252" s="25"/>
      <c r="Y1252" s="25"/>
      <c r="Z1252" s="26">
        <v>1</v>
      </c>
    </row>
    <row r="1253" spans="1:26" ht="78" x14ac:dyDescent="0.35">
      <c r="A1253" s="18">
        <v>1248</v>
      </c>
      <c r="B1253" s="18" t="s">
        <v>675</v>
      </c>
      <c r="C1253" s="18" t="s">
        <v>705</v>
      </c>
      <c r="D1253" s="18">
        <v>334</v>
      </c>
      <c r="E1253" s="33" t="s">
        <v>708</v>
      </c>
      <c r="F1253" s="18" t="s">
        <v>410</v>
      </c>
      <c r="G1253" s="33" t="s">
        <v>1399</v>
      </c>
      <c r="H1253" s="18"/>
      <c r="I1253" s="18" t="s">
        <v>437</v>
      </c>
      <c r="J1253" s="18"/>
      <c r="K1253" s="18" t="s">
        <v>435</v>
      </c>
      <c r="L1253" s="18" t="s">
        <v>1165</v>
      </c>
      <c r="M1253" s="23">
        <f t="shared" si="42"/>
        <v>24490</v>
      </c>
      <c r="N1253" s="23">
        <v>24490</v>
      </c>
      <c r="O1253" s="23"/>
      <c r="P1253" s="23"/>
      <c r="Q1253" s="23"/>
      <c r="R1253" s="23"/>
      <c r="S1253" s="23"/>
      <c r="T1253" s="23">
        <f t="shared" si="41"/>
        <v>24490</v>
      </c>
      <c r="U1253" s="23"/>
      <c r="V1253" s="23"/>
      <c r="W1253" s="25"/>
      <c r="X1253" s="25"/>
      <c r="Y1253" s="25"/>
      <c r="Z1253" s="26">
        <v>1</v>
      </c>
    </row>
    <row r="1254" spans="1:26" ht="65" x14ac:dyDescent="0.35">
      <c r="A1254" s="18">
        <v>1249</v>
      </c>
      <c r="B1254" s="18" t="s">
        <v>711</v>
      </c>
      <c r="C1254" s="18" t="s">
        <v>712</v>
      </c>
      <c r="D1254" s="18">
        <v>367</v>
      </c>
      <c r="E1254" s="33" t="s">
        <v>713</v>
      </c>
      <c r="F1254" s="18" t="s">
        <v>714</v>
      </c>
      <c r="G1254" s="33" t="s">
        <v>1400</v>
      </c>
      <c r="H1254" s="18"/>
      <c r="I1254" s="18" t="s">
        <v>437</v>
      </c>
      <c r="J1254" s="18"/>
      <c r="K1254" s="18" t="s">
        <v>435</v>
      </c>
      <c r="L1254" s="18" t="s">
        <v>1165</v>
      </c>
      <c r="M1254" s="23">
        <f t="shared" si="42"/>
        <v>23800</v>
      </c>
      <c r="N1254" s="23">
        <v>23800</v>
      </c>
      <c r="O1254" s="23"/>
      <c r="P1254" s="23"/>
      <c r="Q1254" s="23"/>
      <c r="R1254" s="23"/>
      <c r="S1254" s="23"/>
      <c r="T1254" s="23">
        <f t="shared" si="41"/>
        <v>23800</v>
      </c>
      <c r="U1254" s="23"/>
      <c r="V1254" s="23"/>
      <c r="W1254" s="25"/>
      <c r="X1254" s="25"/>
      <c r="Y1254" s="25"/>
      <c r="Z1254" s="26">
        <v>1</v>
      </c>
    </row>
    <row r="1255" spans="1:26" ht="143" x14ac:dyDescent="0.35">
      <c r="A1255" s="18">
        <v>1250</v>
      </c>
      <c r="B1255" s="18" t="s">
        <v>642</v>
      </c>
      <c r="C1255" s="18" t="s">
        <v>648</v>
      </c>
      <c r="D1255" s="18">
        <v>153</v>
      </c>
      <c r="E1255" s="33" t="s">
        <v>1337</v>
      </c>
      <c r="F1255" s="18" t="s">
        <v>66</v>
      </c>
      <c r="G1255" s="33" t="s">
        <v>1401</v>
      </c>
      <c r="H1255" s="18"/>
      <c r="I1255" s="18" t="s">
        <v>437</v>
      </c>
      <c r="J1255" s="18"/>
      <c r="K1255" s="18" t="s">
        <v>435</v>
      </c>
      <c r="L1255" s="18" t="s">
        <v>1165</v>
      </c>
      <c r="M1255" s="23">
        <f t="shared" si="42"/>
        <v>21697</v>
      </c>
      <c r="N1255" s="23">
        <v>21697</v>
      </c>
      <c r="O1255" s="23"/>
      <c r="P1255" s="23"/>
      <c r="Q1255" s="23"/>
      <c r="R1255" s="23"/>
      <c r="S1255" s="23"/>
      <c r="T1255" s="23">
        <f t="shared" si="41"/>
        <v>21697</v>
      </c>
      <c r="U1255" s="23"/>
      <c r="V1255" s="23"/>
      <c r="W1255" s="25"/>
      <c r="X1255" s="25"/>
      <c r="Y1255" s="25"/>
      <c r="Z1255" s="26">
        <v>1</v>
      </c>
    </row>
    <row r="1256" spans="1:26" ht="91" x14ac:dyDescent="0.35">
      <c r="A1256" s="9">
        <v>1251</v>
      </c>
      <c r="B1256" s="18" t="s">
        <v>621</v>
      </c>
      <c r="C1256" s="18" t="s">
        <v>626</v>
      </c>
      <c r="D1256" s="18">
        <v>84</v>
      </c>
      <c r="E1256" s="33" t="s">
        <v>628</v>
      </c>
      <c r="F1256" s="18" t="s">
        <v>631</v>
      </c>
      <c r="G1256" s="33" t="s">
        <v>1402</v>
      </c>
      <c r="H1256" s="18"/>
      <c r="I1256" s="18" t="s">
        <v>437</v>
      </c>
      <c r="J1256" s="18"/>
      <c r="K1256" s="18" t="s">
        <v>435</v>
      </c>
      <c r="L1256" s="18" t="s">
        <v>1165</v>
      </c>
      <c r="M1256" s="23">
        <f t="shared" si="42"/>
        <v>19938</v>
      </c>
      <c r="N1256" s="23">
        <v>19938</v>
      </c>
      <c r="O1256" s="23"/>
      <c r="P1256" s="23"/>
      <c r="Q1256" s="23"/>
      <c r="R1256" s="23"/>
      <c r="S1256" s="23"/>
      <c r="T1256" s="23">
        <f t="shared" si="41"/>
        <v>19938</v>
      </c>
      <c r="U1256" s="23"/>
      <c r="V1256" s="23"/>
      <c r="W1256" s="25"/>
      <c r="X1256" s="25"/>
      <c r="Y1256" s="25"/>
      <c r="Z1256" s="26">
        <v>1</v>
      </c>
    </row>
    <row r="1257" spans="1:26" ht="65" x14ac:dyDescent="0.35">
      <c r="A1257" s="18">
        <v>1252</v>
      </c>
      <c r="B1257" s="18" t="s">
        <v>726</v>
      </c>
      <c r="C1257" s="18" t="s">
        <v>727</v>
      </c>
      <c r="D1257" s="18">
        <v>407</v>
      </c>
      <c r="E1257" s="33" t="s">
        <v>730</v>
      </c>
      <c r="F1257" s="18" t="s">
        <v>75</v>
      </c>
      <c r="G1257" s="33" t="s">
        <v>1403</v>
      </c>
      <c r="H1257" s="18"/>
      <c r="I1257" s="18" t="s">
        <v>437</v>
      </c>
      <c r="J1257" s="18"/>
      <c r="K1257" s="18" t="s">
        <v>435</v>
      </c>
      <c r="L1257" s="18" t="s">
        <v>1165</v>
      </c>
      <c r="M1257" s="23">
        <f t="shared" si="42"/>
        <v>30000</v>
      </c>
      <c r="N1257" s="23">
        <v>30000</v>
      </c>
      <c r="O1257" s="23"/>
      <c r="P1257" s="23"/>
      <c r="Q1257" s="23"/>
      <c r="R1257" s="23"/>
      <c r="S1257" s="23"/>
      <c r="T1257" s="23">
        <f t="shared" si="41"/>
        <v>30000</v>
      </c>
      <c r="U1257" s="23"/>
      <c r="V1257" s="23"/>
      <c r="W1257" s="25"/>
      <c r="X1257" s="25"/>
      <c r="Y1257" s="25"/>
      <c r="Z1257" s="26">
        <v>1</v>
      </c>
    </row>
    <row r="1258" spans="1:26" ht="65" x14ac:dyDescent="0.35">
      <c r="A1258" s="18">
        <v>1253</v>
      </c>
      <c r="B1258" s="18" t="s">
        <v>726</v>
      </c>
      <c r="C1258" s="18" t="s">
        <v>727</v>
      </c>
      <c r="D1258" s="18">
        <v>408</v>
      </c>
      <c r="E1258" s="33" t="s">
        <v>731</v>
      </c>
      <c r="F1258" s="18" t="s">
        <v>732</v>
      </c>
      <c r="G1258" s="33" t="s">
        <v>1404</v>
      </c>
      <c r="H1258" s="18"/>
      <c r="I1258" s="18" t="s">
        <v>437</v>
      </c>
      <c r="J1258" s="18"/>
      <c r="K1258" s="18" t="s">
        <v>435</v>
      </c>
      <c r="L1258" s="18" t="s">
        <v>1165</v>
      </c>
      <c r="M1258" s="23">
        <f t="shared" si="42"/>
        <v>46782</v>
      </c>
      <c r="N1258" s="23">
        <v>46782</v>
      </c>
      <c r="O1258" s="23"/>
      <c r="P1258" s="23"/>
      <c r="Q1258" s="23"/>
      <c r="R1258" s="23"/>
      <c r="S1258" s="23"/>
      <c r="T1258" s="23">
        <f t="shared" si="41"/>
        <v>46782</v>
      </c>
      <c r="U1258" s="23"/>
      <c r="V1258" s="23"/>
      <c r="W1258" s="25"/>
      <c r="X1258" s="25"/>
      <c r="Y1258" s="25"/>
      <c r="Z1258" s="26">
        <v>1</v>
      </c>
    </row>
    <row r="1259" spans="1:26" ht="52" x14ac:dyDescent="0.35">
      <c r="A1259" s="18">
        <v>1254</v>
      </c>
      <c r="B1259" s="18" t="s">
        <v>726</v>
      </c>
      <c r="C1259" s="18" t="s">
        <v>727</v>
      </c>
      <c r="D1259" s="18">
        <v>408</v>
      </c>
      <c r="E1259" s="33" t="s">
        <v>731</v>
      </c>
      <c r="F1259" s="18" t="s">
        <v>732</v>
      </c>
      <c r="G1259" s="33" t="s">
        <v>1405</v>
      </c>
      <c r="H1259" s="18"/>
      <c r="I1259" s="18" t="s">
        <v>437</v>
      </c>
      <c r="J1259" s="18"/>
      <c r="K1259" s="18" t="s">
        <v>435</v>
      </c>
      <c r="L1259" s="18" t="s">
        <v>1165</v>
      </c>
      <c r="M1259" s="23">
        <f t="shared" si="42"/>
        <v>46246</v>
      </c>
      <c r="N1259" s="23">
        <v>46246</v>
      </c>
      <c r="O1259" s="23"/>
      <c r="P1259" s="23"/>
      <c r="Q1259" s="23"/>
      <c r="R1259" s="23"/>
      <c r="S1259" s="23"/>
      <c r="T1259" s="23">
        <f t="shared" si="41"/>
        <v>46246</v>
      </c>
      <c r="U1259" s="23"/>
      <c r="V1259" s="23"/>
      <c r="W1259" s="25"/>
      <c r="X1259" s="25"/>
      <c r="Y1259" s="25"/>
      <c r="Z1259" s="26">
        <v>1</v>
      </c>
    </row>
    <row r="1260" spans="1:26" ht="52" x14ac:dyDescent="0.35">
      <c r="A1260" s="18">
        <v>1255</v>
      </c>
      <c r="B1260" s="18" t="s">
        <v>726</v>
      </c>
      <c r="C1260" s="18" t="s">
        <v>727</v>
      </c>
      <c r="D1260" s="18">
        <v>408</v>
      </c>
      <c r="E1260" s="33" t="s">
        <v>731</v>
      </c>
      <c r="F1260" s="18" t="s">
        <v>732</v>
      </c>
      <c r="G1260" s="33" t="s">
        <v>1406</v>
      </c>
      <c r="H1260" s="18"/>
      <c r="I1260" s="18" t="s">
        <v>437</v>
      </c>
      <c r="J1260" s="18"/>
      <c r="K1260" s="18" t="s">
        <v>435</v>
      </c>
      <c r="L1260" s="18" t="s">
        <v>1165</v>
      </c>
      <c r="M1260" s="23">
        <f t="shared" si="42"/>
        <v>40956</v>
      </c>
      <c r="N1260" s="23">
        <v>40956</v>
      </c>
      <c r="O1260" s="23"/>
      <c r="P1260" s="23"/>
      <c r="Q1260" s="23"/>
      <c r="R1260" s="23"/>
      <c r="S1260" s="23"/>
      <c r="T1260" s="23">
        <f t="shared" si="41"/>
        <v>40956</v>
      </c>
      <c r="U1260" s="23"/>
      <c r="V1260" s="23"/>
      <c r="W1260" s="25"/>
      <c r="X1260" s="25"/>
      <c r="Y1260" s="25"/>
      <c r="Z1260" s="26">
        <v>1</v>
      </c>
    </row>
    <row r="1261" spans="1:26" ht="39" x14ac:dyDescent="0.35">
      <c r="A1261" s="9">
        <v>1256</v>
      </c>
      <c r="B1261" s="18" t="s">
        <v>675</v>
      </c>
      <c r="C1261" s="18" t="s">
        <v>676</v>
      </c>
      <c r="D1261" s="18">
        <v>292</v>
      </c>
      <c r="E1261" s="33" t="s">
        <v>697</v>
      </c>
      <c r="F1261" s="18" t="s">
        <v>410</v>
      </c>
      <c r="G1261" s="33" t="s">
        <v>1407</v>
      </c>
      <c r="H1261" s="18"/>
      <c r="I1261" s="18" t="s">
        <v>437</v>
      </c>
      <c r="J1261" s="18"/>
      <c r="K1261" s="18" t="s">
        <v>435</v>
      </c>
      <c r="L1261" s="18" t="s">
        <v>1165</v>
      </c>
      <c r="M1261" s="23">
        <f t="shared" si="42"/>
        <v>33000</v>
      </c>
      <c r="N1261" s="23">
        <v>33000</v>
      </c>
      <c r="O1261" s="23"/>
      <c r="P1261" s="23"/>
      <c r="Q1261" s="23"/>
      <c r="R1261" s="23"/>
      <c r="S1261" s="23"/>
      <c r="T1261" s="23">
        <f t="shared" si="41"/>
        <v>33000</v>
      </c>
      <c r="U1261" s="23"/>
      <c r="V1261" s="23"/>
      <c r="W1261" s="25"/>
      <c r="X1261" s="25"/>
      <c r="Y1261" s="25"/>
      <c r="Z1261" s="26">
        <v>1</v>
      </c>
    </row>
    <row r="1262" spans="1:26" ht="78" x14ac:dyDescent="0.35">
      <c r="A1262" s="18">
        <v>1257</v>
      </c>
      <c r="B1262" s="18" t="s">
        <v>726</v>
      </c>
      <c r="C1262" s="18" t="s">
        <v>727</v>
      </c>
      <c r="D1262" s="18">
        <v>408</v>
      </c>
      <c r="E1262" s="33" t="s">
        <v>731</v>
      </c>
      <c r="F1262" s="18" t="s">
        <v>732</v>
      </c>
      <c r="G1262" s="33" t="s">
        <v>1408</v>
      </c>
      <c r="H1262" s="18"/>
      <c r="I1262" s="18" t="s">
        <v>437</v>
      </c>
      <c r="J1262" s="18"/>
      <c r="K1262" s="18" t="s">
        <v>435</v>
      </c>
      <c r="L1262" s="18" t="s">
        <v>1165</v>
      </c>
      <c r="M1262" s="23">
        <f t="shared" si="42"/>
        <v>22560</v>
      </c>
      <c r="N1262" s="23">
        <v>22560</v>
      </c>
      <c r="O1262" s="23"/>
      <c r="P1262" s="23"/>
      <c r="Q1262" s="23"/>
      <c r="R1262" s="23"/>
      <c r="S1262" s="23"/>
      <c r="T1262" s="23">
        <f t="shared" si="41"/>
        <v>22560</v>
      </c>
      <c r="U1262" s="23"/>
      <c r="V1262" s="23"/>
      <c r="W1262" s="25"/>
      <c r="X1262" s="25"/>
      <c r="Y1262" s="25"/>
      <c r="Z1262" s="26">
        <v>1</v>
      </c>
    </row>
    <row r="1263" spans="1:26" ht="91" x14ac:dyDescent="0.35">
      <c r="A1263" s="46">
        <v>1258</v>
      </c>
      <c r="B1263" s="46" t="s">
        <v>726</v>
      </c>
      <c r="C1263" s="46" t="s">
        <v>727</v>
      </c>
      <c r="D1263" s="46">
        <v>411</v>
      </c>
      <c r="E1263" s="47" t="s">
        <v>929</v>
      </c>
      <c r="F1263" s="46" t="s">
        <v>75</v>
      </c>
      <c r="G1263" s="47" t="s">
        <v>1409</v>
      </c>
      <c r="H1263" s="46"/>
      <c r="I1263" s="46" t="s">
        <v>437</v>
      </c>
      <c r="J1263" s="46"/>
      <c r="K1263" s="46" t="s">
        <v>435</v>
      </c>
      <c r="L1263" s="46" t="s">
        <v>1165</v>
      </c>
      <c r="M1263" s="48">
        <f t="shared" si="42"/>
        <v>32764</v>
      </c>
      <c r="N1263" s="48">
        <v>32764</v>
      </c>
      <c r="O1263" s="48"/>
      <c r="P1263" s="48"/>
      <c r="Q1263" s="48"/>
      <c r="R1263" s="48"/>
      <c r="S1263" s="48"/>
      <c r="T1263" s="48">
        <f t="shared" si="41"/>
        <v>32764</v>
      </c>
      <c r="U1263" s="48"/>
      <c r="V1263" s="48"/>
      <c r="W1263" s="49"/>
      <c r="X1263" s="49"/>
      <c r="Y1263" s="49"/>
      <c r="Z1263" s="26">
        <v>1</v>
      </c>
    </row>
    <row r="1264" spans="1:26" ht="52" x14ac:dyDescent="0.35">
      <c r="A1264" s="50">
        <v>1259</v>
      </c>
      <c r="B1264" s="51" t="s">
        <v>642</v>
      </c>
      <c r="C1264" s="51" t="s">
        <v>648</v>
      </c>
      <c r="D1264" s="50">
        <v>183</v>
      </c>
      <c r="E1264" s="52" t="s">
        <v>654</v>
      </c>
      <c r="F1264" s="50" t="s">
        <v>66</v>
      </c>
      <c r="G1264" s="52" t="s">
        <v>1410</v>
      </c>
      <c r="H1264" s="50"/>
      <c r="I1264" s="50" t="s">
        <v>437</v>
      </c>
      <c r="J1264" s="50"/>
      <c r="K1264" s="50" t="s">
        <v>435</v>
      </c>
      <c r="L1264" s="50" t="s">
        <v>1165</v>
      </c>
      <c r="M1264" s="53">
        <f t="shared" si="42"/>
        <v>55076</v>
      </c>
      <c r="N1264" s="53">
        <v>55076</v>
      </c>
      <c r="O1264" s="53"/>
      <c r="P1264" s="53"/>
      <c r="Q1264" s="53"/>
      <c r="R1264" s="53"/>
      <c r="S1264" s="53"/>
      <c r="T1264" s="53">
        <f t="shared" si="41"/>
        <v>55076</v>
      </c>
      <c r="U1264" s="53"/>
      <c r="V1264" s="53"/>
      <c r="W1264" s="54"/>
      <c r="X1264" s="54"/>
      <c r="Y1264" s="54"/>
      <c r="Z1264" s="26">
        <v>1</v>
      </c>
    </row>
    <row r="1265" spans="1:26" ht="130" x14ac:dyDescent="0.35">
      <c r="A1265" s="46">
        <v>1260</v>
      </c>
      <c r="B1265" s="50" t="s">
        <v>621</v>
      </c>
      <c r="C1265" s="50" t="s">
        <v>636</v>
      </c>
      <c r="D1265" s="50">
        <v>121</v>
      </c>
      <c r="E1265" s="52" t="s">
        <v>641</v>
      </c>
      <c r="F1265" s="50" t="s">
        <v>635</v>
      </c>
      <c r="G1265" s="52" t="s">
        <v>1411</v>
      </c>
      <c r="H1265" s="50"/>
      <c r="I1265" s="50" t="s">
        <v>69</v>
      </c>
      <c r="J1265" s="50"/>
      <c r="K1265" s="50" t="s">
        <v>25</v>
      </c>
      <c r="L1265" s="50" t="s">
        <v>619</v>
      </c>
      <c r="M1265" s="53">
        <f t="shared" si="42"/>
        <v>93800000</v>
      </c>
      <c r="N1265" s="50"/>
      <c r="O1265" s="53">
        <v>93800000</v>
      </c>
      <c r="P1265" s="50"/>
      <c r="Q1265" s="50"/>
      <c r="R1265" s="50"/>
      <c r="S1265" s="50"/>
      <c r="T1265" s="53">
        <f t="shared" si="41"/>
        <v>93800000</v>
      </c>
      <c r="U1265" s="50"/>
      <c r="V1265" s="50"/>
      <c r="W1265" s="50"/>
      <c r="X1265" s="50"/>
      <c r="Y1265" s="50"/>
      <c r="Z1265" s="26">
        <v>1</v>
      </c>
    </row>
    <row r="1266" spans="1:26" ht="117" x14ac:dyDescent="0.35">
      <c r="A1266" s="50">
        <v>1261</v>
      </c>
      <c r="B1266" s="50" t="s">
        <v>655</v>
      </c>
      <c r="C1266" s="50" t="s">
        <v>665</v>
      </c>
      <c r="D1266" s="50">
        <v>225</v>
      </c>
      <c r="E1266" s="52" t="s">
        <v>1412</v>
      </c>
      <c r="F1266" s="50" t="s">
        <v>635</v>
      </c>
      <c r="G1266" s="52" t="s">
        <v>1413</v>
      </c>
      <c r="H1266" s="50"/>
      <c r="I1266" s="50" t="s">
        <v>79</v>
      </c>
      <c r="J1266" s="50"/>
      <c r="K1266" s="50" t="s">
        <v>25</v>
      </c>
      <c r="L1266" s="50" t="s">
        <v>619</v>
      </c>
      <c r="M1266" s="53">
        <f t="shared" si="42"/>
        <v>1400000</v>
      </c>
      <c r="N1266" s="50"/>
      <c r="O1266" s="53">
        <v>1400000</v>
      </c>
      <c r="P1266" s="50"/>
      <c r="Q1266" s="50"/>
      <c r="R1266" s="50"/>
      <c r="S1266" s="50"/>
      <c r="T1266" s="53">
        <f t="shared" si="41"/>
        <v>1400000</v>
      </c>
      <c r="U1266" s="50"/>
      <c r="V1266" s="50"/>
      <c r="W1266" s="50"/>
      <c r="X1266" s="50"/>
      <c r="Y1266" s="50"/>
      <c r="Z1266" s="26">
        <v>1</v>
      </c>
    </row>
    <row r="1267" spans="1:26" ht="156" x14ac:dyDescent="0.35">
      <c r="A1267" s="46">
        <v>1262</v>
      </c>
      <c r="B1267" s="50" t="s">
        <v>726</v>
      </c>
      <c r="C1267" s="50" t="s">
        <v>727</v>
      </c>
      <c r="D1267" s="50">
        <v>410</v>
      </c>
      <c r="E1267" s="52" t="s">
        <v>733</v>
      </c>
      <c r="F1267" s="50" t="s">
        <v>734</v>
      </c>
      <c r="G1267" s="52" t="s">
        <v>1414</v>
      </c>
      <c r="H1267" s="50"/>
      <c r="I1267" s="50" t="s">
        <v>75</v>
      </c>
      <c r="J1267" s="50"/>
      <c r="K1267" s="50" t="s">
        <v>25</v>
      </c>
      <c r="L1267" s="50" t="s">
        <v>619</v>
      </c>
      <c r="M1267" s="53">
        <f t="shared" si="42"/>
        <v>6200000</v>
      </c>
      <c r="N1267" s="50"/>
      <c r="O1267" s="53">
        <v>6200000</v>
      </c>
      <c r="P1267" s="50"/>
      <c r="Q1267" s="50"/>
      <c r="R1267" s="50"/>
      <c r="S1267" s="50"/>
      <c r="T1267" s="53">
        <f t="shared" si="41"/>
        <v>6200000</v>
      </c>
      <c r="U1267" s="50"/>
      <c r="V1267" s="50"/>
      <c r="W1267" s="50"/>
      <c r="X1267" s="50"/>
      <c r="Y1267" s="50"/>
      <c r="Z1267" s="26">
        <v>1</v>
      </c>
    </row>
  </sheetData>
  <autoFilter ref="A5:Y1267" xr:uid="{6D65EBE0-0D14-4579-A92C-7879C529540D}"/>
  <mergeCells count="1">
    <mergeCell ref="T1:Z1"/>
  </mergeCells>
  <pageMargins left="0.70866141732283472" right="0.70866141732283472" top="0.74803149606299213" bottom="0.74803149606299213" header="0.31496062992125984" footer="0.31496062992125984"/>
  <pageSetup scale="30" fitToHeight="0" orientation="landscape" horizontalDpi="90" verticalDpi="90"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NAP2027_finanses</vt:lpstr>
      <vt:lpstr>NAP2027_finanses!Print_Area</vt:lpstr>
      <vt:lpstr>NAP2027_finanses!Print_Titles</vt:lpstr>
    </vt:vector>
  </TitlesOfParts>
  <Company>VK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pielikums informatīvajam ziņojumam “Par ministriju un citu centrālo valsts iestāžu  prioritārajiem pasākumiem 2024., 2025. un 2026. gadam”</dc:title>
  <dc:subject>Novērtējuma pielikums par investīciju pasākumu atbilstību Latvijas Nacionālajam attīstības plānam 2021.-2027. gadam (NAP2027), kas apstiprināti uz 2022. gada 31. decembri</dc:subject>
  <dc:creator>Kārlis Gūtmanis</dc:creator>
  <dc:description>Karlis.Gutmanis@mk.gov.lv_x000d_
67082995</dc:description>
  <cp:lastModifiedBy>Sandra Vītola</cp:lastModifiedBy>
  <cp:lastPrinted>2023-07-13T06:47:39Z</cp:lastPrinted>
  <dcterms:created xsi:type="dcterms:W3CDTF">2015-06-05T18:17:20Z</dcterms:created>
  <dcterms:modified xsi:type="dcterms:W3CDTF">2023-08-09T08:21:15Z</dcterms:modified>
</cp:coreProperties>
</file>