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76" documentId="8_{39E277AA-F9CD-4836-9578-EF27A5772142}" xr6:coauthVersionLast="47" xr6:coauthVersionMax="47" xr10:uidLastSave="{C70A79A0-5771-4604-9BD9-DF39C099004B}"/>
  <bookViews>
    <workbookView xWindow="-120" yWindow="-120" windowWidth="25440" windowHeight="15390" xr2:uid="{7363070F-F71A-481C-A87D-4FF6740A3605}"/>
  </bookViews>
  <sheets>
    <sheet name="DK Nr.11" sheetId="1" r:id="rId1"/>
    <sheet name="Galvojumi" sheetId="2" state="hidden" r:id="rId2"/>
  </sheets>
  <definedNames>
    <definedName name="_xlnm._FilterDatabase" localSheetId="0" hidden="1">'DK Nr.11'!$A$1:$J$113</definedName>
    <definedName name="_xlnm.Print_Area" localSheetId="1">Galvojumi!$B$1:$S$11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E21" i="1"/>
  <c r="E117" i="1" l="1"/>
  <c r="H117" i="1"/>
  <c r="G117" i="1"/>
  <c r="F117" i="1"/>
  <c r="F113" i="1"/>
  <c r="G113" i="1"/>
  <c r="H113" i="1"/>
  <c r="F109" i="1"/>
  <c r="G109" i="1"/>
  <c r="H109" i="1"/>
  <c r="F99" i="1"/>
  <c r="G99" i="1"/>
  <c r="H99" i="1"/>
  <c r="F83" i="1"/>
  <c r="G83" i="1"/>
  <c r="H83" i="1"/>
  <c r="F21" i="1"/>
  <c r="G21" i="1"/>
  <c r="H21" i="1"/>
  <c r="F12" i="1"/>
  <c r="G12" i="1"/>
  <c r="H12" i="1"/>
  <c r="E112" i="1"/>
  <c r="E111" i="1"/>
  <c r="E102" i="1"/>
  <c r="E103" i="1"/>
  <c r="E104" i="1"/>
  <c r="E105" i="1"/>
  <c r="E106" i="1"/>
  <c r="E107" i="1"/>
  <c r="E108" i="1"/>
  <c r="E101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85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23" i="1"/>
  <c r="E15" i="1"/>
  <c r="E16" i="1"/>
  <c r="E17" i="1"/>
  <c r="E18" i="1"/>
  <c r="E19" i="1"/>
  <c r="E20" i="1"/>
  <c r="E14" i="1"/>
  <c r="E6" i="1"/>
  <c r="E7" i="1"/>
  <c r="E8" i="1"/>
  <c r="E9" i="1"/>
  <c r="E10" i="1"/>
  <c r="E11" i="1"/>
  <c r="E5" i="1"/>
  <c r="E83" i="1" l="1"/>
  <c r="E109" i="1"/>
  <c r="E113" i="1"/>
  <c r="E99" i="1"/>
  <c r="H11" i="2" l="1"/>
  <c r="I11" i="2"/>
  <c r="J11" i="2"/>
  <c r="G11" i="2" l="1"/>
</calcChain>
</file>

<file path=xl/sharedStrings.xml><?xml version="1.0" encoding="utf-8"?>
<sst xmlns="http://schemas.openxmlformats.org/spreadsheetml/2006/main" count="346" uniqueCount="157">
  <si>
    <t>Nr.</t>
  </si>
  <si>
    <t>Pašvaldība</t>
  </si>
  <si>
    <t>Funkcija</t>
  </si>
  <si>
    <t>Projekta nosaukums</t>
  </si>
  <si>
    <t>Aizdevējs</t>
  </si>
  <si>
    <t>Saistību apmērs %</t>
  </si>
  <si>
    <t>Piezīmes</t>
  </si>
  <si>
    <t>Lēmums</t>
  </si>
  <si>
    <t>Kopā:</t>
  </si>
  <si>
    <t>2023</t>
  </si>
  <si>
    <t>2024</t>
  </si>
  <si>
    <t>2025</t>
  </si>
  <si>
    <t>2026</t>
  </si>
  <si>
    <t>Galvojuma mērķis</t>
  </si>
  <si>
    <t>Atbalstītais galvotā aizņēmuma apmērs (euro)</t>
  </si>
  <si>
    <t>Galvojuma atmaksas termiņš (gadi)</t>
  </si>
  <si>
    <t>Galvojuma pamatsummas atliktais maksājums</t>
  </si>
  <si>
    <t>2023.gada 9.augusta Pašvaldību aizņēmumu un galvojumu kontroles un pārraudzības padomes sēdes Nr.10 darba kārtība</t>
  </si>
  <si>
    <t>Rīgas valstspilsētas pašvaldība</t>
  </si>
  <si>
    <t>Valkas novada pašvaldība</t>
  </si>
  <si>
    <t>Liepājas valstspilsētas pašvaldība</t>
  </si>
  <si>
    <t>Kuldīgas novada pašvaldība</t>
  </si>
  <si>
    <t>Ceļa seguma atjaunošana, sadzīves kanalizācijas un ūdensvada inženiertīkli Dzelzceļa ielā, Kuldīgā, Kuldīgas novadā</t>
  </si>
  <si>
    <t>Olaines novada pašvaldība</t>
  </si>
  <si>
    <t>Pašvaldības autoceļa CA035 Darvdedži-Kažoki virsmas apstrādes darbi</t>
  </si>
  <si>
    <t>Līvānu novada pašvaldība</t>
  </si>
  <si>
    <t>Talsu novada pašvaldība</t>
  </si>
  <si>
    <t>Smiltenes novada pašvaldība</t>
  </si>
  <si>
    <t>Ludzas novada pašvaldība</t>
  </si>
  <si>
    <t>Limbažu novada pašvaldība</t>
  </si>
  <si>
    <t>Ropažu novada pašvaldība</t>
  </si>
  <si>
    <t>Divu mācību klašu pārbūve Upesleju sākumskolā</t>
  </si>
  <si>
    <t>Gulbenes novada pašvaldība</t>
  </si>
  <si>
    <t>Bauskas novada pašvaldība</t>
  </si>
  <si>
    <t>Aizkraukles novada pašvaldība</t>
  </si>
  <si>
    <t>Andreja Upīša Skrīveru vidusskolas dizaina un tehnoloģiju kabinetu atjaunošana</t>
  </si>
  <si>
    <t>Jelgavas valstspilsētas pašvaldība</t>
  </si>
  <si>
    <t>Jelgavas novada pašvaldība</t>
  </si>
  <si>
    <t>Valgundes pagasta Celtnieku ielas virskārtas atjaunošana 1.3 km</t>
  </si>
  <si>
    <t>Līvbērzes pagasta Bērzu ielas 650 m un Kooperatīva ielas 200 m virskārtas atjaunošana</t>
  </si>
  <si>
    <t>Salgales pagasta Garozas ciema Pļavu ielas (480 m) virskārtas asfaltēšana</t>
  </si>
  <si>
    <t>Kastaņu ielas, Bērvircavā seguma virskārtas atjaunošana, Sesavas pagasts</t>
  </si>
  <si>
    <t>Platones pagasta Centra iela asfalta virskārtas atjaunošana 780 m</t>
  </si>
  <si>
    <t>Cietā seguma un apgaismojuma izbūve Ievu ielā, Iecēnu ciemā, Cenu pagastā</t>
  </si>
  <si>
    <t>Balvu novada pašvaldība</t>
  </si>
  <si>
    <t>Ventspils valstspilsētas pašvaldība</t>
  </si>
  <si>
    <t>Cēsu novada pašvaldība</t>
  </si>
  <si>
    <t>ERAF projekts "Energoefektivitātes paaugstināšana Aleksandra Bieziņa Raiskuma pamatskolā Raiskumā, Raiskuma pagastā, Cēsu novadā"</t>
  </si>
  <si>
    <t>ERAF projekts "Ražošanas ēkas ar pieguļošo teritoriju būvniecība nekustamā īpašuma – CSA poligons Daibe, teritorijā"</t>
  </si>
  <si>
    <t>Ķekavas novada pašvaldība</t>
  </si>
  <si>
    <t>Jēkabpils novada pašvaldība</t>
  </si>
  <si>
    <t>P.Stradiņa ielas atsevišķa posma seguma pārbūve, Viesītē, Jēkabpils novadā</t>
  </si>
  <si>
    <t>Rožu ielas seguma pārbūve, Rites pagastā, Jēkabpils novadā</t>
  </si>
  <si>
    <t>Dīķu ielas pārbūve Jēkabpilī, Jēkabpils novadā</t>
  </si>
  <si>
    <t>Staburaga ielas pārbūve Jēkabpilī, Jēkabpils novadā</t>
  </si>
  <si>
    <t>Andreja Pumpura ielas pārbūve Jēkabpilī, Jēkabpils novadā</t>
  </si>
  <si>
    <t>Viļānu ielas pārbūve Jēkabpilī, Jēkabpils novadā</t>
  </si>
  <si>
    <t>Lāčplēša ielas posma pārbūve, Jēkabpilī, Jēkabpils novadā</t>
  </si>
  <si>
    <t>Tilta ielas pārbūve, Jēkabpilī</t>
  </si>
  <si>
    <t>Zemgales ielas posma pārbūve, Jēkabpilī, Jēkabpils novadā</t>
  </si>
  <si>
    <t>Dunavas ielas pārbūve, Jēkabpilī, Jēkabpils novadā</t>
  </si>
  <si>
    <t>Romas ielas pārbūve, Jēkabpilī, Jēkabpils novadā</t>
  </si>
  <si>
    <t>Parka ielas posma pārbūve, Jēkabpilī, Jēkabpils novadā</t>
  </si>
  <si>
    <t>14. jūnija ielas pārbūve, Jēkabpilī, Jēkabpils novadā</t>
  </si>
  <si>
    <t>Iekštelpu atjaunošanas darbi Rīgas valstspilsētas pašvaldības divās pirmsskolas izglītības iestādēs: Rīgas 262. pirmsskolas izglītības iestādē Jukuma Vācieša ielā 2E un Rīgas pirmsskolas izglītības iestādē "Māra" Sesku ielā 33B</t>
  </si>
  <si>
    <t>Āra sporta infrastruktūras izveide Rīgas 41. vidusskolai Slokas ielā 49A</t>
  </si>
  <si>
    <t>Vides pieejamības nodrošināšana Rīgas 66. vidusskolas ēkā Katrīnas ielā 4</t>
  </si>
  <si>
    <t>Energoefektivitātes uzlabošanas darbi Rīgas Pārdaugavas pamatskolas ēkā Kartupeļu ielā 2</t>
  </si>
  <si>
    <t>Izglītības, kultūras un sporta departamenta padotības iestāžu - 8 Rīgas vispārizglītojošo skolu nodrošinājums ar datortehniku un viedtehnoloģijām</t>
  </si>
  <si>
    <t>Augšdaugavas novada pašvaldība</t>
  </si>
  <si>
    <t>Valmieras novada pašvaldība</t>
  </si>
  <si>
    <t>Vanšu tilta atjaunošana Valmierā</t>
  </si>
  <si>
    <t>Gājēju ietves pārbūve Rubenes ciemā, Kocēnu pagastā, Valmieras novadā</t>
  </si>
  <si>
    <t>Saldus novada pašvaldība</t>
  </si>
  <si>
    <t>Madonas novada pašvaldība</t>
  </si>
  <si>
    <t>Tukuma novada pašvaldība</t>
  </si>
  <si>
    <t>Abavas, Daigones un Pļavas ielu būvdarbi Kandavā, Tukuma novadā</t>
  </si>
  <si>
    <t>Gājēju, velosipēdu ceļa un autostāvvietu izbūve Tirgus ielas, Kandavas ielas, Veļķu ielas posmos Tukumā, Tukuma novadā</t>
  </si>
  <si>
    <t>Ceļu būvdarbi Džūkstē un Slampē, Tukuma novadā</t>
  </si>
  <si>
    <t>Apvienotā gājēju un velosipēdu ceļa izbūve posmā no Sveņķu ielas Grēnes ciemā līdz dzelzceļa pieturvietai "Jaunolaine", Jaunolaines ciemā, Olaines novadā</t>
  </si>
  <si>
    <t>Kopīga gājēju un velosipēdu ceļa izbūve posmā no valsts galvenā autoceļa A8 līdz Pēternieku ciemam, autoceļa V28 nodalījuma joslā, Olaines novadā</t>
  </si>
  <si>
    <t>Kuldīgas ielas pārbūve posmā no Jēkaba ielas līdz Baldones ielai, Ventspilī</t>
  </si>
  <si>
    <t>Izglītības infrastruktūras attīstība Smiltenes pilsētā</t>
  </si>
  <si>
    <t>Iebraucamā ceļa pārbūve no Zirgu ielas līdz Jelgavas 4.sākumskolai</t>
  </si>
  <si>
    <t>Aizsargu ielas pārbūve</t>
  </si>
  <si>
    <t>Vilces pagasta Vilces kapu ceļa Nr.54 virskārtas atjaunošana 0,56 km</t>
  </si>
  <si>
    <t>Gulbju ielas (438m) posma pārbūve, Jēkabpilī, Jēkabpils novadā</t>
  </si>
  <si>
    <t>Gājēju ietves un lietus ūdens atvades risinājumu būvniecība Trikātas ielā un Pulkveža Brieža ielā Strenčos</t>
  </si>
  <si>
    <t>Jelgavas Spīdolas Valsts ģimnāzijas bibliotēkas jaunbūves, sporta stadiona pārbūves un teritorijas labiekārtošanas būvprojekta izstrāde</t>
  </si>
  <si>
    <t>Melioratoru ielas pārbūve Kusā, Aronas pagastā, Madonas novadā</t>
  </si>
  <si>
    <t>ERAF projekts "Pamatinfrastruktūras nodrošināšana uzņēmējdarbības veicināšanai, revitalizējot degradēto teritoriju Liepājā, 4.kārta"</t>
  </si>
  <si>
    <t>Atbalstīts ar piebildi</t>
  </si>
  <si>
    <t>Atbalstīts ar nosacījumu</t>
  </si>
  <si>
    <t>Atbalstīts</t>
  </si>
  <si>
    <t>Atlikts</t>
  </si>
  <si>
    <t>ERAF projekts "Kuldīgas novada vispārējās izglītības iestāžu mācību vides uzlabošana"</t>
  </si>
  <si>
    <t>ERAF projekts "Rekavas vidusskolas darbnīcu ēkas energoefektivitātes paaugstināšana"</t>
  </si>
  <si>
    <t>ERAF projekts "Sabiedrībā balstītu sociālo pakalpojumu infrastruktūras izveide Jelgavā"</t>
  </si>
  <si>
    <t>KF projekts "Austrumu maģistrāles izbūve posmā Ieriķu iela - Vietalvas iela"</t>
  </si>
  <si>
    <t>priorit. invest. proj. "Apvienotā velo un gājēju celiņa izbūve Rīgas ielā, Līvānos, Līvānu novadā"</t>
  </si>
  <si>
    <t>priorit. invest. proj. "Raunas Staburaga infrastruktūras uzlabošana - kāpņu nomaiņa"</t>
  </si>
  <si>
    <t>priorit. invest. proj. "Ielu pārbūve Kārsavas pilsētā"</t>
  </si>
  <si>
    <t>priorit. invest. proj. "Apkures katlu piegāde un uzstādīšana Liepu ielā 8, Pociemā, Katvaru pagastā un Skolas ielā 6A, Vidrižos, Vidrižu pagastā, Limbažu novadā"</t>
  </si>
  <si>
    <t>priorit. invest. proj. "Pilsrundāles vidusskolas fasādes atjaunošana"</t>
  </si>
  <si>
    <t>priorit. invest. proj. "Piebalgas pamatskolas ēkas pārbūve par sociālās aprūpes centru, Jaunpiebalgas pagasts, Cēsu novads"</t>
  </si>
  <si>
    <t>priorit. invest. proj. "Kanalizācijas attīrīšanas iekārtu pārbūve Nīgrandes ciemā, Nīgrandes pagastā, Saldus novadā"</t>
  </si>
  <si>
    <t>Rīgas ielas ietves (posmā no Rīgas ielas 12 līdz Raiņa ielai 12) atjaunošana (Valkas pilsētas gājēju ietves atjaunošana)</t>
  </si>
  <si>
    <t>Skuju ielas posma, Ābeļu un Noliktavas ielu pārbūve, Liepājā</t>
  </si>
  <si>
    <t>Pelču ielas pārbūve, Kuldīgā, Kuldīgas novadā</t>
  </si>
  <si>
    <t>Siguldas ielas posma pārbūve (Vangažos, Ropažu novadā)</t>
  </si>
  <si>
    <t>Litenes ielas pārbūve Gulbenes pilsētā</t>
  </si>
  <si>
    <t>Glūdas pagasta Skolas ielas un Dārza ielas (Nr.5), Nākotnē, virskārtas atjaunošana</t>
  </si>
  <si>
    <t>Stadiona ielas posma no Meliorācijas ielas līdz Spartaka ielai braucamās daļas atjaunošana</t>
  </si>
  <si>
    <t>Autoceļa S28 Muižiņa - Bogmaļi pārbūve Jēkabpils novadā</t>
  </si>
  <si>
    <t>Putnu ielas pārbūve, Jēkabpilī, Jēkabpils novadā</t>
  </si>
  <si>
    <t>Ķiršu ielas pārbūve, Jēkabpilī, Jēkabpils novadā</t>
  </si>
  <si>
    <t>Grants seguma ielu divkārtu virsmas apstrāde Mazsalacā</t>
  </si>
  <si>
    <t>2.,3.līnijas un Nameja ielas posma pārbūve, Jelgavā</t>
  </si>
  <si>
    <t>Ielu seguma pārbūve Straupē, Straupes pagastā, Cēsu novadā</t>
  </si>
  <si>
    <t>Brīvības ielas pārbūve (posmā no Zvejnieku ielas līdz pilsētas robežai) Saldus pilsētā, Saldus novadā</t>
  </si>
  <si>
    <t>Pašvaldības autoceļa Ezernieki – Jaunpļavas – Rindzele tilta pār Jurģupi 5,7 km un 2,94 km posma vienkāršota atjaunošana</t>
  </si>
  <si>
    <t>Ķekavas vidusskolas sporta halles jaunbūves būvniecība Gaismas ielā 7A, Ķekavā, Ķekavas novadā</t>
  </si>
  <si>
    <t>Cēsu novada Liepas pamatskolas infrastruktūras uzlabošana</t>
  </si>
  <si>
    <t>Jauno Līderu vidusskolas telpu pārbūve</t>
  </si>
  <si>
    <t>Pirmsskolas izglītības iestādes grupu izveide Upesleju sākumskolā</t>
  </si>
  <si>
    <t>Teritorijas labiekārtošana un rotaļu laukuma izveide Gulbenes 1.pirmsskolas izglītības iestādē</t>
  </si>
  <si>
    <t>Iekštelpu atjaunošanas darbi Rīgas valstspilsētas pašvaldības 2 pirmsskolas izglītības iestādēs: Rīgas 223. pirmsskolas izglītības iestādē Aptiekas ielā 12 un Rīgas 192. pirmsskolas izglītības iestādē Kārļa Vatsona ielā 11A</t>
  </si>
  <si>
    <t>Jauna autobusa iegāde Valkas novada pašvaldībai skolēnu pārvadāšanai</t>
  </si>
  <si>
    <t>Skolēnu autobusu iegāde Cēsu novada apvienību pārvalžu un Sporta skolas vajadzībām</t>
  </si>
  <si>
    <t>Seguma maiņa objektā "Bauskas pilsētas Biržu iela no Dārza ielas līdz Biržu 23", Bauskā, Bauskas novadā</t>
  </si>
  <si>
    <t>Seguma maiņa objektā "Ceriņu ielas posms no Dārza ielas līdz Biržu ielai", Bauskā, Bauskas novadā</t>
  </si>
  <si>
    <t>Augšdaugavas novada pašvaldības ielas Nr.15-4 "Domes iela" Subatē posma pārbūve</t>
  </si>
  <si>
    <t>Augšdaugavas novada pašvaldības ceļa (98-65) "Alejas iela" un ar to saistītās infrastruktūras pārbūve Augšdaugavas novada Višķu pagastā</t>
  </si>
  <si>
    <t>Augšdaugavas novada pašvaldības ceļa Nr.60-90 "Celtnieks-Daugava" pārbūve</t>
  </si>
  <si>
    <t>Augšdaugavas novada pašvaldības ceļa Nr.35-02 "Augstkalni-pilsētas robeža" un Jelgavas ielas Subatē seguma atjaunošana</t>
  </si>
  <si>
    <t>Augšdaugavas novada pašvaldības ielas "Parka iela" (42-30) Ambeļu pagastā pārbūve</t>
  </si>
  <si>
    <t>Pašvaldības autoceļa "Rūjienas šoseja - Slaunes - Valkas šoseja" posma pārbūve</t>
  </si>
  <si>
    <t>Dārza ielas pārbūve, Kocēnos, Kocēnu pagastā, Valmieras novadā".</t>
  </si>
  <si>
    <t>Asfalta seguma izbūve pašvaldības autoceļam "Ventspils šoseja-Jurģeļi-Bērziņu karjers-Milzkalnes stacija", 1.kārta</t>
  </si>
  <si>
    <t>Jelgavas valstspilsētas pašvaldības izglītības iestādes "Jelgavas Centra pamatskola" telpu vienkāršotā atjaunošana un virtuves iekārtu piegāde, uzstādīšana</t>
  </si>
  <si>
    <t>Jelgavas valstspilsētas pašvaldības izglītības iestādes "Jelgavas Centra pamatskola" sporta stadiona pārbūve</t>
  </si>
  <si>
    <t>Jelgavas valstspilsētas pašvaldības izglītības iestādes "Jelgavas Pārlielupes pamatskola" jumta seguma nomaiņa 1.kārta un telpu remontdarbi</t>
  </si>
  <si>
    <t>Gulbenes 2.pirmsskolas izglītības iestādes "Rūķītis" atjaunošanas darbi, teritorijas labiekārtošana un rotaļu laukuma izveide</t>
  </si>
  <si>
    <t>Jelgavas valstspilsētas pašvaldības pirmsskolas izglītības iestādes "Kamolītis" telpu vienkāršotā atjaunošana un virtuves iekārtu piegāde un uzstādīšana</t>
  </si>
  <si>
    <t>Jelgavas valstspilsētas pašvaldības pirmsskolas izglītības iestādes "Gaismiņa" katlu mājas pārbūve par saimniecības ēku, Vaļņu ielā 5, Jelgavā</t>
  </si>
  <si>
    <t>Jelgavas valstspilsētas pašvaldības pirmsskolas izglītības iestādes "Sprīdītis" palīgtelpu pārbūve par pirmsskolas izglītības iestādes grupas telpām Skolas ielā 2, Jelgavā</t>
  </si>
  <si>
    <t>Galvojums SIA "Talsu namsaimnieks" KF proj. "Energoefektivitātes paaugstināšana pansionāta "Lauciene" katlu mājā"</t>
  </si>
  <si>
    <t>Galvojums SIA "Gulbenes Energo Serviss" proj."Litenes ielas pārbūve Gulbenes pilsētā"</t>
  </si>
  <si>
    <t xml:space="preserve">Aizņēmumi ES līdzfinansētajiem projektiem atbilstoši valsts budžeta likumam </t>
  </si>
  <si>
    <t xml:space="preserve">Aizņēmumi prioritārajiem investīciju projektiem atbilstoši valsts budžeta likumam </t>
  </si>
  <si>
    <t>Aizņēmumi ceļu būvniecības projektiem atbilstoši valsts budžeta likumam (ir SM atzinums)</t>
  </si>
  <si>
    <t>Aizņēmumi vispārējās izglītības iestāžu investīciju projektiem atbilstoši valsts budžeta likumam (ir IZM atzinums)</t>
  </si>
  <si>
    <t>Aizņēmumi PII investīciju projektiem atbilstoši valsts budžeta likumam (ir VARAM atzinums)</t>
  </si>
  <si>
    <t>Aizņēmumi transporta iegādei skolēnu pārvadāšanai</t>
  </si>
  <si>
    <t>Galvojumi</t>
  </si>
  <si>
    <t>2023.gada 30.augusta Pašvaldību aizņēmumu un galvojumu kontroles un pārraudzības padomes sēdes Nr.11 aizņēmuma, galvojuma jautājumi</t>
  </si>
  <si>
    <t>Atbalstītā aizņēmuma/galvojuma apmērs (euro)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</si>
</sst>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2"/>
      <color indexed="8"/>
      <name val="Tahoma"/>
      <family val="2"/>
      <charset val="186"/>
    </font>
    <font>
      <b/>
      <sz val="10"/>
      <name val="Tahoma"/>
      <family val="2"/>
      <charset val="186"/>
    </font>
    <font>
      <sz val="8"/>
      <name val="Times New Roman"/>
      <family val="2"/>
      <charset val="186"/>
    </font>
    <font>
      <b/>
      <sz val="10"/>
      <color theme="1"/>
      <name val="Tahoma"/>
      <family val="2"/>
      <charset val="186"/>
    </font>
    <font>
      <sz val="10"/>
      <color theme="1"/>
      <name val="Tahoma"/>
      <family val="2"/>
      <charset val="186"/>
    </font>
    <font>
      <sz val="10"/>
      <color theme="1"/>
      <name val="Times New Roman"/>
      <family val="2"/>
      <charset val="186"/>
    </font>
    <font>
      <b/>
      <sz val="9"/>
      <name val="Tahoma"/>
      <family val="2"/>
      <charset val="186"/>
    </font>
    <font>
      <sz val="9"/>
      <color theme="1"/>
      <name val="Times New Roman"/>
      <family val="2"/>
      <charset val="186"/>
    </font>
    <font>
      <b/>
      <sz val="9"/>
      <color indexed="8"/>
      <name val="Tahoma"/>
      <family val="2"/>
      <charset val="186"/>
    </font>
    <font>
      <sz val="12"/>
      <name val="Times New Roman"/>
      <family val="2"/>
      <charset val="186"/>
    </font>
    <font>
      <sz val="9"/>
      <name val="Times New Roman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2" fillId="0" borderId="7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0" xfId="0" applyFont="1"/>
    <xf numFmtId="0" fontId="1" fillId="0" borderId="7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3" fillId="0" borderId="0" xfId="0" applyFont="1"/>
    <xf numFmtId="0" fontId="14" fillId="0" borderId="0" xfId="0" applyFont="1"/>
    <xf numFmtId="1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1" fillId="0" borderId="0" xfId="0" applyFont="1"/>
    <xf numFmtId="0" fontId="8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/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1:Z117"/>
  <sheetViews>
    <sheetView tabSelected="1" zoomScale="85" zoomScaleNormal="85" workbookViewId="0">
      <selection activeCell="B13" sqref="B13:I13"/>
    </sheetView>
  </sheetViews>
  <sheetFormatPr defaultColWidth="9" defaultRowHeight="15.75" x14ac:dyDescent="0.25"/>
  <cols>
    <col min="1" max="1" width="4" style="35" customWidth="1"/>
    <col min="2" max="2" width="5.125" style="34" customWidth="1"/>
    <col min="3" max="3" width="20.875" style="34" customWidth="1"/>
    <col min="4" max="4" width="34" style="34" customWidth="1"/>
    <col min="5" max="5" width="13.5" customWidth="1"/>
    <col min="6" max="6" width="12.25" customWidth="1"/>
    <col min="7" max="7" width="13.25" customWidth="1"/>
    <col min="8" max="8" width="10.875" customWidth="1"/>
    <col min="9" max="9" width="21.375" style="37" customWidth="1"/>
    <col min="10" max="10" width="9" style="38"/>
    <col min="11" max="16384" width="9" style="34"/>
  </cols>
  <sheetData>
    <row r="1" spans="1:26" ht="39" customHeight="1" x14ac:dyDescent="0.25">
      <c r="A1" s="33"/>
      <c r="B1" s="58" t="s">
        <v>155</v>
      </c>
      <c r="C1" s="58"/>
      <c r="D1" s="58"/>
      <c r="E1" s="58"/>
      <c r="F1" s="58"/>
      <c r="G1" s="58"/>
      <c r="H1" s="58"/>
      <c r="I1" s="58"/>
    </row>
    <row r="2" spans="1:26" customFormat="1" ht="28.5" customHeight="1" x14ac:dyDescent="0.25">
      <c r="A2" s="27"/>
      <c r="B2" s="59" t="s">
        <v>0</v>
      </c>
      <c r="C2" s="60" t="s">
        <v>1</v>
      </c>
      <c r="D2" s="60" t="s">
        <v>3</v>
      </c>
      <c r="E2" s="61" t="s">
        <v>156</v>
      </c>
      <c r="F2" s="62"/>
      <c r="G2" s="62"/>
      <c r="H2" s="63"/>
      <c r="I2" s="64" t="s">
        <v>6</v>
      </c>
      <c r="J2" s="57"/>
    </row>
    <row r="3" spans="1:26" customFormat="1" ht="28.5" customHeight="1" x14ac:dyDescent="0.25">
      <c r="A3" s="27"/>
      <c r="B3" s="59"/>
      <c r="C3" s="60"/>
      <c r="D3" s="60"/>
      <c r="E3" s="8" t="s">
        <v>8</v>
      </c>
      <c r="F3" s="8" t="s">
        <v>9</v>
      </c>
      <c r="G3" s="8" t="s">
        <v>10</v>
      </c>
      <c r="H3" s="8" t="s">
        <v>11</v>
      </c>
      <c r="I3" s="65"/>
      <c r="J3" s="57"/>
    </row>
    <row r="4" spans="1:26" customFormat="1" ht="26.1" customHeight="1" x14ac:dyDescent="0.25">
      <c r="A4" s="27"/>
      <c r="B4" s="68" t="s">
        <v>148</v>
      </c>
      <c r="C4" s="68"/>
      <c r="D4" s="68"/>
      <c r="E4" s="68"/>
      <c r="F4" s="68"/>
      <c r="G4" s="68"/>
      <c r="H4" s="68"/>
      <c r="I4" s="68"/>
      <c r="J4" s="39"/>
    </row>
    <row r="5" spans="1:26" customFormat="1" ht="49.5" customHeight="1" x14ac:dyDescent="0.25">
      <c r="A5" s="28"/>
      <c r="B5" s="3">
        <v>1</v>
      </c>
      <c r="C5" s="9" t="s">
        <v>18</v>
      </c>
      <c r="D5" s="9" t="s">
        <v>98</v>
      </c>
      <c r="E5" s="5">
        <f>SUM(F5:H5)</f>
        <v>12660512</v>
      </c>
      <c r="F5" s="5">
        <v>12660512</v>
      </c>
      <c r="G5" s="5"/>
      <c r="H5" s="5"/>
      <c r="I5" s="11" t="s">
        <v>93</v>
      </c>
      <c r="J5" s="39"/>
    </row>
    <row r="6" spans="1:26" customFormat="1" ht="64.5" customHeight="1" x14ac:dyDescent="0.25">
      <c r="A6" s="28"/>
      <c r="B6" s="3">
        <v>2</v>
      </c>
      <c r="C6" s="9" t="s">
        <v>20</v>
      </c>
      <c r="D6" s="9" t="s">
        <v>90</v>
      </c>
      <c r="E6" s="5">
        <f t="shared" ref="E6:E11" si="0">SUM(F6:H6)</f>
        <v>1770728</v>
      </c>
      <c r="F6" s="5">
        <v>1770728</v>
      </c>
      <c r="G6" s="5"/>
      <c r="H6" s="5"/>
      <c r="I6" s="11" t="s">
        <v>93</v>
      </c>
      <c r="J6" s="39"/>
    </row>
    <row r="7" spans="1:26" ht="34.5" customHeight="1" x14ac:dyDescent="0.25">
      <c r="A7" s="30"/>
      <c r="B7" s="31">
        <v>3</v>
      </c>
      <c r="C7" s="29" t="s">
        <v>36</v>
      </c>
      <c r="D7" s="29" t="s">
        <v>97</v>
      </c>
      <c r="E7" s="5">
        <f t="shared" si="0"/>
        <v>115654</v>
      </c>
      <c r="F7" s="5">
        <v>115654</v>
      </c>
      <c r="G7" s="5"/>
      <c r="H7" s="5"/>
      <c r="I7" s="11" t="s">
        <v>93</v>
      </c>
      <c r="K7" s="40"/>
      <c r="L7" s="40"/>
      <c r="M7" s="40"/>
      <c r="N7" s="40"/>
      <c r="O7" s="41"/>
      <c r="P7" s="41"/>
      <c r="Q7" s="41"/>
      <c r="R7" s="41"/>
      <c r="S7" s="42"/>
      <c r="T7" s="42"/>
      <c r="U7" s="43"/>
      <c r="V7" s="41"/>
      <c r="W7" s="43"/>
      <c r="X7" s="43"/>
      <c r="Y7" s="43"/>
      <c r="Z7" s="43"/>
    </row>
    <row r="8" spans="1:26" customFormat="1" ht="56.25" customHeight="1" x14ac:dyDescent="0.25">
      <c r="A8" s="28"/>
      <c r="B8" s="3">
        <v>4</v>
      </c>
      <c r="C8" s="9" t="s">
        <v>46</v>
      </c>
      <c r="D8" s="9" t="s">
        <v>47</v>
      </c>
      <c r="E8" s="5">
        <f t="shared" si="0"/>
        <v>217187</v>
      </c>
      <c r="F8" s="5">
        <v>217187</v>
      </c>
      <c r="G8" s="5"/>
      <c r="H8" s="5"/>
      <c r="I8" s="11" t="s">
        <v>93</v>
      </c>
      <c r="J8" s="39"/>
      <c r="K8" s="44"/>
      <c r="L8" s="44"/>
      <c r="M8" s="44"/>
      <c r="N8" s="44"/>
      <c r="O8" s="4"/>
      <c r="P8" s="4"/>
      <c r="Q8" s="4"/>
      <c r="R8" s="4"/>
      <c r="S8" s="45"/>
      <c r="T8" s="45"/>
      <c r="U8" s="46"/>
      <c r="V8" s="4"/>
      <c r="W8" s="46"/>
      <c r="X8" s="46"/>
      <c r="Y8" s="46"/>
      <c r="Z8" s="46"/>
    </row>
    <row r="9" spans="1:26" customFormat="1" ht="44.25" customHeight="1" x14ac:dyDescent="0.25">
      <c r="A9" s="28"/>
      <c r="B9" s="3">
        <v>5</v>
      </c>
      <c r="C9" s="9" t="s">
        <v>46</v>
      </c>
      <c r="D9" s="9" t="s">
        <v>48</v>
      </c>
      <c r="E9" s="5">
        <f t="shared" si="0"/>
        <v>871712</v>
      </c>
      <c r="F9" s="5">
        <v>871712</v>
      </c>
      <c r="G9" s="5"/>
      <c r="H9" s="5"/>
      <c r="I9" s="11" t="s">
        <v>93</v>
      </c>
      <c r="J9" s="39"/>
      <c r="K9" s="44"/>
      <c r="L9" s="44"/>
      <c r="M9" s="44"/>
      <c r="N9" s="44"/>
      <c r="O9" s="4"/>
      <c r="P9" s="4"/>
      <c r="Q9" s="4"/>
      <c r="R9" s="4"/>
      <c r="S9" s="45"/>
      <c r="T9" s="45"/>
      <c r="U9" s="46"/>
      <c r="V9" s="4"/>
      <c r="W9" s="46"/>
      <c r="X9" s="46"/>
      <c r="Y9" s="46"/>
      <c r="Z9" s="46"/>
    </row>
    <row r="10" spans="1:26" customFormat="1" ht="39" customHeight="1" x14ac:dyDescent="0.25">
      <c r="A10" s="28"/>
      <c r="B10" s="3">
        <v>6</v>
      </c>
      <c r="C10" s="9" t="s">
        <v>21</v>
      </c>
      <c r="D10" s="9" t="s">
        <v>95</v>
      </c>
      <c r="E10" s="5">
        <f t="shared" si="0"/>
        <v>321820</v>
      </c>
      <c r="F10" s="5">
        <v>321820</v>
      </c>
      <c r="G10" s="5"/>
      <c r="H10" s="5"/>
      <c r="I10" s="11" t="s">
        <v>92</v>
      </c>
      <c r="J10" s="39"/>
      <c r="K10" s="44"/>
      <c r="L10" s="44"/>
      <c r="M10" s="44"/>
      <c r="N10" s="44"/>
      <c r="O10" s="4"/>
      <c r="P10" s="4"/>
      <c r="Q10" s="4"/>
      <c r="R10" s="4"/>
      <c r="S10" s="45"/>
      <c r="T10" s="45"/>
      <c r="U10" s="46"/>
      <c r="V10" s="4"/>
      <c r="W10" s="46"/>
      <c r="X10" s="46"/>
      <c r="Y10" s="46"/>
      <c r="Z10" s="46"/>
    </row>
    <row r="11" spans="1:26" customFormat="1" ht="49.5" customHeight="1" x14ac:dyDescent="0.25">
      <c r="A11" s="28"/>
      <c r="B11" s="3">
        <v>7</v>
      </c>
      <c r="C11" s="9" t="s">
        <v>44</v>
      </c>
      <c r="D11" s="9" t="s">
        <v>96</v>
      </c>
      <c r="E11" s="5">
        <f t="shared" si="0"/>
        <v>242653</v>
      </c>
      <c r="F11" s="5">
        <v>242653</v>
      </c>
      <c r="G11" s="5"/>
      <c r="H11" s="5"/>
      <c r="I11" s="11" t="s">
        <v>93</v>
      </c>
      <c r="J11" s="39"/>
      <c r="K11" s="44"/>
      <c r="L11" s="44"/>
      <c r="M11" s="44"/>
      <c r="N11" s="44"/>
      <c r="O11" s="4"/>
      <c r="P11" s="4"/>
      <c r="Q11" s="4"/>
      <c r="R11" s="4"/>
      <c r="S11" s="45"/>
      <c r="T11" s="45"/>
      <c r="U11" s="46"/>
      <c r="V11" s="4"/>
      <c r="W11" s="46"/>
      <c r="X11" s="46"/>
      <c r="Y11" s="46"/>
      <c r="Z11" s="46"/>
    </row>
    <row r="12" spans="1:26" customFormat="1" ht="31.5" customHeight="1" x14ac:dyDescent="0.25">
      <c r="A12" s="28"/>
      <c r="B12" s="69" t="s">
        <v>8</v>
      </c>
      <c r="C12" s="69"/>
      <c r="D12" s="69"/>
      <c r="E12" s="6">
        <f>SUM(E5:E11)</f>
        <v>16200266</v>
      </c>
      <c r="F12" s="6">
        <f t="shared" ref="E12:H12" si="1">SUM(F5:F11)</f>
        <v>16200266</v>
      </c>
      <c r="G12" s="6">
        <f t="shared" si="1"/>
        <v>0</v>
      </c>
      <c r="H12" s="6">
        <f t="shared" si="1"/>
        <v>0</v>
      </c>
      <c r="I12" s="10"/>
      <c r="J12" s="39"/>
    </row>
    <row r="13" spans="1:26" customFormat="1" ht="26.1" customHeight="1" x14ac:dyDescent="0.25">
      <c r="A13" s="28"/>
      <c r="B13" s="66" t="s">
        <v>149</v>
      </c>
      <c r="C13" s="67"/>
      <c r="D13" s="67"/>
      <c r="E13" s="67"/>
      <c r="F13" s="67"/>
      <c r="G13" s="67"/>
      <c r="H13" s="67"/>
      <c r="I13" s="67"/>
      <c r="J13" s="39"/>
    </row>
    <row r="14" spans="1:26" customFormat="1" ht="54.75" customHeight="1" x14ac:dyDescent="0.25">
      <c r="A14" s="28"/>
      <c r="B14" s="3">
        <v>1</v>
      </c>
      <c r="C14" s="9" t="s">
        <v>25</v>
      </c>
      <c r="D14" s="9" t="s">
        <v>99</v>
      </c>
      <c r="E14" s="5">
        <f>SUM(F14:H14)</f>
        <v>137479</v>
      </c>
      <c r="F14" s="5">
        <v>137479</v>
      </c>
      <c r="G14" s="5"/>
      <c r="H14" s="5"/>
      <c r="I14" s="11" t="s">
        <v>91</v>
      </c>
      <c r="J14" s="39"/>
    </row>
    <row r="15" spans="1:26" customFormat="1" ht="55.5" customHeight="1" x14ac:dyDescent="0.25">
      <c r="A15" s="28"/>
      <c r="B15" s="3">
        <v>2</v>
      </c>
      <c r="C15" s="9" t="s">
        <v>27</v>
      </c>
      <c r="D15" s="9" t="s">
        <v>100</v>
      </c>
      <c r="E15" s="5">
        <f t="shared" ref="E15:E20" si="2">SUM(F15:H15)</f>
        <v>141625</v>
      </c>
      <c r="F15" s="5">
        <v>84975</v>
      </c>
      <c r="G15" s="5">
        <v>56650</v>
      </c>
      <c r="H15" s="5"/>
      <c r="I15" s="11" t="s">
        <v>93</v>
      </c>
      <c r="J15" s="39"/>
    </row>
    <row r="16" spans="1:26" customFormat="1" ht="51.95" customHeight="1" x14ac:dyDescent="0.25">
      <c r="A16" s="28"/>
      <c r="B16" s="3">
        <v>3</v>
      </c>
      <c r="C16" s="9" t="s">
        <v>28</v>
      </c>
      <c r="D16" s="9" t="s">
        <v>101</v>
      </c>
      <c r="E16" s="5">
        <f t="shared" si="2"/>
        <v>287574</v>
      </c>
      <c r="F16" s="5">
        <v>141149</v>
      </c>
      <c r="G16" s="5">
        <v>146425</v>
      </c>
      <c r="H16" s="5"/>
      <c r="I16" s="11" t="s">
        <v>93</v>
      </c>
      <c r="J16" s="39"/>
    </row>
    <row r="17" spans="1:11" customFormat="1" ht="63.75" customHeight="1" x14ac:dyDescent="0.25">
      <c r="A17" s="28"/>
      <c r="B17" s="3">
        <v>4</v>
      </c>
      <c r="C17" s="9" t="s">
        <v>29</v>
      </c>
      <c r="D17" s="9" t="s">
        <v>102</v>
      </c>
      <c r="E17" s="5">
        <f t="shared" si="2"/>
        <v>161935</v>
      </c>
      <c r="F17" s="5">
        <v>161935</v>
      </c>
      <c r="G17" s="5"/>
      <c r="H17" s="5"/>
      <c r="I17" s="11" t="s">
        <v>93</v>
      </c>
      <c r="J17" s="39"/>
    </row>
    <row r="18" spans="1:11" customFormat="1" ht="48.95" customHeight="1" x14ac:dyDescent="0.25">
      <c r="A18" s="30"/>
      <c r="B18" s="3">
        <v>5</v>
      </c>
      <c r="C18" s="29" t="s">
        <v>33</v>
      </c>
      <c r="D18" s="29" t="s">
        <v>103</v>
      </c>
      <c r="E18" s="5">
        <f t="shared" si="2"/>
        <v>382014</v>
      </c>
      <c r="F18" s="5">
        <v>382014</v>
      </c>
      <c r="G18" s="5"/>
      <c r="H18" s="5"/>
      <c r="I18" s="11" t="s">
        <v>93</v>
      </c>
      <c r="J18" s="39"/>
    </row>
    <row r="19" spans="1:11" customFormat="1" ht="51.95" customHeight="1" x14ac:dyDescent="0.25">
      <c r="A19" s="30"/>
      <c r="B19" s="3">
        <v>6</v>
      </c>
      <c r="C19" s="29" t="s">
        <v>46</v>
      </c>
      <c r="D19" s="29" t="s">
        <v>104</v>
      </c>
      <c r="E19" s="5">
        <f t="shared" si="2"/>
        <v>534469</v>
      </c>
      <c r="F19" s="5">
        <v>254564</v>
      </c>
      <c r="G19" s="5">
        <v>279905</v>
      </c>
      <c r="H19" s="5"/>
      <c r="I19" s="11" t="s">
        <v>93</v>
      </c>
      <c r="J19" s="39"/>
    </row>
    <row r="20" spans="1:11" customFormat="1" ht="60" customHeight="1" x14ac:dyDescent="0.25">
      <c r="A20" s="30"/>
      <c r="B20" s="3">
        <v>7</v>
      </c>
      <c r="C20" s="29" t="s">
        <v>73</v>
      </c>
      <c r="D20" s="29" t="s">
        <v>105</v>
      </c>
      <c r="E20" s="5">
        <f t="shared" si="2"/>
        <v>245445</v>
      </c>
      <c r="F20" s="5">
        <v>161056</v>
      </c>
      <c r="G20" s="5">
        <v>84389</v>
      </c>
      <c r="H20" s="5"/>
      <c r="I20" s="11" t="s">
        <v>93</v>
      </c>
      <c r="J20" s="39"/>
    </row>
    <row r="21" spans="1:11" customFormat="1" ht="31.5" customHeight="1" x14ac:dyDescent="0.25">
      <c r="A21" s="28"/>
      <c r="B21" s="92" t="s">
        <v>8</v>
      </c>
      <c r="C21" s="93"/>
      <c r="D21" s="94"/>
      <c r="E21" s="6">
        <f>SUM(E14:E20)</f>
        <v>1890541</v>
      </c>
      <c r="F21" s="6">
        <f t="shared" ref="E21:H21" si="3">SUM(F14:F20)</f>
        <v>1323172</v>
      </c>
      <c r="G21" s="6">
        <f t="shared" si="3"/>
        <v>567369</v>
      </c>
      <c r="H21" s="6">
        <f t="shared" si="3"/>
        <v>0</v>
      </c>
      <c r="I21" s="26"/>
      <c r="J21" s="39"/>
    </row>
    <row r="22" spans="1:11" customFormat="1" ht="26.1" customHeight="1" x14ac:dyDescent="0.25">
      <c r="A22" s="28"/>
      <c r="B22" s="66" t="s">
        <v>150</v>
      </c>
      <c r="C22" s="67"/>
      <c r="D22" s="67"/>
      <c r="E22" s="67"/>
      <c r="F22" s="67"/>
      <c r="G22" s="67"/>
      <c r="H22" s="67"/>
      <c r="I22" s="67"/>
      <c r="J22" s="39"/>
    </row>
    <row r="23" spans="1:11" ht="57" customHeight="1" x14ac:dyDescent="0.25">
      <c r="A23" s="30"/>
      <c r="B23" s="31">
        <v>1</v>
      </c>
      <c r="C23" s="29" t="s">
        <v>19</v>
      </c>
      <c r="D23" s="29" t="s">
        <v>106</v>
      </c>
      <c r="E23" s="25">
        <f>SUM(F23:H23)</f>
        <v>70571</v>
      </c>
      <c r="F23" s="25">
        <v>70571</v>
      </c>
      <c r="G23" s="25"/>
      <c r="H23" s="25"/>
      <c r="I23" s="14" t="s">
        <v>93</v>
      </c>
    </row>
    <row r="24" spans="1:11" customFormat="1" ht="47.25" customHeight="1" x14ac:dyDescent="0.25">
      <c r="A24" s="28"/>
      <c r="B24" s="3">
        <v>2</v>
      </c>
      <c r="C24" s="9" t="s">
        <v>20</v>
      </c>
      <c r="D24" s="9" t="s">
        <v>107</v>
      </c>
      <c r="E24" s="5">
        <f t="shared" ref="E24:E82" si="4">SUM(F24:H24)</f>
        <v>1287392</v>
      </c>
      <c r="F24" s="5">
        <v>617100</v>
      </c>
      <c r="G24" s="5">
        <v>670292</v>
      </c>
      <c r="H24" s="5"/>
      <c r="I24" s="11" t="s">
        <v>91</v>
      </c>
      <c r="J24" s="39"/>
    </row>
    <row r="25" spans="1:11" customFormat="1" ht="66" customHeight="1" x14ac:dyDescent="0.25">
      <c r="A25" s="28"/>
      <c r="B25" s="3">
        <v>3</v>
      </c>
      <c r="C25" s="9" t="s">
        <v>21</v>
      </c>
      <c r="D25" s="9" t="s">
        <v>22</v>
      </c>
      <c r="E25" s="5">
        <f t="shared" si="4"/>
        <v>364344</v>
      </c>
      <c r="F25" s="5">
        <v>218607</v>
      </c>
      <c r="G25" s="5">
        <v>145737</v>
      </c>
      <c r="H25" s="5"/>
      <c r="I25" s="11" t="s">
        <v>93</v>
      </c>
      <c r="J25" s="39"/>
    </row>
    <row r="26" spans="1:11" customFormat="1" ht="39.75" customHeight="1" x14ac:dyDescent="0.25">
      <c r="A26" s="28"/>
      <c r="B26" s="3">
        <v>4</v>
      </c>
      <c r="C26" s="9" t="s">
        <v>21</v>
      </c>
      <c r="D26" s="9" t="s">
        <v>108</v>
      </c>
      <c r="E26" s="5">
        <f t="shared" si="4"/>
        <v>541041</v>
      </c>
      <c r="F26" s="5">
        <v>180347</v>
      </c>
      <c r="G26" s="5">
        <v>360694</v>
      </c>
      <c r="H26" s="5"/>
      <c r="I26" s="11" t="s">
        <v>93</v>
      </c>
      <c r="J26" s="39"/>
      <c r="K26" s="36"/>
    </row>
    <row r="27" spans="1:11" customFormat="1" ht="42" customHeight="1" x14ac:dyDescent="0.25">
      <c r="A27" s="28"/>
      <c r="B27" s="3">
        <v>5</v>
      </c>
      <c r="C27" s="9" t="s">
        <v>23</v>
      </c>
      <c r="D27" s="9" t="s">
        <v>24</v>
      </c>
      <c r="E27" s="5">
        <f t="shared" si="4"/>
        <v>245278</v>
      </c>
      <c r="F27" s="5">
        <v>245278</v>
      </c>
      <c r="G27" s="5"/>
      <c r="H27" s="5"/>
      <c r="I27" s="11" t="s">
        <v>93</v>
      </c>
      <c r="J27" s="39"/>
    </row>
    <row r="28" spans="1:11" customFormat="1" ht="78" customHeight="1" x14ac:dyDescent="0.25">
      <c r="A28" s="28"/>
      <c r="B28" s="3">
        <v>6</v>
      </c>
      <c r="C28" s="9" t="s">
        <v>23</v>
      </c>
      <c r="D28" s="9" t="s">
        <v>79</v>
      </c>
      <c r="E28" s="5">
        <f t="shared" si="4"/>
        <v>280777</v>
      </c>
      <c r="F28" s="5">
        <v>133634</v>
      </c>
      <c r="G28" s="5">
        <v>147143</v>
      </c>
      <c r="H28" s="5"/>
      <c r="I28" s="11" t="s">
        <v>93</v>
      </c>
      <c r="J28" s="39"/>
    </row>
    <row r="29" spans="1:11" customFormat="1" ht="76.5" customHeight="1" x14ac:dyDescent="0.25">
      <c r="A29" s="28"/>
      <c r="B29" s="3">
        <v>7</v>
      </c>
      <c r="C29" s="9" t="s">
        <v>23</v>
      </c>
      <c r="D29" s="9" t="s">
        <v>80</v>
      </c>
      <c r="E29" s="5">
        <f t="shared" si="4"/>
        <v>235084</v>
      </c>
      <c r="F29" s="5">
        <v>82337</v>
      </c>
      <c r="G29" s="5">
        <v>152747</v>
      </c>
      <c r="H29" s="5"/>
      <c r="I29" s="11" t="s">
        <v>93</v>
      </c>
      <c r="J29" s="39"/>
    </row>
    <row r="30" spans="1:11" customFormat="1" ht="45" customHeight="1" x14ac:dyDescent="0.25">
      <c r="A30" s="28"/>
      <c r="B30" s="3">
        <v>8</v>
      </c>
      <c r="C30" s="9" t="s">
        <v>30</v>
      </c>
      <c r="D30" s="9" t="s">
        <v>109</v>
      </c>
      <c r="E30" s="5">
        <f t="shared" si="4"/>
        <v>272081</v>
      </c>
      <c r="F30" s="5">
        <v>169702</v>
      </c>
      <c r="G30" s="5">
        <v>102379</v>
      </c>
      <c r="H30" s="5"/>
      <c r="I30" s="11" t="s">
        <v>93</v>
      </c>
      <c r="J30" s="39"/>
    </row>
    <row r="31" spans="1:11" customFormat="1" ht="45" customHeight="1" x14ac:dyDescent="0.25">
      <c r="A31" s="28"/>
      <c r="B31" s="3">
        <v>9</v>
      </c>
      <c r="C31" s="9" t="s">
        <v>33</v>
      </c>
      <c r="D31" s="9" t="s">
        <v>129</v>
      </c>
      <c r="E31" s="5">
        <f t="shared" si="4"/>
        <v>472143</v>
      </c>
      <c r="F31" s="5">
        <v>47122</v>
      </c>
      <c r="G31" s="5">
        <v>425021</v>
      </c>
      <c r="H31" s="5"/>
      <c r="I31" s="11" t="s">
        <v>93</v>
      </c>
      <c r="J31" s="39"/>
    </row>
    <row r="32" spans="1:11" customFormat="1" ht="48.75" customHeight="1" x14ac:dyDescent="0.25">
      <c r="A32" s="28"/>
      <c r="B32" s="3">
        <v>10</v>
      </c>
      <c r="C32" s="9" t="s">
        <v>33</v>
      </c>
      <c r="D32" s="9" t="s">
        <v>130</v>
      </c>
      <c r="E32" s="5">
        <f t="shared" si="4"/>
        <v>239876</v>
      </c>
      <c r="F32" s="5">
        <v>23988</v>
      </c>
      <c r="G32" s="5">
        <v>215888</v>
      </c>
      <c r="H32" s="5"/>
      <c r="I32" s="11" t="s">
        <v>93</v>
      </c>
      <c r="J32" s="39"/>
    </row>
    <row r="33" spans="1:10" customFormat="1" ht="48.75" customHeight="1" x14ac:dyDescent="0.25">
      <c r="A33" s="28"/>
      <c r="B33" s="3">
        <v>11</v>
      </c>
      <c r="C33" s="9" t="s">
        <v>32</v>
      </c>
      <c r="D33" s="9" t="s">
        <v>110</v>
      </c>
      <c r="E33" s="5">
        <f t="shared" si="4"/>
        <v>1371619</v>
      </c>
      <c r="F33" s="5">
        <v>274324</v>
      </c>
      <c r="G33" s="5">
        <v>1097295</v>
      </c>
      <c r="H33" s="5"/>
      <c r="I33" s="11" t="s">
        <v>91</v>
      </c>
      <c r="J33" s="39"/>
    </row>
    <row r="34" spans="1:10" customFormat="1" ht="48.75" customHeight="1" x14ac:dyDescent="0.25">
      <c r="A34" s="28"/>
      <c r="B34" s="3">
        <v>12</v>
      </c>
      <c r="C34" s="9" t="s">
        <v>37</v>
      </c>
      <c r="D34" s="9" t="s">
        <v>85</v>
      </c>
      <c r="E34" s="5">
        <f t="shared" si="4"/>
        <v>122826</v>
      </c>
      <c r="F34" s="5">
        <v>36848</v>
      </c>
      <c r="G34" s="5">
        <v>85978</v>
      </c>
      <c r="H34" s="5"/>
      <c r="I34" s="11" t="s">
        <v>93</v>
      </c>
      <c r="J34" s="39"/>
    </row>
    <row r="35" spans="1:10" customFormat="1" ht="48.75" customHeight="1" x14ac:dyDescent="0.25">
      <c r="A35" s="28"/>
      <c r="B35" s="3">
        <v>13</v>
      </c>
      <c r="C35" s="9" t="s">
        <v>37</v>
      </c>
      <c r="D35" s="9" t="s">
        <v>38</v>
      </c>
      <c r="E35" s="5">
        <f t="shared" si="4"/>
        <v>246564</v>
      </c>
      <c r="F35" s="5">
        <v>73969</v>
      </c>
      <c r="G35" s="5">
        <v>172595</v>
      </c>
      <c r="H35" s="5"/>
      <c r="I35" s="11" t="s">
        <v>93</v>
      </c>
      <c r="J35" s="39"/>
    </row>
    <row r="36" spans="1:10" customFormat="1" ht="48.75" customHeight="1" x14ac:dyDescent="0.25">
      <c r="A36" s="28"/>
      <c r="B36" s="3">
        <v>14</v>
      </c>
      <c r="C36" s="9" t="s">
        <v>37</v>
      </c>
      <c r="D36" s="9" t="s">
        <v>39</v>
      </c>
      <c r="E36" s="5">
        <f t="shared" si="4"/>
        <v>113009</v>
      </c>
      <c r="F36" s="5">
        <v>33903</v>
      </c>
      <c r="G36" s="5">
        <v>79106</v>
      </c>
      <c r="H36" s="5"/>
      <c r="I36" s="11" t="s">
        <v>93</v>
      </c>
      <c r="J36" s="39"/>
    </row>
    <row r="37" spans="1:10" customFormat="1" ht="48.75" customHeight="1" x14ac:dyDescent="0.25">
      <c r="A37" s="28"/>
      <c r="B37" s="3">
        <v>15</v>
      </c>
      <c r="C37" s="9" t="s">
        <v>37</v>
      </c>
      <c r="D37" s="9" t="s">
        <v>40</v>
      </c>
      <c r="E37" s="5">
        <f t="shared" si="4"/>
        <v>87571</v>
      </c>
      <c r="F37" s="5">
        <v>87571</v>
      </c>
      <c r="G37" s="5"/>
      <c r="H37" s="5"/>
      <c r="I37" s="11" t="s">
        <v>92</v>
      </c>
      <c r="J37" s="39"/>
    </row>
    <row r="38" spans="1:10" customFormat="1" ht="48.75" customHeight="1" x14ac:dyDescent="0.25">
      <c r="A38" s="28"/>
      <c r="B38" s="3">
        <v>16</v>
      </c>
      <c r="C38" s="9" t="s">
        <v>37</v>
      </c>
      <c r="D38" s="9" t="s">
        <v>41</v>
      </c>
      <c r="E38" s="5">
        <f t="shared" si="4"/>
        <v>75510</v>
      </c>
      <c r="F38" s="5">
        <v>75510</v>
      </c>
      <c r="G38" s="5"/>
      <c r="H38" s="5"/>
      <c r="I38" s="11" t="s">
        <v>93</v>
      </c>
      <c r="J38" s="39"/>
    </row>
    <row r="39" spans="1:10" customFormat="1" ht="48.75" customHeight="1" x14ac:dyDescent="0.25">
      <c r="A39" s="28"/>
      <c r="B39" s="3">
        <v>17</v>
      </c>
      <c r="C39" s="9" t="s">
        <v>37</v>
      </c>
      <c r="D39" s="9" t="s">
        <v>42</v>
      </c>
      <c r="E39" s="5">
        <f t="shared" si="4"/>
        <v>148762</v>
      </c>
      <c r="F39" s="5">
        <v>44629</v>
      </c>
      <c r="G39" s="5">
        <v>104133</v>
      </c>
      <c r="H39" s="5"/>
      <c r="I39" s="11" t="s">
        <v>93</v>
      </c>
      <c r="J39" s="39"/>
    </row>
    <row r="40" spans="1:10" customFormat="1" ht="48.75" customHeight="1" x14ac:dyDescent="0.25">
      <c r="A40" s="28"/>
      <c r="B40" s="3">
        <v>18</v>
      </c>
      <c r="C40" s="9" t="s">
        <v>37</v>
      </c>
      <c r="D40" s="9" t="s">
        <v>111</v>
      </c>
      <c r="E40" s="5">
        <f t="shared" si="4"/>
        <v>553229</v>
      </c>
      <c r="F40" s="5">
        <v>112555</v>
      </c>
      <c r="G40" s="5">
        <v>440674</v>
      </c>
      <c r="H40" s="5"/>
      <c r="I40" s="11" t="s">
        <v>92</v>
      </c>
      <c r="J40" s="39"/>
    </row>
    <row r="41" spans="1:10" customFormat="1" ht="48.75" customHeight="1" x14ac:dyDescent="0.25">
      <c r="A41" s="28"/>
      <c r="B41" s="3">
        <v>19</v>
      </c>
      <c r="C41" s="9" t="s">
        <v>37</v>
      </c>
      <c r="D41" s="9" t="s">
        <v>112</v>
      </c>
      <c r="E41" s="5">
        <f t="shared" si="4"/>
        <v>55228</v>
      </c>
      <c r="F41" s="5">
        <v>55228</v>
      </c>
      <c r="G41" s="5"/>
      <c r="H41" s="5"/>
      <c r="I41" s="11" t="s">
        <v>92</v>
      </c>
      <c r="J41" s="39"/>
    </row>
    <row r="42" spans="1:10" customFormat="1" ht="38.25" customHeight="1" x14ac:dyDescent="0.25">
      <c r="A42" s="28"/>
      <c r="B42" s="3">
        <v>20</v>
      </c>
      <c r="C42" s="9" t="s">
        <v>37</v>
      </c>
      <c r="D42" s="9" t="s">
        <v>43</v>
      </c>
      <c r="E42" s="5">
        <f t="shared" si="4"/>
        <v>189348</v>
      </c>
      <c r="F42" s="5">
        <v>189348</v>
      </c>
      <c r="G42" s="5"/>
      <c r="H42" s="5"/>
      <c r="I42" s="11" t="s">
        <v>93</v>
      </c>
      <c r="J42" s="39"/>
    </row>
    <row r="43" spans="1:10" customFormat="1" ht="38.25" customHeight="1" x14ac:dyDescent="0.25">
      <c r="A43" s="28"/>
      <c r="B43" s="3">
        <v>21</v>
      </c>
      <c r="C43" s="9" t="s">
        <v>45</v>
      </c>
      <c r="D43" s="9" t="s">
        <v>81</v>
      </c>
      <c r="E43" s="5">
        <f t="shared" si="4"/>
        <v>462311</v>
      </c>
      <c r="F43" s="5">
        <v>93499</v>
      </c>
      <c r="G43" s="5">
        <v>368812</v>
      </c>
      <c r="H43" s="5"/>
      <c r="I43" s="11" t="s">
        <v>93</v>
      </c>
      <c r="J43" s="39"/>
    </row>
    <row r="44" spans="1:10" customFormat="1" ht="38.25" customHeight="1" x14ac:dyDescent="0.25">
      <c r="A44" s="28"/>
      <c r="B44" s="3">
        <v>22</v>
      </c>
      <c r="C44" s="9" t="s">
        <v>50</v>
      </c>
      <c r="D44" s="9" t="s">
        <v>51</v>
      </c>
      <c r="E44" s="5"/>
      <c r="F44" s="5"/>
      <c r="G44" s="5"/>
      <c r="H44" s="5"/>
      <c r="I44" s="11" t="s">
        <v>94</v>
      </c>
      <c r="J44" s="39"/>
    </row>
    <row r="45" spans="1:10" customFormat="1" ht="38.25" customHeight="1" x14ac:dyDescent="0.25">
      <c r="A45" s="28"/>
      <c r="B45" s="3">
        <v>23</v>
      </c>
      <c r="C45" s="9" t="s">
        <v>50</v>
      </c>
      <c r="D45" s="9" t="s">
        <v>52</v>
      </c>
      <c r="E45" s="5"/>
      <c r="F45" s="5"/>
      <c r="G45" s="5"/>
      <c r="H45" s="5"/>
      <c r="I45" s="11" t="s">
        <v>94</v>
      </c>
      <c r="J45" s="39"/>
    </row>
    <row r="46" spans="1:10" customFormat="1" ht="38.25" customHeight="1" x14ac:dyDescent="0.25">
      <c r="A46" s="28"/>
      <c r="B46" s="3">
        <v>24</v>
      </c>
      <c r="C46" s="9" t="s">
        <v>50</v>
      </c>
      <c r="D46" s="9" t="s">
        <v>113</v>
      </c>
      <c r="E46" s="5"/>
      <c r="F46" s="5"/>
      <c r="G46" s="5"/>
      <c r="H46" s="5"/>
      <c r="I46" s="11" t="s">
        <v>94</v>
      </c>
      <c r="J46" s="39"/>
    </row>
    <row r="47" spans="1:10" customFormat="1" ht="38.25" customHeight="1" x14ac:dyDescent="0.25">
      <c r="A47" s="28"/>
      <c r="B47" s="3">
        <v>25</v>
      </c>
      <c r="C47" s="9" t="s">
        <v>50</v>
      </c>
      <c r="D47" s="9" t="s">
        <v>53</v>
      </c>
      <c r="E47" s="5"/>
      <c r="F47" s="5"/>
      <c r="G47" s="5"/>
      <c r="H47" s="5"/>
      <c r="I47" s="11" t="s">
        <v>94</v>
      </c>
      <c r="J47" s="39"/>
    </row>
    <row r="48" spans="1:10" customFormat="1" ht="38.25" customHeight="1" x14ac:dyDescent="0.25">
      <c r="A48" s="28"/>
      <c r="B48" s="3">
        <v>26</v>
      </c>
      <c r="C48" s="9" t="s">
        <v>50</v>
      </c>
      <c r="D48" s="9" t="s">
        <v>54</v>
      </c>
      <c r="E48" s="5"/>
      <c r="F48" s="5"/>
      <c r="G48" s="5"/>
      <c r="H48" s="5"/>
      <c r="I48" s="11" t="s">
        <v>94</v>
      </c>
      <c r="J48" s="39"/>
    </row>
    <row r="49" spans="1:10" customFormat="1" ht="38.25" customHeight="1" x14ac:dyDescent="0.25">
      <c r="A49" s="28"/>
      <c r="B49" s="3">
        <v>27</v>
      </c>
      <c r="C49" s="9" t="s">
        <v>50</v>
      </c>
      <c r="D49" s="9" t="s">
        <v>55</v>
      </c>
      <c r="E49" s="5"/>
      <c r="F49" s="5"/>
      <c r="G49" s="5"/>
      <c r="H49" s="5"/>
      <c r="I49" s="11" t="s">
        <v>94</v>
      </c>
      <c r="J49" s="39"/>
    </row>
    <row r="50" spans="1:10" customFormat="1" ht="38.25" customHeight="1" x14ac:dyDescent="0.25">
      <c r="A50" s="28"/>
      <c r="B50" s="3">
        <v>28</v>
      </c>
      <c r="C50" s="9" t="s">
        <v>50</v>
      </c>
      <c r="D50" s="9" t="s">
        <v>56</v>
      </c>
      <c r="E50" s="5"/>
      <c r="F50" s="5"/>
      <c r="G50" s="5"/>
      <c r="H50" s="5"/>
      <c r="I50" s="11" t="s">
        <v>94</v>
      </c>
      <c r="J50" s="39"/>
    </row>
    <row r="51" spans="1:10" customFormat="1" ht="38.25" customHeight="1" x14ac:dyDescent="0.25">
      <c r="A51" s="28"/>
      <c r="B51" s="3">
        <v>29</v>
      </c>
      <c r="C51" s="9" t="s">
        <v>50</v>
      </c>
      <c r="D51" s="9" t="s">
        <v>57</v>
      </c>
      <c r="E51" s="5"/>
      <c r="F51" s="5"/>
      <c r="G51" s="5"/>
      <c r="H51" s="5"/>
      <c r="I51" s="11" t="s">
        <v>94</v>
      </c>
      <c r="J51" s="39"/>
    </row>
    <row r="52" spans="1:10" customFormat="1" ht="38.25" customHeight="1" x14ac:dyDescent="0.25">
      <c r="A52" s="28"/>
      <c r="B52" s="3">
        <v>30</v>
      </c>
      <c r="C52" s="9" t="s">
        <v>50</v>
      </c>
      <c r="D52" s="9" t="s">
        <v>58</v>
      </c>
      <c r="E52" s="5"/>
      <c r="F52" s="5"/>
      <c r="G52" s="5"/>
      <c r="H52" s="5"/>
      <c r="I52" s="11" t="s">
        <v>94</v>
      </c>
      <c r="J52" s="39"/>
    </row>
    <row r="53" spans="1:10" customFormat="1" ht="38.25" customHeight="1" x14ac:dyDescent="0.25">
      <c r="A53" s="28"/>
      <c r="B53" s="3">
        <v>31</v>
      </c>
      <c r="C53" s="9" t="s">
        <v>50</v>
      </c>
      <c r="D53" s="9" t="s">
        <v>59</v>
      </c>
      <c r="E53" s="5"/>
      <c r="F53" s="5"/>
      <c r="G53" s="5"/>
      <c r="H53" s="5"/>
      <c r="I53" s="11" t="s">
        <v>94</v>
      </c>
      <c r="J53" s="39"/>
    </row>
    <row r="54" spans="1:10" customFormat="1" ht="38.25" customHeight="1" x14ac:dyDescent="0.25">
      <c r="A54" s="28"/>
      <c r="B54" s="3">
        <v>32</v>
      </c>
      <c r="C54" s="9" t="s">
        <v>50</v>
      </c>
      <c r="D54" s="9" t="s">
        <v>60</v>
      </c>
      <c r="E54" s="5"/>
      <c r="F54" s="5"/>
      <c r="G54" s="5"/>
      <c r="H54" s="5"/>
      <c r="I54" s="11" t="s">
        <v>94</v>
      </c>
      <c r="J54" s="39"/>
    </row>
    <row r="55" spans="1:10" customFormat="1" ht="38.25" customHeight="1" x14ac:dyDescent="0.25">
      <c r="A55" s="28"/>
      <c r="B55" s="3">
        <v>33</v>
      </c>
      <c r="C55" s="9" t="s">
        <v>50</v>
      </c>
      <c r="D55" s="9" t="s">
        <v>61</v>
      </c>
      <c r="E55" s="5"/>
      <c r="F55" s="5"/>
      <c r="G55" s="5"/>
      <c r="H55" s="5"/>
      <c r="I55" s="11" t="s">
        <v>94</v>
      </c>
      <c r="J55" s="39"/>
    </row>
    <row r="56" spans="1:10" customFormat="1" ht="38.25" customHeight="1" x14ac:dyDescent="0.25">
      <c r="A56" s="28"/>
      <c r="B56" s="3">
        <v>34</v>
      </c>
      <c r="C56" s="9" t="s">
        <v>50</v>
      </c>
      <c r="D56" s="9" t="s">
        <v>86</v>
      </c>
      <c r="E56" s="5"/>
      <c r="F56" s="5"/>
      <c r="G56" s="5"/>
      <c r="H56" s="48"/>
      <c r="I56" s="11" t="s">
        <v>94</v>
      </c>
      <c r="J56" s="39"/>
    </row>
    <row r="57" spans="1:10" customFormat="1" ht="38.25" customHeight="1" x14ac:dyDescent="0.25">
      <c r="A57" s="28"/>
      <c r="B57" s="3">
        <v>35</v>
      </c>
      <c r="C57" s="9" t="s">
        <v>50</v>
      </c>
      <c r="D57" s="9" t="s">
        <v>114</v>
      </c>
      <c r="E57" s="5"/>
      <c r="F57" s="5"/>
      <c r="G57" s="5"/>
      <c r="H57" s="48"/>
      <c r="I57" s="11" t="s">
        <v>94</v>
      </c>
      <c r="J57" s="39"/>
    </row>
    <row r="58" spans="1:10" customFormat="1" ht="38.25" customHeight="1" x14ac:dyDescent="0.25">
      <c r="A58" s="28"/>
      <c r="B58" s="3">
        <v>36</v>
      </c>
      <c r="C58" s="9" t="s">
        <v>50</v>
      </c>
      <c r="D58" s="9" t="s">
        <v>115</v>
      </c>
      <c r="E58" s="5"/>
      <c r="F58" s="5"/>
      <c r="G58" s="5"/>
      <c r="H58" s="48"/>
      <c r="I58" s="11" t="s">
        <v>94</v>
      </c>
      <c r="J58" s="39"/>
    </row>
    <row r="59" spans="1:10" customFormat="1" ht="38.25" customHeight="1" x14ac:dyDescent="0.25">
      <c r="A59" s="28"/>
      <c r="B59" s="3">
        <v>37</v>
      </c>
      <c r="C59" s="9" t="s">
        <v>50</v>
      </c>
      <c r="D59" s="9" t="s">
        <v>62</v>
      </c>
      <c r="E59" s="5"/>
      <c r="F59" s="5"/>
      <c r="G59" s="5"/>
      <c r="H59" s="48"/>
      <c r="I59" s="11" t="s">
        <v>94</v>
      </c>
      <c r="J59" s="39"/>
    </row>
    <row r="60" spans="1:10" customFormat="1" ht="38.25" customHeight="1" x14ac:dyDescent="0.25">
      <c r="A60" s="28"/>
      <c r="B60" s="3">
        <v>38</v>
      </c>
      <c r="C60" s="9" t="s">
        <v>50</v>
      </c>
      <c r="D60" s="9" t="s">
        <v>63</v>
      </c>
      <c r="E60" s="5"/>
      <c r="F60" s="5"/>
      <c r="G60" s="5"/>
      <c r="H60" s="48"/>
      <c r="I60" s="11" t="s">
        <v>94</v>
      </c>
      <c r="J60" s="39"/>
    </row>
    <row r="61" spans="1:10" customFormat="1" ht="66" customHeight="1" x14ac:dyDescent="0.25">
      <c r="A61" s="28"/>
      <c r="B61" s="3">
        <v>39</v>
      </c>
      <c r="C61" s="9" t="s">
        <v>69</v>
      </c>
      <c r="D61" s="9" t="s">
        <v>131</v>
      </c>
      <c r="E61" s="5">
        <f t="shared" si="4"/>
        <v>160062</v>
      </c>
      <c r="F61" s="5">
        <v>32012</v>
      </c>
      <c r="G61" s="5">
        <v>128050</v>
      </c>
      <c r="H61" s="48"/>
      <c r="I61" s="11" t="s">
        <v>93</v>
      </c>
      <c r="J61" s="39"/>
    </row>
    <row r="62" spans="1:10" customFormat="1" ht="66.75" customHeight="1" x14ac:dyDescent="0.25">
      <c r="A62" s="28"/>
      <c r="B62" s="3">
        <v>40</v>
      </c>
      <c r="C62" s="9" t="s">
        <v>69</v>
      </c>
      <c r="D62" s="9" t="s">
        <v>132</v>
      </c>
      <c r="E62" s="5">
        <f t="shared" si="4"/>
        <v>615531</v>
      </c>
      <c r="F62" s="5">
        <v>123106</v>
      </c>
      <c r="G62" s="5">
        <v>492425</v>
      </c>
      <c r="H62" s="48"/>
      <c r="I62" s="11" t="s">
        <v>93</v>
      </c>
      <c r="J62" s="39"/>
    </row>
    <row r="63" spans="1:10" customFormat="1" ht="62.25" customHeight="1" x14ac:dyDescent="0.25">
      <c r="A63" s="28"/>
      <c r="B63" s="3">
        <v>41</v>
      </c>
      <c r="C63" s="9" t="s">
        <v>69</v>
      </c>
      <c r="D63" s="9" t="s">
        <v>133</v>
      </c>
      <c r="E63" s="5">
        <f t="shared" si="4"/>
        <v>269725</v>
      </c>
      <c r="F63" s="5">
        <v>53945</v>
      </c>
      <c r="G63" s="5">
        <v>215780</v>
      </c>
      <c r="H63" s="48"/>
      <c r="I63" s="11" t="s">
        <v>93</v>
      </c>
      <c r="J63" s="39"/>
    </row>
    <row r="64" spans="1:10" customFormat="1" ht="62.25" customHeight="1" x14ac:dyDescent="0.25">
      <c r="A64" s="28"/>
      <c r="B64" s="3">
        <v>42</v>
      </c>
      <c r="C64" s="9" t="s">
        <v>69</v>
      </c>
      <c r="D64" s="9" t="s">
        <v>134</v>
      </c>
      <c r="E64" s="5">
        <f t="shared" si="4"/>
        <v>326469</v>
      </c>
      <c r="F64" s="5">
        <v>65294</v>
      </c>
      <c r="G64" s="5">
        <v>261175</v>
      </c>
      <c r="H64" s="48"/>
      <c r="I64" s="11" t="s">
        <v>93</v>
      </c>
      <c r="J64" s="39"/>
    </row>
    <row r="65" spans="1:10" customFormat="1" ht="54.75" customHeight="1" x14ac:dyDescent="0.25">
      <c r="A65" s="28"/>
      <c r="B65" s="3">
        <v>43</v>
      </c>
      <c r="C65" s="9" t="s">
        <v>69</v>
      </c>
      <c r="D65" s="9" t="s">
        <v>135</v>
      </c>
      <c r="E65" s="5">
        <f t="shared" si="4"/>
        <v>232299</v>
      </c>
      <c r="F65" s="5">
        <v>46460</v>
      </c>
      <c r="G65" s="5">
        <v>185839</v>
      </c>
      <c r="H65" s="48"/>
      <c r="I65" s="11" t="s">
        <v>93</v>
      </c>
      <c r="J65" s="39"/>
    </row>
    <row r="66" spans="1:10" customFormat="1" ht="40.5" customHeight="1" x14ac:dyDescent="0.25">
      <c r="A66" s="28"/>
      <c r="B66" s="3">
        <v>44</v>
      </c>
      <c r="C66" s="9" t="s">
        <v>70</v>
      </c>
      <c r="D66" s="9" t="s">
        <v>71</v>
      </c>
      <c r="E66" s="5">
        <f t="shared" si="4"/>
        <v>603825</v>
      </c>
      <c r="F66" s="5">
        <v>120839</v>
      </c>
      <c r="G66" s="5">
        <v>482986</v>
      </c>
      <c r="H66" s="48"/>
      <c r="I66" s="11" t="s">
        <v>93</v>
      </c>
      <c r="J66" s="39"/>
    </row>
    <row r="67" spans="1:10" customFormat="1" ht="42.75" customHeight="1" x14ac:dyDescent="0.25">
      <c r="A67" s="28"/>
      <c r="B67" s="3">
        <v>45</v>
      </c>
      <c r="C67" s="9" t="s">
        <v>70</v>
      </c>
      <c r="D67" s="9" t="s">
        <v>136</v>
      </c>
      <c r="E67" s="5">
        <f t="shared" si="4"/>
        <v>357622</v>
      </c>
      <c r="F67" s="5">
        <v>262770</v>
      </c>
      <c r="G67" s="5">
        <v>94852</v>
      </c>
      <c r="H67" s="48"/>
      <c r="I67" s="11" t="s">
        <v>93</v>
      </c>
      <c r="J67" s="39"/>
    </row>
    <row r="68" spans="1:10" customFormat="1" ht="42.75" customHeight="1" x14ac:dyDescent="0.25">
      <c r="A68" s="28"/>
      <c r="B68" s="3">
        <v>46</v>
      </c>
      <c r="C68" s="9" t="s">
        <v>70</v>
      </c>
      <c r="D68" s="9" t="s">
        <v>87</v>
      </c>
      <c r="E68" s="5">
        <f t="shared" si="4"/>
        <v>174418</v>
      </c>
      <c r="F68" s="5">
        <v>174418</v>
      </c>
      <c r="G68" s="5"/>
      <c r="H68" s="48"/>
      <c r="I68" s="11" t="s">
        <v>93</v>
      </c>
      <c r="J68" s="39"/>
    </row>
    <row r="69" spans="1:10" customFormat="1" ht="42.75" customHeight="1" x14ac:dyDescent="0.25">
      <c r="A69" s="28"/>
      <c r="B69" s="3">
        <v>47</v>
      </c>
      <c r="C69" s="9" t="s">
        <v>70</v>
      </c>
      <c r="D69" s="9" t="s">
        <v>116</v>
      </c>
      <c r="E69" s="5">
        <f t="shared" si="4"/>
        <v>50294</v>
      </c>
      <c r="F69" s="5">
        <v>50294</v>
      </c>
      <c r="G69" s="5"/>
      <c r="H69" s="48"/>
      <c r="I69" s="11" t="s">
        <v>93</v>
      </c>
      <c r="J69" s="39"/>
    </row>
    <row r="70" spans="1:10" customFormat="1" ht="42.75" customHeight="1" x14ac:dyDescent="0.25">
      <c r="A70" s="28"/>
      <c r="B70" s="3">
        <v>48</v>
      </c>
      <c r="C70" s="9" t="s">
        <v>70</v>
      </c>
      <c r="D70" s="9" t="s">
        <v>137</v>
      </c>
      <c r="E70" s="5">
        <f t="shared" si="4"/>
        <v>208393</v>
      </c>
      <c r="F70" s="5">
        <v>208393</v>
      </c>
      <c r="G70" s="5"/>
      <c r="H70" s="48"/>
      <c r="I70" s="11" t="s">
        <v>93</v>
      </c>
      <c r="J70" s="39"/>
    </row>
    <row r="71" spans="1:10" customFormat="1" ht="42.75" customHeight="1" x14ac:dyDescent="0.25">
      <c r="A71" s="28"/>
      <c r="B71" s="3">
        <v>49</v>
      </c>
      <c r="C71" s="9" t="s">
        <v>70</v>
      </c>
      <c r="D71" s="9" t="s">
        <v>72</v>
      </c>
      <c r="E71" s="5">
        <f t="shared" si="4"/>
        <v>112667</v>
      </c>
      <c r="F71" s="5">
        <v>112667</v>
      </c>
      <c r="G71" s="5"/>
      <c r="H71" s="48"/>
      <c r="I71" s="11" t="s">
        <v>93</v>
      </c>
      <c r="J71" s="39"/>
    </row>
    <row r="72" spans="1:10" ht="42.75" customHeight="1" x14ac:dyDescent="0.25">
      <c r="A72" s="30"/>
      <c r="B72" s="31">
        <v>50</v>
      </c>
      <c r="C72" s="29" t="s">
        <v>36</v>
      </c>
      <c r="D72" s="29" t="s">
        <v>83</v>
      </c>
      <c r="E72" s="5">
        <f t="shared" si="4"/>
        <v>196827</v>
      </c>
      <c r="F72" s="5">
        <v>196827</v>
      </c>
      <c r="G72" s="5"/>
      <c r="H72" s="48"/>
      <c r="I72" s="11" t="s">
        <v>93</v>
      </c>
      <c r="J72" s="39"/>
    </row>
    <row r="73" spans="1:10" ht="42.75" customHeight="1" x14ac:dyDescent="0.25">
      <c r="A73" s="30"/>
      <c r="B73" s="31">
        <v>51</v>
      </c>
      <c r="C73" s="29" t="s">
        <v>36</v>
      </c>
      <c r="D73" s="29" t="s">
        <v>84</v>
      </c>
      <c r="E73" s="5">
        <f t="shared" si="4"/>
        <v>1689037</v>
      </c>
      <c r="F73" s="5">
        <v>1090340</v>
      </c>
      <c r="G73" s="5">
        <v>598697</v>
      </c>
      <c r="H73" s="48"/>
      <c r="I73" s="11" t="s">
        <v>93</v>
      </c>
      <c r="J73" s="39"/>
    </row>
    <row r="74" spans="1:10" ht="42.75" customHeight="1" x14ac:dyDescent="0.25">
      <c r="A74" s="30"/>
      <c r="B74" s="31">
        <v>52</v>
      </c>
      <c r="C74" s="29" t="s">
        <v>36</v>
      </c>
      <c r="D74" s="29" t="s">
        <v>117</v>
      </c>
      <c r="E74" s="5">
        <f t="shared" si="4"/>
        <v>5433326</v>
      </c>
      <c r="F74" s="5">
        <v>1086665</v>
      </c>
      <c r="G74" s="5">
        <v>3259996</v>
      </c>
      <c r="H74" s="5">
        <v>1086665</v>
      </c>
      <c r="I74" s="11" t="s">
        <v>93</v>
      </c>
      <c r="J74" s="39"/>
    </row>
    <row r="75" spans="1:10" customFormat="1" ht="42.75" customHeight="1" x14ac:dyDescent="0.25">
      <c r="A75" s="28"/>
      <c r="B75" s="3">
        <v>53</v>
      </c>
      <c r="C75" s="47" t="s">
        <v>46</v>
      </c>
      <c r="D75" s="47" t="s">
        <v>118</v>
      </c>
      <c r="E75" s="5">
        <f t="shared" si="4"/>
        <v>220889</v>
      </c>
      <c r="F75" s="5">
        <v>220889</v>
      </c>
      <c r="G75" s="5"/>
      <c r="H75" s="48"/>
      <c r="I75" s="11" t="s">
        <v>93</v>
      </c>
      <c r="J75" s="39"/>
    </row>
    <row r="76" spans="1:10" customFormat="1" ht="42.75" customHeight="1" x14ac:dyDescent="0.25">
      <c r="A76" s="28"/>
      <c r="B76" s="3">
        <v>54</v>
      </c>
      <c r="C76" s="9" t="s">
        <v>73</v>
      </c>
      <c r="D76" s="9" t="s">
        <v>119</v>
      </c>
      <c r="E76" s="5">
        <f t="shared" si="4"/>
        <v>793954</v>
      </c>
      <c r="F76" s="5">
        <v>300950</v>
      </c>
      <c r="G76" s="5">
        <v>493004</v>
      </c>
      <c r="H76" s="48"/>
      <c r="I76" s="11" t="s">
        <v>93</v>
      </c>
      <c r="J76" s="39"/>
    </row>
    <row r="77" spans="1:10" customFormat="1" ht="42.75" customHeight="1" x14ac:dyDescent="0.25">
      <c r="A77" s="28"/>
      <c r="B77" s="3">
        <v>55</v>
      </c>
      <c r="C77" s="9" t="s">
        <v>74</v>
      </c>
      <c r="D77" s="9" t="s">
        <v>89</v>
      </c>
      <c r="E77" s="5">
        <f t="shared" si="4"/>
        <v>208927</v>
      </c>
      <c r="F77" s="5">
        <v>134300</v>
      </c>
      <c r="G77" s="5">
        <v>74627</v>
      </c>
      <c r="H77" s="48"/>
      <c r="I77" s="11" t="s">
        <v>93</v>
      </c>
      <c r="J77" s="39"/>
    </row>
    <row r="78" spans="1:10" customFormat="1" ht="42.75" customHeight="1" x14ac:dyDescent="0.25">
      <c r="A78" s="28"/>
      <c r="B78" s="3">
        <v>56</v>
      </c>
      <c r="C78" s="9" t="s">
        <v>75</v>
      </c>
      <c r="D78" s="9" t="s">
        <v>120</v>
      </c>
      <c r="E78" s="5">
        <f t="shared" si="4"/>
        <v>188366</v>
      </c>
      <c r="F78" s="5">
        <v>125578</v>
      </c>
      <c r="G78" s="5">
        <v>62788</v>
      </c>
      <c r="H78" s="48"/>
      <c r="I78" s="11" t="s">
        <v>93</v>
      </c>
      <c r="J78" s="39"/>
    </row>
    <row r="79" spans="1:10" customFormat="1" ht="42.75" customHeight="1" x14ac:dyDescent="0.25">
      <c r="A79" s="28"/>
      <c r="B79" s="3">
        <v>57</v>
      </c>
      <c r="C79" s="9" t="s">
        <v>75</v>
      </c>
      <c r="D79" s="9" t="s">
        <v>76</v>
      </c>
      <c r="E79" s="5">
        <f t="shared" si="4"/>
        <v>247512</v>
      </c>
      <c r="F79" s="5">
        <v>49502</v>
      </c>
      <c r="G79" s="5">
        <v>198010</v>
      </c>
      <c r="H79" s="48"/>
      <c r="I79" s="11" t="s">
        <v>93</v>
      </c>
      <c r="J79" s="39"/>
    </row>
    <row r="80" spans="1:10" customFormat="1" ht="48" customHeight="1" x14ac:dyDescent="0.25">
      <c r="A80" s="28"/>
      <c r="B80" s="3">
        <v>58</v>
      </c>
      <c r="C80" s="9" t="s">
        <v>75</v>
      </c>
      <c r="D80" s="9" t="s">
        <v>77</v>
      </c>
      <c r="E80" s="5">
        <f t="shared" si="4"/>
        <v>689682</v>
      </c>
      <c r="F80" s="5">
        <v>289185</v>
      </c>
      <c r="G80" s="5">
        <v>400497</v>
      </c>
      <c r="H80" s="48"/>
      <c r="I80" s="11" t="s">
        <v>93</v>
      </c>
      <c r="J80" s="39"/>
    </row>
    <row r="81" spans="1:10" customFormat="1" ht="46.5" customHeight="1" x14ac:dyDescent="0.25">
      <c r="A81" s="28"/>
      <c r="B81" s="3">
        <v>59</v>
      </c>
      <c r="C81" s="9" t="s">
        <v>75</v>
      </c>
      <c r="D81" s="9" t="s">
        <v>138</v>
      </c>
      <c r="E81" s="5">
        <f t="shared" si="4"/>
        <v>310881</v>
      </c>
      <c r="F81" s="5">
        <v>310881</v>
      </c>
      <c r="G81" s="5"/>
      <c r="H81" s="48"/>
      <c r="I81" s="11" t="s">
        <v>93</v>
      </c>
      <c r="J81" s="39"/>
    </row>
    <row r="82" spans="1:10" customFormat="1" ht="43.5" customHeight="1" x14ac:dyDescent="0.25">
      <c r="A82" s="28"/>
      <c r="B82" s="3">
        <v>60</v>
      </c>
      <c r="C82" s="9" t="s">
        <v>75</v>
      </c>
      <c r="D82" s="9" t="s">
        <v>78</v>
      </c>
      <c r="E82" s="5">
        <f t="shared" si="4"/>
        <v>305273</v>
      </c>
      <c r="F82" s="5">
        <v>61318</v>
      </c>
      <c r="G82" s="5">
        <v>243955</v>
      </c>
      <c r="H82" s="48"/>
      <c r="I82" s="11" t="s">
        <v>93</v>
      </c>
      <c r="J82" s="39"/>
    </row>
    <row r="83" spans="1:10" customFormat="1" ht="31.5" customHeight="1" x14ac:dyDescent="0.25">
      <c r="A83" s="27"/>
      <c r="B83" s="92" t="s">
        <v>8</v>
      </c>
      <c r="C83" s="93"/>
      <c r="D83" s="94"/>
      <c r="E83" s="6">
        <f>SUM(E23:E82)</f>
        <v>20830543</v>
      </c>
      <c r="F83" s="6">
        <f t="shared" ref="F83:H83" si="5">SUM(F23:F82)</f>
        <v>7982703</v>
      </c>
      <c r="G83" s="6">
        <f t="shared" si="5"/>
        <v>11761175</v>
      </c>
      <c r="H83" s="6">
        <f t="shared" si="5"/>
        <v>1086665</v>
      </c>
      <c r="I83" s="26"/>
      <c r="J83" s="39"/>
    </row>
    <row r="84" spans="1:10" customFormat="1" ht="26.1" customHeight="1" x14ac:dyDescent="0.25">
      <c r="A84" s="28"/>
      <c r="B84" s="66" t="s">
        <v>151</v>
      </c>
      <c r="C84" s="67"/>
      <c r="D84" s="67"/>
      <c r="E84" s="67"/>
      <c r="F84" s="67"/>
      <c r="G84" s="67"/>
      <c r="H84" s="67"/>
      <c r="I84" s="67"/>
      <c r="J84" s="39"/>
    </row>
    <row r="85" spans="1:10" customFormat="1" ht="49.5" customHeight="1" x14ac:dyDescent="0.25">
      <c r="A85" s="28"/>
      <c r="B85" s="31">
        <v>1</v>
      </c>
      <c r="C85" s="16" t="s">
        <v>30</v>
      </c>
      <c r="D85" s="16" t="s">
        <v>31</v>
      </c>
      <c r="E85" s="5">
        <f>SUM(F85:H85)</f>
        <v>212361</v>
      </c>
      <c r="F85" s="5">
        <v>212361</v>
      </c>
      <c r="G85" s="5"/>
      <c r="H85" s="5"/>
      <c r="I85" s="11" t="s">
        <v>93</v>
      </c>
      <c r="J85" s="39"/>
    </row>
    <row r="86" spans="1:10" customFormat="1" ht="49.5" customHeight="1" x14ac:dyDescent="0.25">
      <c r="A86" s="28"/>
      <c r="B86" s="49">
        <v>2</v>
      </c>
      <c r="C86" s="16" t="s">
        <v>34</v>
      </c>
      <c r="D86" s="16" t="s">
        <v>35</v>
      </c>
      <c r="E86" s="5">
        <f t="shared" ref="E86:E98" si="6">SUM(F86:H86)</f>
        <v>112389</v>
      </c>
      <c r="F86" s="5">
        <v>89911</v>
      </c>
      <c r="G86" s="5">
        <v>22478</v>
      </c>
      <c r="H86" s="5"/>
      <c r="I86" s="11" t="s">
        <v>93</v>
      </c>
      <c r="J86" s="39"/>
    </row>
    <row r="87" spans="1:10" ht="49.5" customHeight="1" x14ac:dyDescent="0.25">
      <c r="A87" s="30"/>
      <c r="B87" s="49">
        <v>3</v>
      </c>
      <c r="C87" s="50" t="s">
        <v>36</v>
      </c>
      <c r="D87" s="50" t="s">
        <v>139</v>
      </c>
      <c r="E87" s="5">
        <f t="shared" si="6"/>
        <v>394128</v>
      </c>
      <c r="F87" s="5">
        <v>361171</v>
      </c>
      <c r="G87" s="5">
        <v>32957</v>
      </c>
      <c r="H87" s="5"/>
      <c r="I87" s="11" t="s">
        <v>93</v>
      </c>
      <c r="J87" s="39"/>
    </row>
    <row r="88" spans="1:10" ht="45.75" customHeight="1" x14ac:dyDescent="0.25">
      <c r="A88" s="30"/>
      <c r="B88" s="49">
        <v>4</v>
      </c>
      <c r="C88" s="50" t="s">
        <v>36</v>
      </c>
      <c r="D88" s="50" t="s">
        <v>140</v>
      </c>
      <c r="E88" s="5">
        <f t="shared" si="6"/>
        <v>1053313</v>
      </c>
      <c r="F88" s="5">
        <v>221196</v>
      </c>
      <c r="G88" s="5">
        <v>832117</v>
      </c>
      <c r="H88" s="5"/>
      <c r="I88" s="11" t="s">
        <v>93</v>
      </c>
      <c r="J88" s="39"/>
    </row>
    <row r="89" spans="1:10" ht="69" customHeight="1" x14ac:dyDescent="0.25">
      <c r="A89" s="30"/>
      <c r="B89" s="49">
        <v>5</v>
      </c>
      <c r="C89" s="50" t="s">
        <v>36</v>
      </c>
      <c r="D89" s="50" t="s">
        <v>141</v>
      </c>
      <c r="E89" s="5">
        <f t="shared" si="6"/>
        <v>148836</v>
      </c>
      <c r="F89" s="5">
        <v>148836</v>
      </c>
      <c r="G89" s="5"/>
      <c r="H89" s="5"/>
      <c r="I89" s="11" t="s">
        <v>93</v>
      </c>
      <c r="J89" s="39"/>
    </row>
    <row r="90" spans="1:10" ht="63.75" customHeight="1" x14ac:dyDescent="0.25">
      <c r="A90" s="30"/>
      <c r="B90" s="49">
        <v>6</v>
      </c>
      <c r="C90" s="50" t="s">
        <v>36</v>
      </c>
      <c r="D90" s="50" t="s">
        <v>88</v>
      </c>
      <c r="E90" s="5">
        <f t="shared" si="6"/>
        <v>273339</v>
      </c>
      <c r="F90" s="5">
        <v>54668</v>
      </c>
      <c r="G90" s="5">
        <v>218671</v>
      </c>
      <c r="H90" s="5"/>
      <c r="I90" s="11" t="s">
        <v>93</v>
      </c>
      <c r="J90" s="39"/>
    </row>
    <row r="91" spans="1:10" customFormat="1" ht="51" customHeight="1" x14ac:dyDescent="0.25">
      <c r="A91" s="28"/>
      <c r="B91" s="32">
        <v>7</v>
      </c>
      <c r="C91" s="16" t="s">
        <v>49</v>
      </c>
      <c r="D91" s="16" t="s">
        <v>121</v>
      </c>
      <c r="E91" s="5">
        <f t="shared" si="6"/>
        <v>4237065</v>
      </c>
      <c r="F91" s="5">
        <v>90000</v>
      </c>
      <c r="G91" s="5">
        <v>2077065</v>
      </c>
      <c r="H91" s="5">
        <v>2070000</v>
      </c>
      <c r="I91" s="11" t="s">
        <v>93</v>
      </c>
      <c r="J91" s="39"/>
    </row>
    <row r="92" spans="1:10" customFormat="1" ht="45.75" customHeight="1" x14ac:dyDescent="0.25">
      <c r="A92" s="28"/>
      <c r="B92" s="32">
        <v>8</v>
      </c>
      <c r="C92" s="16" t="s">
        <v>18</v>
      </c>
      <c r="D92" s="16" t="s">
        <v>65</v>
      </c>
      <c r="E92" s="5">
        <f t="shared" si="6"/>
        <v>1884535</v>
      </c>
      <c r="F92" s="5">
        <v>898433</v>
      </c>
      <c r="G92" s="5">
        <v>986102</v>
      </c>
      <c r="H92" s="5"/>
      <c r="I92" s="11" t="s">
        <v>93</v>
      </c>
      <c r="J92" s="39"/>
    </row>
    <row r="93" spans="1:10" customFormat="1" ht="45.75" customHeight="1" x14ac:dyDescent="0.25">
      <c r="A93" s="28"/>
      <c r="B93" s="32">
        <v>9</v>
      </c>
      <c r="C93" s="16" t="s">
        <v>18</v>
      </c>
      <c r="D93" s="16" t="s">
        <v>66</v>
      </c>
      <c r="E93" s="5">
        <f t="shared" si="6"/>
        <v>270000</v>
      </c>
      <c r="F93" s="5">
        <v>270000</v>
      </c>
      <c r="G93" s="5"/>
      <c r="H93" s="5"/>
      <c r="I93" s="11" t="s">
        <v>93</v>
      </c>
      <c r="J93" s="39"/>
    </row>
    <row r="94" spans="1:10" customFormat="1" ht="45.75" customHeight="1" x14ac:dyDescent="0.25">
      <c r="A94" s="28"/>
      <c r="B94" s="32">
        <v>10</v>
      </c>
      <c r="C94" s="16" t="s">
        <v>18</v>
      </c>
      <c r="D94" s="16" t="s">
        <v>67</v>
      </c>
      <c r="E94" s="5">
        <f t="shared" si="6"/>
        <v>774000</v>
      </c>
      <c r="F94" s="5">
        <v>637316</v>
      </c>
      <c r="G94" s="5">
        <v>136684</v>
      </c>
      <c r="H94" s="5"/>
      <c r="I94" s="11" t="s">
        <v>93</v>
      </c>
      <c r="J94" s="39"/>
    </row>
    <row r="95" spans="1:10" customFormat="1" ht="58.5" customHeight="1" x14ac:dyDescent="0.25">
      <c r="A95" s="28"/>
      <c r="B95" s="32">
        <v>11</v>
      </c>
      <c r="C95" s="16" t="s">
        <v>18</v>
      </c>
      <c r="D95" s="16" t="s">
        <v>68</v>
      </c>
      <c r="E95" s="5">
        <f t="shared" si="6"/>
        <v>513024</v>
      </c>
      <c r="F95" s="5">
        <v>513024</v>
      </c>
      <c r="G95" s="5"/>
      <c r="H95" s="5"/>
      <c r="I95" s="11" t="s">
        <v>93</v>
      </c>
      <c r="J95" s="39"/>
    </row>
    <row r="96" spans="1:10" customFormat="1" ht="42" customHeight="1" x14ac:dyDescent="0.25">
      <c r="A96" s="28"/>
      <c r="B96" s="32">
        <v>12</v>
      </c>
      <c r="C96" s="16" t="s">
        <v>46</v>
      </c>
      <c r="D96" s="16" t="s">
        <v>122</v>
      </c>
      <c r="E96" s="5">
        <f t="shared" si="6"/>
        <v>385223</v>
      </c>
      <c r="F96" s="5">
        <v>148563</v>
      </c>
      <c r="G96" s="5">
        <v>236660</v>
      </c>
      <c r="H96" s="5"/>
      <c r="I96" s="11" t="s">
        <v>93</v>
      </c>
      <c r="J96" s="39"/>
    </row>
    <row r="97" spans="1:10" customFormat="1" ht="42" customHeight="1" x14ac:dyDescent="0.25">
      <c r="A97" s="28"/>
      <c r="B97" s="32">
        <v>13</v>
      </c>
      <c r="C97" s="16" t="s">
        <v>46</v>
      </c>
      <c r="D97" s="16" t="s">
        <v>123</v>
      </c>
      <c r="E97" s="5">
        <f t="shared" si="6"/>
        <v>207000</v>
      </c>
      <c r="F97" s="5">
        <v>207000</v>
      </c>
      <c r="G97" s="5"/>
      <c r="H97" s="5"/>
      <c r="I97" s="11" t="s">
        <v>93</v>
      </c>
      <c r="J97" s="39"/>
    </row>
    <row r="98" spans="1:10" customFormat="1" ht="42" customHeight="1" x14ac:dyDescent="0.25">
      <c r="A98" s="28"/>
      <c r="B98" s="51">
        <v>14</v>
      </c>
      <c r="C98" s="52" t="s">
        <v>27</v>
      </c>
      <c r="D98" s="52" t="s">
        <v>82</v>
      </c>
      <c r="E98" s="5">
        <f t="shared" si="6"/>
        <v>320694</v>
      </c>
      <c r="F98" s="5">
        <v>10323</v>
      </c>
      <c r="G98" s="5">
        <v>310371</v>
      </c>
      <c r="H98" s="5"/>
      <c r="I98" s="11" t="s">
        <v>93</v>
      </c>
      <c r="J98" s="39"/>
    </row>
    <row r="99" spans="1:10" customFormat="1" ht="31.5" customHeight="1" x14ac:dyDescent="0.25">
      <c r="A99" s="27"/>
      <c r="B99" s="92" t="s">
        <v>8</v>
      </c>
      <c r="C99" s="93"/>
      <c r="D99" s="94"/>
      <c r="E99" s="53">
        <f t="shared" ref="E99:H99" si="7">SUM(E85:E98)</f>
        <v>10785907</v>
      </c>
      <c r="F99" s="53">
        <f t="shared" si="7"/>
        <v>3862802</v>
      </c>
      <c r="G99" s="53">
        <f t="shared" si="7"/>
        <v>4853105</v>
      </c>
      <c r="H99" s="53">
        <f t="shared" si="7"/>
        <v>2070000</v>
      </c>
      <c r="I99" s="26"/>
      <c r="J99" s="39"/>
    </row>
    <row r="100" spans="1:10" customFormat="1" ht="30" customHeight="1" x14ac:dyDescent="0.25">
      <c r="A100" s="27"/>
      <c r="B100" s="81" t="s">
        <v>152</v>
      </c>
      <c r="C100" s="82"/>
      <c r="D100" s="82"/>
      <c r="E100" s="82"/>
      <c r="F100" s="82"/>
      <c r="G100" s="82"/>
      <c r="H100" s="82"/>
      <c r="I100" s="83"/>
      <c r="J100" s="39"/>
    </row>
    <row r="101" spans="1:10" customFormat="1" ht="40.5" customHeight="1" x14ac:dyDescent="0.25">
      <c r="A101" s="28"/>
      <c r="B101" s="3">
        <v>1</v>
      </c>
      <c r="C101" s="54" t="s">
        <v>30</v>
      </c>
      <c r="D101" s="54" t="s">
        <v>124</v>
      </c>
      <c r="E101" s="5">
        <f>SUM(F101:H101)</f>
        <v>510844</v>
      </c>
      <c r="F101" s="5">
        <v>510844</v>
      </c>
      <c r="G101" s="5"/>
      <c r="H101" s="5"/>
      <c r="I101" s="26" t="s">
        <v>91</v>
      </c>
      <c r="J101" s="39"/>
    </row>
    <row r="102" spans="1:10" customFormat="1" ht="40.5" customHeight="1" x14ac:dyDescent="0.25">
      <c r="A102" s="28"/>
      <c r="B102" s="3">
        <v>2</v>
      </c>
      <c r="C102" s="54" t="s">
        <v>32</v>
      </c>
      <c r="D102" s="54" t="s">
        <v>125</v>
      </c>
      <c r="E102" s="5">
        <f t="shared" ref="E102:E108" si="8">SUM(F102:H102)</f>
        <v>237711</v>
      </c>
      <c r="F102" s="5">
        <v>47542</v>
      </c>
      <c r="G102" s="5">
        <v>190169</v>
      </c>
      <c r="H102" s="5"/>
      <c r="I102" s="11" t="s">
        <v>91</v>
      </c>
      <c r="J102" s="39"/>
    </row>
    <row r="103" spans="1:10" customFormat="1" ht="41.25" customHeight="1" x14ac:dyDescent="0.25">
      <c r="A103" s="28"/>
      <c r="B103" s="3">
        <v>3</v>
      </c>
      <c r="C103" s="54" t="s">
        <v>32</v>
      </c>
      <c r="D103" s="54" t="s">
        <v>142</v>
      </c>
      <c r="E103" s="5">
        <f t="shared" si="8"/>
        <v>235788</v>
      </c>
      <c r="F103" s="5">
        <v>47158</v>
      </c>
      <c r="G103" s="5">
        <v>188630</v>
      </c>
      <c r="H103" s="5"/>
      <c r="I103" s="11" t="s">
        <v>91</v>
      </c>
      <c r="J103" s="39"/>
    </row>
    <row r="104" spans="1:10" customFormat="1" ht="76.5" x14ac:dyDescent="0.25">
      <c r="A104" s="28"/>
      <c r="B104" s="3">
        <v>4</v>
      </c>
      <c r="C104" s="54" t="s">
        <v>18</v>
      </c>
      <c r="D104" s="54" t="s">
        <v>126</v>
      </c>
      <c r="E104" s="5">
        <f t="shared" si="8"/>
        <v>377652</v>
      </c>
      <c r="F104" s="5">
        <v>377652</v>
      </c>
      <c r="G104" s="5"/>
      <c r="H104" s="5"/>
      <c r="I104" s="26" t="s">
        <v>93</v>
      </c>
      <c r="J104" s="39"/>
    </row>
    <row r="105" spans="1:10" customFormat="1" ht="76.5" x14ac:dyDescent="0.25">
      <c r="A105" s="28"/>
      <c r="B105" s="3">
        <v>5</v>
      </c>
      <c r="C105" s="54" t="s">
        <v>18</v>
      </c>
      <c r="D105" s="54" t="s">
        <v>64</v>
      </c>
      <c r="E105" s="5">
        <f t="shared" si="8"/>
        <v>377823</v>
      </c>
      <c r="F105" s="5">
        <v>377823</v>
      </c>
      <c r="G105" s="5"/>
      <c r="H105" s="5"/>
      <c r="I105" s="26" t="s">
        <v>93</v>
      </c>
      <c r="J105" s="39"/>
    </row>
    <row r="106" spans="1:10" ht="61.5" customHeight="1" x14ac:dyDescent="0.25">
      <c r="A106" s="30"/>
      <c r="B106" s="31">
        <v>6</v>
      </c>
      <c r="C106" s="55" t="s">
        <v>36</v>
      </c>
      <c r="D106" s="55" t="s">
        <v>143</v>
      </c>
      <c r="E106" s="5">
        <f t="shared" si="8"/>
        <v>440962</v>
      </c>
      <c r="F106" s="5">
        <v>302549</v>
      </c>
      <c r="G106" s="5">
        <v>138413</v>
      </c>
      <c r="H106" s="5"/>
      <c r="I106" s="26" t="s">
        <v>93</v>
      </c>
      <c r="J106" s="39"/>
    </row>
    <row r="107" spans="1:10" ht="59.25" customHeight="1" x14ac:dyDescent="0.25">
      <c r="A107" s="30"/>
      <c r="B107" s="31">
        <v>7</v>
      </c>
      <c r="C107" s="55" t="s">
        <v>36</v>
      </c>
      <c r="D107" s="55" t="s">
        <v>144</v>
      </c>
      <c r="E107" s="5">
        <f t="shared" si="8"/>
        <v>369620</v>
      </c>
      <c r="F107" s="5">
        <v>332658</v>
      </c>
      <c r="G107" s="5">
        <v>36962</v>
      </c>
      <c r="H107" s="5"/>
      <c r="I107" s="26" t="s">
        <v>93</v>
      </c>
      <c r="J107" s="39"/>
    </row>
    <row r="108" spans="1:10" ht="77.25" customHeight="1" x14ac:dyDescent="0.25">
      <c r="A108" s="30"/>
      <c r="B108" s="31">
        <v>8</v>
      </c>
      <c r="C108" s="55" t="s">
        <v>36</v>
      </c>
      <c r="D108" s="55" t="s">
        <v>145</v>
      </c>
      <c r="E108" s="5">
        <f t="shared" si="8"/>
        <v>364291</v>
      </c>
      <c r="F108" s="5">
        <v>309647</v>
      </c>
      <c r="G108" s="5">
        <v>54644</v>
      </c>
      <c r="H108" s="5"/>
      <c r="I108" s="26" t="s">
        <v>93</v>
      </c>
      <c r="J108" s="39"/>
    </row>
    <row r="109" spans="1:10" customFormat="1" ht="31.5" customHeight="1" x14ac:dyDescent="0.25">
      <c r="A109" s="27"/>
      <c r="B109" s="92" t="s">
        <v>8</v>
      </c>
      <c r="C109" s="93"/>
      <c r="D109" s="94"/>
      <c r="E109" s="53">
        <f t="shared" ref="E109:H109" si="9">SUM(E101:E108)</f>
        <v>2914691</v>
      </c>
      <c r="F109" s="53">
        <f t="shared" si="9"/>
        <v>2305873</v>
      </c>
      <c r="G109" s="53">
        <f t="shared" si="9"/>
        <v>608818</v>
      </c>
      <c r="H109" s="53">
        <f t="shared" si="9"/>
        <v>0</v>
      </c>
      <c r="I109" s="26"/>
      <c r="J109" s="39"/>
    </row>
    <row r="110" spans="1:10" customFormat="1" ht="35.25" customHeight="1" x14ac:dyDescent="0.25">
      <c r="A110" s="56"/>
      <c r="B110" s="81" t="s">
        <v>153</v>
      </c>
      <c r="C110" s="82"/>
      <c r="D110" s="82"/>
      <c r="E110" s="82"/>
      <c r="F110" s="82"/>
      <c r="G110" s="82"/>
      <c r="H110" s="82"/>
      <c r="I110" s="83"/>
      <c r="J110" s="39"/>
    </row>
    <row r="111" spans="1:10" customFormat="1" ht="47.25" customHeight="1" x14ac:dyDescent="0.25">
      <c r="A111" s="28"/>
      <c r="B111" s="3">
        <v>1</v>
      </c>
      <c r="C111" s="9" t="s">
        <v>19</v>
      </c>
      <c r="D111" s="9" t="s">
        <v>127</v>
      </c>
      <c r="E111" s="5">
        <f>SUM(F111:H111)</f>
        <v>173842</v>
      </c>
      <c r="F111" s="5">
        <v>17384</v>
      </c>
      <c r="G111" s="5">
        <v>156458</v>
      </c>
      <c r="H111" s="5"/>
      <c r="I111" s="11" t="s">
        <v>93</v>
      </c>
      <c r="J111" s="39"/>
    </row>
    <row r="112" spans="1:10" customFormat="1" ht="52.5" customHeight="1" x14ac:dyDescent="0.25">
      <c r="A112" s="28"/>
      <c r="B112" s="3">
        <v>2</v>
      </c>
      <c r="C112" s="9" t="s">
        <v>46</v>
      </c>
      <c r="D112" s="9" t="s">
        <v>128</v>
      </c>
      <c r="E112" s="5">
        <f>SUM(F112:H112)</f>
        <v>403936</v>
      </c>
      <c r="F112" s="5">
        <v>220426</v>
      </c>
      <c r="G112" s="5">
        <v>183510</v>
      </c>
      <c r="H112" s="5"/>
      <c r="I112" s="11" t="s">
        <v>93</v>
      </c>
      <c r="J112" s="39"/>
    </row>
    <row r="113" spans="1:10" customFormat="1" ht="31.5" customHeight="1" x14ac:dyDescent="0.25">
      <c r="A113" s="27"/>
      <c r="B113" s="92" t="s">
        <v>8</v>
      </c>
      <c r="C113" s="93"/>
      <c r="D113" s="94"/>
      <c r="E113" s="6">
        <f t="shared" ref="E113:H113" si="10">SUM(E111:E112)</f>
        <v>577778</v>
      </c>
      <c r="F113" s="6">
        <f t="shared" si="10"/>
        <v>237810</v>
      </c>
      <c r="G113" s="6">
        <f t="shared" si="10"/>
        <v>339968</v>
      </c>
      <c r="H113" s="6">
        <f t="shared" si="10"/>
        <v>0</v>
      </c>
      <c r="I113" s="26"/>
      <c r="J113" s="39"/>
    </row>
    <row r="114" spans="1:10" ht="32.25" customHeight="1" x14ac:dyDescent="0.25">
      <c r="B114" s="81" t="s">
        <v>154</v>
      </c>
      <c r="C114" s="82"/>
      <c r="D114" s="82"/>
      <c r="E114" s="82"/>
      <c r="F114" s="82"/>
      <c r="G114" s="82"/>
      <c r="H114" s="82"/>
      <c r="I114" s="83"/>
    </row>
    <row r="115" spans="1:10" s="91" customFormat="1" ht="38.25" x14ac:dyDescent="0.25">
      <c r="A115" s="84"/>
      <c r="B115" s="85">
        <v>1</v>
      </c>
      <c r="C115" s="86" t="s">
        <v>26</v>
      </c>
      <c r="D115" s="86" t="s">
        <v>146</v>
      </c>
      <c r="E115" s="87">
        <v>390059</v>
      </c>
      <c r="F115" s="87">
        <v>390059</v>
      </c>
      <c r="G115" s="88"/>
      <c r="H115" s="88"/>
      <c r="I115" s="89" t="s">
        <v>93</v>
      </c>
      <c r="J115" s="90"/>
    </row>
    <row r="116" spans="1:10" ht="42.75" customHeight="1" x14ac:dyDescent="0.25">
      <c r="B116" s="3">
        <v>2</v>
      </c>
      <c r="C116" s="9" t="s">
        <v>32</v>
      </c>
      <c r="D116" s="9" t="s">
        <v>147</v>
      </c>
      <c r="E116" s="5">
        <v>161006.25</v>
      </c>
      <c r="F116" s="5">
        <v>32201.25</v>
      </c>
      <c r="G116" s="5">
        <v>128805</v>
      </c>
      <c r="H116" s="6"/>
      <c r="I116" s="11" t="s">
        <v>93</v>
      </c>
    </row>
    <row r="117" spans="1:10" ht="29.25" customHeight="1" x14ac:dyDescent="0.25">
      <c r="B117" s="92" t="s">
        <v>8</v>
      </c>
      <c r="C117" s="93"/>
      <c r="D117" s="94"/>
      <c r="E117" s="6">
        <f>SUM(E115:E116)</f>
        <v>551065.25</v>
      </c>
      <c r="F117" s="6">
        <f t="shared" ref="E117:H117" si="11">SUM(F115:F116)</f>
        <v>422260.25</v>
      </c>
      <c r="G117" s="6">
        <f t="shared" si="11"/>
        <v>128805</v>
      </c>
      <c r="H117" s="6">
        <f t="shared" si="11"/>
        <v>0</v>
      </c>
      <c r="I117" s="26"/>
    </row>
  </sheetData>
  <mergeCells count="21">
    <mergeCell ref="B99:D99"/>
    <mergeCell ref="B83:D83"/>
    <mergeCell ref="B21:D21"/>
    <mergeCell ref="B1:I1"/>
    <mergeCell ref="B114:I114"/>
    <mergeCell ref="B117:D117"/>
    <mergeCell ref="B113:D113"/>
    <mergeCell ref="B109:D109"/>
    <mergeCell ref="B2:B3"/>
    <mergeCell ref="C2:C3"/>
    <mergeCell ref="B22:I22"/>
    <mergeCell ref="B4:I4"/>
    <mergeCell ref="B12:D12"/>
    <mergeCell ref="B13:I13"/>
    <mergeCell ref="B84:I84"/>
    <mergeCell ref="J2:J3"/>
    <mergeCell ref="B110:I110"/>
    <mergeCell ref="D2:D3"/>
    <mergeCell ref="E2:H2"/>
    <mergeCell ref="I2:I3"/>
    <mergeCell ref="B100:I100"/>
  </mergeCells>
  <phoneticPr fontId="6" type="noConversion"/>
  <pageMargins left="0.25" right="0.25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24BDC-49AB-4022-96E2-59D2F78DE4CE}">
  <sheetPr>
    <pageSetUpPr fitToPage="1"/>
  </sheetPr>
  <dimension ref="A1:S46"/>
  <sheetViews>
    <sheetView zoomScale="80" zoomScaleNormal="80" workbookViewId="0">
      <selection activeCell="B1" sqref="B1:S2"/>
    </sheetView>
  </sheetViews>
  <sheetFormatPr defaultColWidth="9" defaultRowHeight="12.75" x14ac:dyDescent="0.2"/>
  <cols>
    <col min="1" max="1" width="4.125" style="21" customWidth="1"/>
    <col min="2" max="2" width="4.625" style="21" customWidth="1"/>
    <col min="3" max="3" width="15.375" style="21" customWidth="1"/>
    <col min="4" max="4" width="13.875" style="21" customWidth="1"/>
    <col min="5" max="5" width="20.625" style="21" customWidth="1"/>
    <col min="6" max="6" width="31.125" style="21" customWidth="1"/>
    <col min="7" max="7" width="13.125" style="21" customWidth="1"/>
    <col min="8" max="8" width="13.625" style="21" customWidth="1"/>
    <col min="9" max="9" width="10.5" style="21" customWidth="1"/>
    <col min="10" max="10" width="10.625" style="21" customWidth="1"/>
    <col min="11" max="11" width="12.125" style="21" customWidth="1"/>
    <col min="12" max="12" width="15.625" style="21" customWidth="1"/>
    <col min="13" max="13" width="10.125" style="21" customWidth="1"/>
    <col min="14" max="14" width="8.125" style="24" customWidth="1"/>
    <col min="15" max="15" width="9.625" style="24" customWidth="1"/>
    <col min="16" max="16" width="8.125" style="24" customWidth="1"/>
    <col min="17" max="17" width="8.375" style="24" customWidth="1"/>
    <col min="18" max="18" width="34" style="21" customWidth="1"/>
    <col min="19" max="19" width="15" style="21" customWidth="1"/>
    <col min="20" max="21" width="8.625" style="21" customWidth="1"/>
    <col min="22" max="16384" width="9" style="21"/>
  </cols>
  <sheetData>
    <row r="1" spans="1:19" ht="15.6" customHeight="1" x14ac:dyDescent="0.2">
      <c r="A1" s="1"/>
      <c r="B1" s="73" t="s">
        <v>17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x14ac:dyDescent="0.2">
      <c r="A2" s="1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52.5" customHeight="1" x14ac:dyDescent="0.2">
      <c r="A3" s="1"/>
      <c r="B3" s="68" t="s">
        <v>0</v>
      </c>
      <c r="C3" s="60" t="s">
        <v>1</v>
      </c>
      <c r="D3" s="60" t="s">
        <v>2</v>
      </c>
      <c r="E3" s="60" t="s">
        <v>13</v>
      </c>
      <c r="F3" s="60" t="s">
        <v>3</v>
      </c>
      <c r="G3" s="60" t="s">
        <v>14</v>
      </c>
      <c r="H3" s="60"/>
      <c r="I3" s="60"/>
      <c r="J3" s="60"/>
      <c r="K3" s="60" t="s">
        <v>15</v>
      </c>
      <c r="L3" s="60" t="s">
        <v>16</v>
      </c>
      <c r="M3" s="60" t="s">
        <v>4</v>
      </c>
      <c r="N3" s="60" t="s">
        <v>5</v>
      </c>
      <c r="O3" s="60"/>
      <c r="P3" s="60"/>
      <c r="Q3" s="60"/>
      <c r="R3" s="70" t="s">
        <v>6</v>
      </c>
      <c r="S3" s="72" t="s">
        <v>7</v>
      </c>
    </row>
    <row r="4" spans="1:19" ht="31.5" customHeight="1" x14ac:dyDescent="0.2">
      <c r="A4" s="1"/>
      <c r="B4" s="68"/>
      <c r="C4" s="60"/>
      <c r="D4" s="60"/>
      <c r="E4" s="60"/>
      <c r="F4" s="60"/>
      <c r="G4" s="8" t="s">
        <v>8</v>
      </c>
      <c r="H4" s="8" t="s">
        <v>9</v>
      </c>
      <c r="I4" s="8" t="s">
        <v>10</v>
      </c>
      <c r="J4" s="8" t="s">
        <v>11</v>
      </c>
      <c r="K4" s="60"/>
      <c r="L4" s="60"/>
      <c r="M4" s="60"/>
      <c r="N4" s="8" t="s">
        <v>9</v>
      </c>
      <c r="O4" s="8" t="s">
        <v>10</v>
      </c>
      <c r="P4" s="8" t="s">
        <v>11</v>
      </c>
      <c r="Q4" s="8" t="s">
        <v>12</v>
      </c>
      <c r="R4" s="71"/>
      <c r="S4" s="72"/>
    </row>
    <row r="5" spans="1:19" ht="48.75" customHeight="1" x14ac:dyDescent="0.2">
      <c r="A5" s="4"/>
      <c r="B5" s="20"/>
      <c r="C5" s="16"/>
      <c r="D5" s="16"/>
      <c r="E5" s="16"/>
      <c r="F5" s="16"/>
      <c r="G5" s="17"/>
      <c r="H5" s="17"/>
      <c r="I5" s="18"/>
      <c r="J5" s="18"/>
      <c r="K5" s="10"/>
      <c r="L5" s="10"/>
      <c r="M5" s="3"/>
      <c r="N5" s="10"/>
      <c r="O5" s="10"/>
      <c r="P5" s="10"/>
      <c r="Q5" s="10"/>
      <c r="R5" s="12"/>
      <c r="S5" s="15"/>
    </row>
    <row r="6" spans="1:19" ht="44.25" customHeight="1" x14ac:dyDescent="0.2">
      <c r="A6" s="4"/>
      <c r="B6" s="20"/>
      <c r="C6" s="16"/>
      <c r="D6" s="16"/>
      <c r="E6" s="16"/>
      <c r="F6" s="16"/>
      <c r="G6" s="17"/>
      <c r="H6" s="17"/>
      <c r="I6" s="18"/>
      <c r="J6" s="18"/>
      <c r="K6" s="10"/>
      <c r="L6" s="10"/>
      <c r="M6" s="3"/>
      <c r="N6" s="10"/>
      <c r="O6" s="10"/>
      <c r="P6" s="10"/>
      <c r="Q6" s="10"/>
      <c r="R6" s="12"/>
      <c r="S6" s="15"/>
    </row>
    <row r="7" spans="1:19" ht="52.5" customHeight="1" x14ac:dyDescent="0.2">
      <c r="A7" s="4"/>
      <c r="B7" s="20"/>
      <c r="C7" s="16"/>
      <c r="D7" s="16"/>
      <c r="E7" s="16"/>
      <c r="F7" s="16"/>
      <c r="G7" s="17"/>
      <c r="H7" s="17"/>
      <c r="I7" s="18"/>
      <c r="J7" s="18"/>
      <c r="K7" s="10"/>
      <c r="L7" s="10"/>
      <c r="M7" s="3"/>
      <c r="N7" s="10"/>
      <c r="O7" s="10"/>
      <c r="P7" s="10"/>
      <c r="Q7" s="10"/>
      <c r="R7" s="12"/>
      <c r="S7" s="15"/>
    </row>
    <row r="8" spans="1:19" ht="183" customHeight="1" x14ac:dyDescent="0.2">
      <c r="A8" s="4"/>
      <c r="B8" s="20"/>
      <c r="C8" s="16"/>
      <c r="D8" s="16"/>
      <c r="E8" s="16"/>
      <c r="F8" s="16"/>
      <c r="G8" s="17"/>
      <c r="H8" s="17"/>
      <c r="I8" s="18"/>
      <c r="J8" s="18"/>
      <c r="K8" s="10"/>
      <c r="L8" s="10"/>
      <c r="M8" s="10"/>
      <c r="N8" s="14"/>
      <c r="O8" s="14"/>
      <c r="P8" s="14"/>
      <c r="Q8" s="14"/>
      <c r="R8" s="13"/>
      <c r="S8" s="15"/>
    </row>
    <row r="9" spans="1:19" ht="87" customHeight="1" x14ac:dyDescent="0.2">
      <c r="A9" s="4"/>
      <c r="B9" s="2"/>
      <c r="C9" s="9"/>
      <c r="D9" s="9"/>
      <c r="E9" s="9"/>
      <c r="F9" s="9"/>
      <c r="G9" s="5"/>
      <c r="H9" s="5"/>
      <c r="I9" s="6"/>
      <c r="J9" s="6"/>
      <c r="K9" s="10"/>
      <c r="L9" s="10"/>
      <c r="M9" s="3"/>
      <c r="N9" s="11"/>
      <c r="O9" s="11"/>
      <c r="P9" s="11"/>
      <c r="Q9" s="11"/>
      <c r="R9" s="19"/>
      <c r="S9" s="15"/>
    </row>
    <row r="10" spans="1:19" ht="63.75" customHeight="1" x14ac:dyDescent="0.2">
      <c r="A10" s="4"/>
      <c r="B10" s="2"/>
      <c r="C10" s="9"/>
      <c r="D10" s="9"/>
      <c r="E10" s="9"/>
      <c r="F10" s="9"/>
      <c r="G10" s="5"/>
      <c r="H10" s="5"/>
      <c r="I10" s="5"/>
      <c r="J10" s="6"/>
      <c r="K10" s="10"/>
      <c r="L10" s="10"/>
      <c r="M10" s="3"/>
      <c r="N10" s="10"/>
      <c r="O10" s="10"/>
      <c r="P10" s="10"/>
      <c r="Q10" s="10"/>
      <c r="R10" s="19"/>
      <c r="S10" s="15"/>
    </row>
    <row r="11" spans="1:19" ht="27.6" customHeight="1" x14ac:dyDescent="0.2">
      <c r="A11" s="4"/>
      <c r="B11" s="75"/>
      <c r="C11" s="76"/>
      <c r="D11" s="76"/>
      <c r="E11" s="77"/>
      <c r="F11" s="22" t="s">
        <v>8</v>
      </c>
      <c r="G11" s="7">
        <f>SUM(G5:G9)</f>
        <v>0</v>
      </c>
      <c r="H11" s="7">
        <f t="shared" ref="H11:J11" si="0">SUM(H5:H9)</f>
        <v>0</v>
      </c>
      <c r="I11" s="7">
        <f t="shared" si="0"/>
        <v>0</v>
      </c>
      <c r="J11" s="7">
        <f t="shared" si="0"/>
        <v>0</v>
      </c>
      <c r="K11" s="78"/>
      <c r="L11" s="79"/>
      <c r="M11" s="79"/>
      <c r="N11" s="79"/>
      <c r="O11" s="79"/>
      <c r="P11" s="79"/>
      <c r="Q11" s="79"/>
      <c r="R11" s="79"/>
      <c r="S11" s="80"/>
    </row>
    <row r="12" spans="1:19" x14ac:dyDescent="0.2">
      <c r="A12" s="23"/>
    </row>
    <row r="13" spans="1:19" x14ac:dyDescent="0.2">
      <c r="A13" s="4"/>
    </row>
    <row r="14" spans="1:19" x14ac:dyDescent="0.2">
      <c r="A14" s="4"/>
    </row>
    <row r="15" spans="1:19" x14ac:dyDescent="0.2">
      <c r="A15" s="4"/>
    </row>
    <row r="16" spans="1:19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  <row r="29" spans="1:1" x14ac:dyDescent="0.2">
      <c r="A29" s="4"/>
    </row>
    <row r="30" spans="1:1" x14ac:dyDescent="0.2">
      <c r="A30" s="4"/>
    </row>
    <row r="31" spans="1:1" x14ac:dyDescent="0.2">
      <c r="A31" s="4"/>
    </row>
    <row r="32" spans="1:1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  <row r="37" spans="1:1" x14ac:dyDescent="0.2">
      <c r="A37" s="4"/>
    </row>
    <row r="38" spans="1:1" x14ac:dyDescent="0.2">
      <c r="A38" s="4"/>
    </row>
    <row r="39" spans="1:1" x14ac:dyDescent="0.2">
      <c r="A39" s="4"/>
    </row>
    <row r="40" spans="1:1" x14ac:dyDescent="0.2">
      <c r="A40" s="4"/>
    </row>
    <row r="41" spans="1:1" x14ac:dyDescent="0.2">
      <c r="A41" s="4"/>
    </row>
    <row r="42" spans="1:1" x14ac:dyDescent="0.2">
      <c r="A42" s="1"/>
    </row>
    <row r="43" spans="1:1" x14ac:dyDescent="0.2">
      <c r="A43" s="4"/>
    </row>
    <row r="44" spans="1:1" x14ac:dyDescent="0.2">
      <c r="A44" s="1"/>
    </row>
    <row r="45" spans="1:1" x14ac:dyDescent="0.2">
      <c r="A45" s="1"/>
    </row>
    <row r="46" spans="1:1" x14ac:dyDescent="0.2">
      <c r="A46" s="1"/>
    </row>
  </sheetData>
  <mergeCells count="15">
    <mergeCell ref="B11:E11"/>
    <mergeCell ref="S3:S4"/>
    <mergeCell ref="B1:S2"/>
    <mergeCell ref="N3:Q3"/>
    <mergeCell ref="R3:R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K11:S11"/>
  </mergeCells>
  <pageMargins left="0.7" right="0.7" top="0.75" bottom="0.75" header="0.3" footer="0.3"/>
  <pageSetup paperSize="9" scale="51" fitToHeight="0" orientation="landscape" r:id="rId1"/>
</worksheet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DK Nr.11</vt:lpstr>
      <vt:lpstr>Galvojumi</vt:lpstr>
      <vt:lpstr>Galvojumi!Print_Area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2023-08-17T15:26:46Z</cp:lastPrinted>
  <dcterms:created xsi:type="dcterms:W3CDTF">2023-05-25T06:46:01Z</dcterms:created>
  <dcterms:modified xsi:type="dcterms:W3CDTF">2023-09-06T12:29:26Z</dcterms:modified>
</cp:coreProperties>
</file>