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d-karkl\AppData\Local\Microsoft\Windows\INetCache\Content.Outlook\E011AR2B\"/>
    </mc:Choice>
  </mc:AlternateContent>
  <xr:revisionPtr revIDLastSave="0" documentId="13_ncr:1_{77C116AF-290C-4F32-832E-169077F29412}" xr6:coauthVersionLast="47" xr6:coauthVersionMax="47" xr10:uidLastSave="{00000000-0000-0000-0000-000000000000}"/>
  <bookViews>
    <workbookView xWindow="28680" yWindow="-120" windowWidth="25440" windowHeight="15390" xr2:uid="{7363070F-F71A-481C-A87D-4FF6740A3605}"/>
  </bookViews>
  <sheets>
    <sheet name="DK Nr.4" sheetId="1" r:id="rId1"/>
  </sheets>
  <definedNames>
    <definedName name="_xlnm._FilterDatabase" localSheetId="0" hidden="1">'DK Nr.4'!$A$1:$A$35</definedName>
    <definedName name="_xlnm.Print_Area" localSheetId="0">'DK Nr.4'!$B$1:$H$33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F9" i="1"/>
  <c r="E9" i="1"/>
  <c r="F17" i="1" l="1"/>
  <c r="G17" i="1"/>
  <c r="H17" i="1"/>
  <c r="F21" i="1"/>
  <c r="G21" i="1"/>
  <c r="H21" i="1"/>
  <c r="F25" i="1"/>
  <c r="G25" i="1"/>
  <c r="H25" i="1"/>
  <c r="F28" i="1"/>
  <c r="G28" i="1"/>
  <c r="H28" i="1"/>
  <c r="E27" i="1"/>
  <c r="E28" i="1" s="1"/>
  <c r="E24" i="1"/>
  <c r="E23" i="1"/>
  <c r="E20" i="1"/>
  <c r="E19" i="1"/>
  <c r="E16" i="1"/>
  <c r="E15" i="1"/>
  <c r="E14" i="1"/>
  <c r="E13" i="1"/>
  <c r="E12" i="1"/>
  <c r="E11" i="1"/>
  <c r="E5" i="1"/>
  <c r="E8" i="1"/>
  <c r="E7" i="1"/>
  <c r="E6" i="1"/>
  <c r="E25" i="1" l="1"/>
  <c r="E17" i="1"/>
  <c r="E21" i="1"/>
  <c r="H9" i="1"/>
</calcChain>
</file>

<file path=xl/sharedStrings.xml><?xml version="1.0" encoding="utf-8"?>
<sst xmlns="http://schemas.openxmlformats.org/spreadsheetml/2006/main" count="66" uniqueCount="45">
  <si>
    <t>Nr.</t>
  </si>
  <si>
    <t>Pašvaldība</t>
  </si>
  <si>
    <t>Projekta nosaukums</t>
  </si>
  <si>
    <t>Atbalstītā aizņēmuma apmērs (euro)</t>
  </si>
  <si>
    <t>Piezīmes</t>
  </si>
  <si>
    <t>Kopā:</t>
  </si>
  <si>
    <t>2024</t>
  </si>
  <si>
    <t>2025</t>
  </si>
  <si>
    <t>2026</t>
  </si>
  <si>
    <t xml:space="preserve">limita atlikums </t>
  </si>
  <si>
    <t>Saulkrastu novada pašvaldība</t>
  </si>
  <si>
    <t>Ventspils novada pašvaldība</t>
  </si>
  <si>
    <t>Madonas novada pašvaldība</t>
  </si>
  <si>
    <t>Daugavpils valstspilsētas pašvaldība</t>
  </si>
  <si>
    <t>Jelgavas valstspilsētas pašvaldība</t>
  </si>
  <si>
    <t>Jēkabpils novada pašvaldība</t>
  </si>
  <si>
    <t>Aizkraukles novada pašvaldība</t>
  </si>
  <si>
    <t>Tukuma novada pašvaldība</t>
  </si>
  <si>
    <t>Talsu novada pašvaldība</t>
  </si>
  <si>
    <t>Budžeta un finanšu vadība</t>
  </si>
  <si>
    <t>Ķekavas novada pašvaldība</t>
  </si>
  <si>
    <t>Balvu novada pašvaldība</t>
  </si>
  <si>
    <t>Budžeta un finanšu vadībai</t>
  </si>
  <si>
    <t>AF projekts "Energoefektivitātes un infrastruktūras uzlabošana Daugavpils valstspilsētas pašvaldības ēkā Vidzemes ielā 41A"</t>
  </si>
  <si>
    <t>Pļavniekkalna sākumskolas esošā korpusa pārbūve</t>
  </si>
  <si>
    <t>Trīs jaunu autobusu iegāde Tukuma novada pašvaldības skolēnu pārvadājumu nodrošināšanai</t>
  </si>
  <si>
    <t>Talsu pamatskolas pārbūves pabeigšanai</t>
  </si>
  <si>
    <t>Atbalstīts</t>
  </si>
  <si>
    <t>Atbalstīts ar nosacījumu</t>
  </si>
  <si>
    <t>Atbalstīts ar piebildi</t>
  </si>
  <si>
    <t>ERAF projekts "Pakalpojumu infrastruktūras attīstība Deinstitucionalizācijas plāna īstenošanai Tukuma novada pašvaldībā"</t>
  </si>
  <si>
    <t>Prior.invest.proj. "Tilta pār Lauces upi uz autoceļa Šķitiņi-Stalāni pārbūve"</t>
  </si>
  <si>
    <t>Prior.invest.proj."Ielu apgaismojuma gaismekļu piegāde un uzstādīšana Tukuma novadā"</t>
  </si>
  <si>
    <t>EKII projekts "Siltumnīcefekta gāzu emisiju samazināšana pašvaldību publisko teritoriju apgaismojuma infrastruktūrā Jelgavas valstspilsētā"</t>
  </si>
  <si>
    <t>AF projekts "Vides pieejamības nodrošināšanas pasākumi Jaunajā ielā 79E, Jēkabpilī"</t>
  </si>
  <si>
    <t xml:space="preserve">Prior.invest.proj. "Nekustamo īpašumu Ainažu iela 42C un Ainažu ielā 42A Saulkrasti, Saulkrastu nov., iegāde kultūras infrastruktūras pilnveidošanai" </t>
  </si>
  <si>
    <t>Prior.invest.proj. "Autoceļa T-85 "Apiņi" posma ar nobrauktuvi un stāvlaukuma pārbūve Tārgales pagastā, Ventspils novadā"</t>
  </si>
  <si>
    <t xml:space="preserve">Prior.invest.proj. "Barkavas pamatskolas sporta zāles ģērbtuvju vienkāršotā atjaunošana" </t>
  </si>
  <si>
    <t xml:space="preserve">Aizņēmumi ES līdzfinansētajiem projektiem atbilstoši valsts budžeta likumam </t>
  </si>
  <si>
    <t xml:space="preserve">Aizņēmumi prioritārajiem investīciju projektiem atbilstoši valsts budžeta likumam </t>
  </si>
  <si>
    <t>Aizņēmumi vispārējās izglītības iestāžu investīciju projektiem atbilstoši valsts budžeta likumam (ir IZM atzinums)</t>
  </si>
  <si>
    <t>Aizņēmumi budžeta un finanšu vadībai</t>
  </si>
  <si>
    <t>Aizņēmumi transporta iegādei skolēnu pārvadāšanai</t>
  </si>
  <si>
    <t>2024.gada 24.aprīļa Pašvaldību aizņēmumu un galvojumu kontroles un pārraudzības padomes sēdes Nr.4 aizņēmuma jautājumi</t>
  </si>
  <si>
    <t xml:space="preserve">Prior.invest.proj. "Valdemārpils vidusskolas sporta laukuma pārbūve" pabeigšanai (valsts budžeta līdzfinansēts projekts)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</si>
</sst>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1"/>
      <name val="Tahoma"/>
      <family val="2"/>
      <charset val="186"/>
    </font>
    <font>
      <b/>
      <sz val="10"/>
      <color theme="1"/>
      <name val="Tahoma"/>
      <family val="2"/>
      <charset val="186"/>
    </font>
    <font>
      <sz val="10"/>
      <color rgb="FFFF0000"/>
      <name val="Tahoma"/>
      <family val="2"/>
      <charset val="186"/>
    </font>
    <font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3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/>
    <xf numFmtId="0" fontId="3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/>
    <xf numFmtId="0" fontId="3" fillId="0" borderId="0" xfId="0" applyFont="1" applyAlignment="1">
      <alignment horizontal="left"/>
    </xf>
    <xf numFmtId="49" fontId="2" fillId="0" borderId="2" xfId="0" applyNumberFormat="1" applyFont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Z35"/>
  <sheetViews>
    <sheetView tabSelected="1" zoomScale="70" zoomScaleNormal="70" workbookViewId="0">
      <pane ySplit="3" topLeftCell="A14" activePane="bottomLeft" state="frozen"/>
      <selection pane="bottomLeft" activeCell="B17" sqref="B17:D17"/>
    </sheetView>
  </sheetViews>
  <sheetFormatPr defaultColWidth="9" defaultRowHeight="12.5" x14ac:dyDescent="0.25"/>
  <cols>
    <col min="1" max="1" width="4.58203125" style="27" customWidth="1"/>
    <col min="2" max="2" width="5.08203125" style="10" customWidth="1"/>
    <col min="3" max="3" width="21" style="30" customWidth="1"/>
    <col min="4" max="4" width="27.83203125" style="10" customWidth="1"/>
    <col min="5" max="8" width="12.83203125" style="9" customWidth="1"/>
    <col min="9" max="9" width="19.58203125" style="9" customWidth="1"/>
    <col min="10" max="10" width="11.58203125" style="10" customWidth="1"/>
    <col min="11" max="16384" width="9" style="10"/>
  </cols>
  <sheetData>
    <row r="1" spans="1:26" ht="39" customHeight="1" x14ac:dyDescent="0.25">
      <c r="B1" s="40" t="s">
        <v>43</v>
      </c>
      <c r="C1" s="40"/>
      <c r="D1" s="40"/>
      <c r="E1" s="40"/>
      <c r="F1" s="40"/>
      <c r="G1" s="40"/>
      <c r="H1" s="40"/>
      <c r="I1" s="40"/>
      <c r="J1" s="18"/>
    </row>
    <row r="2" spans="1:26" s="9" customFormat="1" ht="38.5" customHeight="1" x14ac:dyDescent="0.25">
      <c r="A2" s="22"/>
      <c r="B2" s="38" t="s">
        <v>0</v>
      </c>
      <c r="C2" s="39" t="s">
        <v>1</v>
      </c>
      <c r="D2" s="39" t="s">
        <v>2</v>
      </c>
      <c r="E2" s="39" t="s">
        <v>3</v>
      </c>
      <c r="F2" s="39"/>
      <c r="G2" s="39"/>
      <c r="H2" s="39"/>
      <c r="I2" s="41" t="s">
        <v>4</v>
      </c>
      <c r="J2" s="19"/>
    </row>
    <row r="3" spans="1:26" s="9" customFormat="1" ht="72.75" customHeight="1" x14ac:dyDescent="0.25">
      <c r="A3" s="22"/>
      <c r="B3" s="38"/>
      <c r="C3" s="39"/>
      <c r="D3" s="39"/>
      <c r="E3" s="5" t="s">
        <v>5</v>
      </c>
      <c r="F3" s="5" t="s">
        <v>6</v>
      </c>
      <c r="G3" s="5" t="s">
        <v>7</v>
      </c>
      <c r="H3" s="5" t="s">
        <v>8</v>
      </c>
      <c r="I3" s="41"/>
      <c r="J3" s="19"/>
    </row>
    <row r="4" spans="1:26" s="9" customFormat="1" ht="26" customHeight="1" x14ac:dyDescent="0.25">
      <c r="A4" s="22"/>
      <c r="B4" s="36" t="s">
        <v>38</v>
      </c>
      <c r="C4" s="36"/>
      <c r="D4" s="36"/>
      <c r="E4" s="36"/>
      <c r="F4" s="36"/>
      <c r="G4" s="36"/>
      <c r="H4" s="36"/>
      <c r="I4" s="36"/>
      <c r="J4" s="19"/>
    </row>
    <row r="5" spans="1:26" s="9" customFormat="1" ht="70.5" customHeight="1" x14ac:dyDescent="0.25">
      <c r="A5" s="22"/>
      <c r="B5" s="1">
        <v>1</v>
      </c>
      <c r="C5" s="14" t="s">
        <v>13</v>
      </c>
      <c r="D5" s="14" t="s">
        <v>23</v>
      </c>
      <c r="E5" s="3">
        <f>F5+G5+H5</f>
        <v>313134</v>
      </c>
      <c r="F5" s="3">
        <v>265492</v>
      </c>
      <c r="G5" s="3">
        <v>47642</v>
      </c>
      <c r="H5" s="3"/>
      <c r="I5" s="8" t="s">
        <v>27</v>
      </c>
      <c r="J5" s="34"/>
      <c r="K5" s="11"/>
      <c r="L5" s="11"/>
      <c r="M5" s="11"/>
      <c r="N5" s="11"/>
      <c r="O5" s="2"/>
      <c r="P5" s="2"/>
      <c r="Q5" s="2"/>
      <c r="R5" s="2"/>
      <c r="S5" s="12"/>
      <c r="T5" s="12"/>
      <c r="U5" s="13"/>
      <c r="V5" s="2"/>
      <c r="W5" s="13"/>
      <c r="X5" s="13"/>
      <c r="Y5" s="13"/>
      <c r="Z5" s="13"/>
    </row>
    <row r="6" spans="1:26" s="9" customFormat="1" ht="70.5" customHeight="1" x14ac:dyDescent="0.25">
      <c r="A6" s="22"/>
      <c r="B6" s="1">
        <v>2</v>
      </c>
      <c r="C6" s="6" t="s">
        <v>14</v>
      </c>
      <c r="D6" s="6" t="s">
        <v>33</v>
      </c>
      <c r="E6" s="3">
        <f t="shared" ref="E6:E8" si="0">F6+G6+H6</f>
        <v>343583</v>
      </c>
      <c r="F6" s="3">
        <v>343583</v>
      </c>
      <c r="G6" s="3"/>
      <c r="H6" s="3"/>
      <c r="I6" s="8" t="s">
        <v>27</v>
      </c>
      <c r="J6" s="34"/>
    </row>
    <row r="7" spans="1:26" s="9" customFormat="1" ht="70.5" customHeight="1" x14ac:dyDescent="0.25">
      <c r="A7" s="22"/>
      <c r="B7" s="1">
        <v>3</v>
      </c>
      <c r="C7" s="6" t="s">
        <v>15</v>
      </c>
      <c r="D7" s="6" t="s">
        <v>34</v>
      </c>
      <c r="E7" s="3">
        <f t="shared" si="0"/>
        <v>133658</v>
      </c>
      <c r="F7" s="3">
        <v>133658</v>
      </c>
      <c r="G7" s="3"/>
      <c r="H7" s="3"/>
      <c r="I7" s="8" t="s">
        <v>27</v>
      </c>
      <c r="J7" s="34"/>
      <c r="K7" s="11"/>
      <c r="L7" s="11"/>
      <c r="M7" s="11"/>
      <c r="N7" s="11"/>
      <c r="O7" s="2"/>
      <c r="P7" s="2"/>
      <c r="Q7" s="2"/>
      <c r="R7" s="2"/>
      <c r="S7" s="12"/>
      <c r="T7" s="12"/>
      <c r="U7" s="13"/>
      <c r="V7" s="2"/>
      <c r="W7" s="13"/>
      <c r="X7" s="13"/>
      <c r="Y7" s="13"/>
      <c r="Z7" s="13"/>
    </row>
    <row r="8" spans="1:26" s="9" customFormat="1" ht="70.5" customHeight="1" x14ac:dyDescent="0.25">
      <c r="A8" s="22"/>
      <c r="B8" s="24">
        <v>4</v>
      </c>
      <c r="C8" s="25" t="s">
        <v>17</v>
      </c>
      <c r="D8" s="25" t="s">
        <v>30</v>
      </c>
      <c r="E8" s="3">
        <f t="shared" si="0"/>
        <v>323204</v>
      </c>
      <c r="F8" s="26">
        <v>323204</v>
      </c>
      <c r="G8" s="26"/>
      <c r="H8" s="26"/>
      <c r="I8" s="8" t="s">
        <v>28</v>
      </c>
      <c r="J8" s="34"/>
      <c r="K8" s="11"/>
      <c r="L8" s="11"/>
      <c r="M8" s="11"/>
      <c r="N8" s="2"/>
      <c r="P8" s="2"/>
      <c r="Q8" s="2"/>
      <c r="R8" s="2"/>
      <c r="S8" s="12"/>
      <c r="T8" s="12"/>
      <c r="U8" s="13"/>
      <c r="V8" s="2"/>
      <c r="W8" s="13"/>
      <c r="X8" s="13"/>
      <c r="Y8" s="13"/>
      <c r="Z8" s="13"/>
    </row>
    <row r="9" spans="1:26" s="9" customFormat="1" ht="28" customHeight="1" x14ac:dyDescent="0.25">
      <c r="A9" s="22"/>
      <c r="B9" s="37" t="s">
        <v>5</v>
      </c>
      <c r="C9" s="37"/>
      <c r="D9" s="37"/>
      <c r="E9" s="4">
        <f>SUM(E5:E8)</f>
        <v>1113579</v>
      </c>
      <c r="F9" s="4">
        <f>SUM(F5:F8)</f>
        <v>1065937</v>
      </c>
      <c r="G9" s="4">
        <f>SUM(G5:G8)</f>
        <v>47642</v>
      </c>
      <c r="H9" s="4">
        <f>SUM(H5:H8)</f>
        <v>0</v>
      </c>
      <c r="I9" s="31"/>
      <c r="J9" s="2"/>
    </row>
    <row r="10" spans="1:26" s="9" customFormat="1" ht="26" customHeight="1" x14ac:dyDescent="0.25">
      <c r="A10" s="22"/>
      <c r="B10" s="38" t="s">
        <v>39</v>
      </c>
      <c r="C10" s="38"/>
      <c r="D10" s="38"/>
      <c r="E10" s="38"/>
      <c r="F10" s="38"/>
      <c r="G10" s="38"/>
      <c r="H10" s="38"/>
      <c r="I10" s="38"/>
      <c r="J10" s="2"/>
    </row>
    <row r="11" spans="1:26" s="9" customFormat="1" ht="65" customHeight="1" x14ac:dyDescent="0.25">
      <c r="A11" s="22"/>
      <c r="B11" s="1">
        <v>1</v>
      </c>
      <c r="C11" s="6" t="s">
        <v>10</v>
      </c>
      <c r="D11" s="6" t="s">
        <v>35</v>
      </c>
      <c r="E11" s="3">
        <f>F11+G11+H11</f>
        <v>66130</v>
      </c>
      <c r="F11" s="3">
        <v>66130</v>
      </c>
      <c r="G11" s="29"/>
      <c r="H11" s="3"/>
      <c r="I11" s="8" t="s">
        <v>27</v>
      </c>
      <c r="J11" s="32"/>
    </row>
    <row r="12" spans="1:26" s="9" customFormat="1" ht="55.5" customHeight="1" x14ac:dyDescent="0.25">
      <c r="A12" s="22"/>
      <c r="B12" s="1">
        <v>2</v>
      </c>
      <c r="C12" s="6" t="s">
        <v>11</v>
      </c>
      <c r="D12" s="6" t="s">
        <v>36</v>
      </c>
      <c r="E12" s="3">
        <f t="shared" ref="E12:E16" si="1">F12+G12+H12</f>
        <v>46260</v>
      </c>
      <c r="F12" s="3">
        <v>46260</v>
      </c>
      <c r="G12" s="3"/>
      <c r="H12" s="3"/>
      <c r="I12" s="8" t="s">
        <v>27</v>
      </c>
      <c r="J12" s="23"/>
    </row>
    <row r="13" spans="1:26" s="9" customFormat="1" ht="57" customHeight="1" x14ac:dyDescent="0.25">
      <c r="A13" s="22"/>
      <c r="B13" s="1">
        <v>3</v>
      </c>
      <c r="C13" s="6" t="s">
        <v>12</v>
      </c>
      <c r="D13" s="6" t="s">
        <v>37</v>
      </c>
      <c r="E13" s="3">
        <f t="shared" si="1"/>
        <v>187868</v>
      </c>
      <c r="F13" s="3">
        <v>187868</v>
      </c>
      <c r="G13" s="3"/>
      <c r="H13" s="3"/>
      <c r="I13" s="8" t="s">
        <v>28</v>
      </c>
      <c r="J13" s="32"/>
    </row>
    <row r="14" spans="1:26" s="9" customFormat="1" ht="57" customHeight="1" x14ac:dyDescent="0.25">
      <c r="A14" s="22"/>
      <c r="B14" s="1">
        <v>4</v>
      </c>
      <c r="C14" s="6" t="s">
        <v>16</v>
      </c>
      <c r="D14" s="6" t="s">
        <v>31</v>
      </c>
      <c r="E14" s="3">
        <f t="shared" si="1"/>
        <v>142788</v>
      </c>
      <c r="F14" s="3">
        <v>142788</v>
      </c>
      <c r="G14" s="3"/>
      <c r="H14" s="3"/>
      <c r="I14" s="8" t="s">
        <v>27</v>
      </c>
    </row>
    <row r="15" spans="1:26" s="9" customFormat="1" ht="57" customHeight="1" x14ac:dyDescent="0.25">
      <c r="A15" s="22"/>
      <c r="B15" s="1">
        <v>5</v>
      </c>
      <c r="C15" s="6" t="s">
        <v>17</v>
      </c>
      <c r="D15" s="6" t="s">
        <v>32</v>
      </c>
      <c r="E15" s="3">
        <f t="shared" si="1"/>
        <v>394064</v>
      </c>
      <c r="F15" s="3">
        <v>394064</v>
      </c>
      <c r="G15" s="3"/>
      <c r="H15" s="3"/>
      <c r="I15" s="8" t="s">
        <v>27</v>
      </c>
    </row>
    <row r="16" spans="1:26" s="9" customFormat="1" ht="57" customHeight="1" x14ac:dyDescent="0.25">
      <c r="A16" s="22"/>
      <c r="B16" s="1">
        <v>6</v>
      </c>
      <c r="C16" s="28" t="s">
        <v>18</v>
      </c>
      <c r="D16" s="28" t="s">
        <v>44</v>
      </c>
      <c r="E16" s="3">
        <f t="shared" si="1"/>
        <v>193643</v>
      </c>
      <c r="F16" s="3">
        <v>193643</v>
      </c>
      <c r="G16" s="3"/>
      <c r="H16" s="3"/>
      <c r="I16" s="8" t="s">
        <v>28</v>
      </c>
    </row>
    <row r="17" spans="1:10" s="9" customFormat="1" ht="28" customHeight="1" x14ac:dyDescent="0.25">
      <c r="A17" s="22"/>
      <c r="B17" s="37" t="s">
        <v>5</v>
      </c>
      <c r="C17" s="37"/>
      <c r="D17" s="37"/>
      <c r="E17" s="4">
        <f t="shared" ref="E17:H17" si="2">SUM(E11:E16)</f>
        <v>1030753</v>
      </c>
      <c r="F17" s="4">
        <f t="shared" si="2"/>
        <v>1030753</v>
      </c>
      <c r="G17" s="4">
        <f t="shared" si="2"/>
        <v>0</v>
      </c>
      <c r="H17" s="4">
        <f t="shared" si="2"/>
        <v>0</v>
      </c>
      <c r="I17" s="8"/>
    </row>
    <row r="18" spans="1:10" s="9" customFormat="1" ht="26" customHeight="1" x14ac:dyDescent="0.25">
      <c r="A18" s="22"/>
      <c r="B18" s="36" t="s">
        <v>40</v>
      </c>
      <c r="C18" s="36"/>
      <c r="D18" s="36"/>
      <c r="E18" s="36"/>
      <c r="F18" s="36"/>
      <c r="G18" s="36"/>
      <c r="H18" s="36"/>
      <c r="I18" s="36"/>
      <c r="J18" s="2"/>
    </row>
    <row r="19" spans="1:10" s="9" customFormat="1" ht="39.5" customHeight="1" x14ac:dyDescent="0.25">
      <c r="A19" s="22"/>
      <c r="B19" s="1">
        <v>1</v>
      </c>
      <c r="C19" s="28" t="s">
        <v>20</v>
      </c>
      <c r="D19" s="28" t="s">
        <v>24</v>
      </c>
      <c r="E19" s="3">
        <f>F19+G19+H19</f>
        <v>919404</v>
      </c>
      <c r="F19" s="3">
        <v>919404</v>
      </c>
      <c r="G19" s="3"/>
      <c r="H19" s="3"/>
      <c r="I19" s="8" t="s">
        <v>27</v>
      </c>
      <c r="J19" s="33"/>
    </row>
    <row r="20" spans="1:10" s="9" customFormat="1" ht="39.5" customHeight="1" x14ac:dyDescent="0.25">
      <c r="A20" s="22"/>
      <c r="B20" s="1">
        <v>2</v>
      </c>
      <c r="C20" s="28" t="s">
        <v>18</v>
      </c>
      <c r="D20" s="28" t="s">
        <v>26</v>
      </c>
      <c r="E20" s="3">
        <f>F20+G20+H20</f>
        <v>1319980</v>
      </c>
      <c r="F20" s="3">
        <v>1319980</v>
      </c>
      <c r="G20" s="3"/>
      <c r="H20" s="3"/>
      <c r="I20" s="7" t="s">
        <v>27</v>
      </c>
      <c r="J20" s="33"/>
    </row>
    <row r="21" spans="1:10" s="9" customFormat="1" ht="28" customHeight="1" x14ac:dyDescent="0.25">
      <c r="A21" s="22"/>
      <c r="B21" s="37" t="s">
        <v>5</v>
      </c>
      <c r="C21" s="37"/>
      <c r="D21" s="37"/>
      <c r="E21" s="4">
        <f t="shared" ref="E21:H21" si="3">SUM(E19:E20)</f>
        <v>2239384</v>
      </c>
      <c r="F21" s="4">
        <f t="shared" si="3"/>
        <v>2239384</v>
      </c>
      <c r="G21" s="4">
        <f t="shared" si="3"/>
        <v>0</v>
      </c>
      <c r="H21" s="4">
        <f t="shared" si="3"/>
        <v>0</v>
      </c>
      <c r="I21" s="31"/>
      <c r="J21" s="2"/>
    </row>
    <row r="22" spans="1:10" s="9" customFormat="1" ht="26" customHeight="1" x14ac:dyDescent="0.25">
      <c r="A22" s="22"/>
      <c r="B22" s="36" t="s">
        <v>41</v>
      </c>
      <c r="C22" s="36"/>
      <c r="D22" s="36"/>
      <c r="E22" s="36"/>
      <c r="F22" s="36"/>
      <c r="G22" s="36"/>
      <c r="H22" s="36"/>
      <c r="I22" s="36"/>
      <c r="J22" s="2"/>
    </row>
    <row r="23" spans="1:10" s="9" customFormat="1" ht="48" customHeight="1" x14ac:dyDescent="0.25">
      <c r="A23" s="22"/>
      <c r="B23" s="1">
        <v>1</v>
      </c>
      <c r="C23" s="6" t="s">
        <v>18</v>
      </c>
      <c r="D23" s="6" t="s">
        <v>19</v>
      </c>
      <c r="E23" s="3">
        <f>F23+G23+H23</f>
        <v>3000000</v>
      </c>
      <c r="F23" s="3">
        <v>3000000</v>
      </c>
      <c r="G23" s="3"/>
      <c r="H23" s="3"/>
      <c r="I23" s="8" t="s">
        <v>29</v>
      </c>
      <c r="J23" s="2"/>
    </row>
    <row r="24" spans="1:10" s="9" customFormat="1" ht="48" customHeight="1" x14ac:dyDescent="0.25">
      <c r="A24" s="22"/>
      <c r="B24" s="1">
        <v>2</v>
      </c>
      <c r="C24" s="6" t="s">
        <v>21</v>
      </c>
      <c r="D24" s="6" t="s">
        <v>22</v>
      </c>
      <c r="E24" s="3">
        <f>F24+G24+H24</f>
        <v>2405697</v>
      </c>
      <c r="F24" s="3">
        <v>2405697</v>
      </c>
      <c r="G24" s="3"/>
      <c r="H24" s="3"/>
      <c r="I24" s="8" t="s">
        <v>29</v>
      </c>
      <c r="J24" s="2"/>
    </row>
    <row r="25" spans="1:10" s="9" customFormat="1" ht="28" customHeight="1" x14ac:dyDescent="0.25">
      <c r="A25" s="22"/>
      <c r="B25" s="37" t="s">
        <v>5</v>
      </c>
      <c r="C25" s="37"/>
      <c r="D25" s="37"/>
      <c r="E25" s="4">
        <f t="shared" ref="E25:H25" si="4">SUM(E23:E24)</f>
        <v>5405697</v>
      </c>
      <c r="F25" s="4">
        <f t="shared" si="4"/>
        <v>5405697</v>
      </c>
      <c r="G25" s="4">
        <f t="shared" si="4"/>
        <v>0</v>
      </c>
      <c r="H25" s="4">
        <f t="shared" si="4"/>
        <v>0</v>
      </c>
      <c r="I25" s="31"/>
      <c r="J25" s="2"/>
    </row>
    <row r="26" spans="1:10" s="9" customFormat="1" ht="26" customHeight="1" x14ac:dyDescent="0.25">
      <c r="A26" s="22"/>
      <c r="B26" s="36" t="s">
        <v>42</v>
      </c>
      <c r="C26" s="36"/>
      <c r="D26" s="36"/>
      <c r="E26" s="36"/>
      <c r="F26" s="36"/>
      <c r="G26" s="36"/>
      <c r="H26" s="36"/>
      <c r="I26" s="36"/>
      <c r="J26" s="2"/>
    </row>
    <row r="27" spans="1:10" s="9" customFormat="1" ht="46" customHeight="1" x14ac:dyDescent="0.25">
      <c r="A27" s="22"/>
      <c r="B27" s="1">
        <v>1</v>
      </c>
      <c r="C27" s="28" t="s">
        <v>17</v>
      </c>
      <c r="D27" s="21" t="s">
        <v>25</v>
      </c>
      <c r="E27" s="3">
        <f>F27+G27+H27</f>
        <v>380497</v>
      </c>
      <c r="F27" s="3">
        <v>380497</v>
      </c>
      <c r="G27" s="3"/>
      <c r="H27" s="3"/>
      <c r="I27" s="8" t="s">
        <v>27</v>
      </c>
      <c r="J27" s="2"/>
    </row>
    <row r="28" spans="1:10" ht="28" customHeight="1" x14ac:dyDescent="0.25">
      <c r="B28" s="35" t="s">
        <v>5</v>
      </c>
      <c r="C28" s="35"/>
      <c r="D28" s="35"/>
      <c r="E28" s="4">
        <f t="shared" ref="E28:H28" si="5">E27</f>
        <v>380497</v>
      </c>
      <c r="F28" s="4">
        <f t="shared" si="5"/>
        <v>380497</v>
      </c>
      <c r="G28" s="4">
        <f t="shared" si="5"/>
        <v>0</v>
      </c>
      <c r="H28" s="4">
        <f t="shared" si="5"/>
        <v>0</v>
      </c>
      <c r="I28" s="29"/>
    </row>
    <row r="29" spans="1:10" x14ac:dyDescent="0.25">
      <c r="C29" s="15"/>
      <c r="D29" s="15"/>
      <c r="E29" s="17"/>
      <c r="F29" s="17"/>
      <c r="G29" s="17"/>
      <c r="H29" s="16"/>
    </row>
    <row r="31" spans="1:10" x14ac:dyDescent="0.25">
      <c r="D31" s="20"/>
      <c r="E31" s="20"/>
      <c r="F31" s="20"/>
    </row>
    <row r="32" spans="1:10" x14ac:dyDescent="0.25">
      <c r="D32" s="20"/>
      <c r="E32" s="20"/>
      <c r="F32" s="20"/>
    </row>
    <row r="33" spans="4:6" x14ac:dyDescent="0.25">
      <c r="D33" s="20" t="s">
        <v>9</v>
      </c>
      <c r="E33" s="20"/>
      <c r="F33" s="20"/>
    </row>
    <row r="34" spans="4:6" x14ac:dyDescent="0.25">
      <c r="D34" s="20"/>
      <c r="E34" s="20"/>
      <c r="F34" s="20"/>
    </row>
    <row r="35" spans="4:6" x14ac:dyDescent="0.25">
      <c r="D35" s="20"/>
      <c r="E35" s="20"/>
      <c r="F35" s="20"/>
    </row>
  </sheetData>
  <mergeCells count="16">
    <mergeCell ref="B4:I4"/>
    <mergeCell ref="B9:D9"/>
    <mergeCell ref="I2:I3"/>
    <mergeCell ref="D2:D3"/>
    <mergeCell ref="E2:H2"/>
    <mergeCell ref="B2:B3"/>
    <mergeCell ref="C2:C3"/>
    <mergeCell ref="B1:I1"/>
    <mergeCell ref="B28:D28"/>
    <mergeCell ref="B22:I22"/>
    <mergeCell ref="B25:D25"/>
    <mergeCell ref="B10:I10"/>
    <mergeCell ref="B17:D17"/>
    <mergeCell ref="B21:D21"/>
    <mergeCell ref="B26:I26"/>
    <mergeCell ref="B18:I18"/>
  </mergeCells>
  <phoneticPr fontId="5" type="noConversion"/>
  <pageMargins left="0.25" right="0.25" top="0.75" bottom="0.75" header="0.3" footer="0.3"/>
  <pageSetup paperSize="9" scale="62" fitToHeight="0" orientation="landscape" r:id="rId1"/>
  <rowBreaks count="2" manualBreakCount="2">
    <brk id="9" max="16383" man="1"/>
    <brk id="29" max="16383" man="1"/>
  </rowBreaks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DK Nr.4</vt:lpstr>
      <vt:lpstr>'DK Nr.4'!Print_Area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2024-02-08T09:40:20Z</cp:lastPrinted>
  <dcterms:created xsi:type="dcterms:W3CDTF">2023-05-25T06:46:01Z</dcterms:created>
  <dcterms:modified xsi:type="dcterms:W3CDTF">2024-05-14T06:01:31Z</dcterms:modified>
</cp:coreProperties>
</file>