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mlv-my.sharepoint.com/personal/renate_makulena_fm_gov_lv/Documents/Pielikumi/2024/aprīlis/majas lapai renates/"/>
    </mc:Choice>
  </mc:AlternateContent>
  <xr:revisionPtr revIDLastSave="2" documentId="13_ncr:1_{9A13C897-9D53-46C4-8478-D92901BFF3CC}" xr6:coauthVersionLast="47" xr6:coauthVersionMax="47" xr10:uidLastSave="{6F81C2A9-F939-4E74-BD76-DC758F2D0761}"/>
  <bookViews>
    <workbookView xWindow="-120" yWindow="-120" windowWidth="29040" windowHeight="15720" xr2:uid="{6CE5B61C-DDCE-4AE1-9870-EBD445F0B9CC}"/>
  </bookViews>
  <sheets>
    <sheet name="ES izdevumi " sheetId="1" r:id="rId1"/>
  </sheets>
  <definedNames>
    <definedName name="_xlnm.Print_Area" localSheetId="0">'ES izdevumi '!$A$1:$J$55</definedName>
    <definedName name="_xlnm.Print_Titles" localSheetId="0">'ES izdevumi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J5" i="1"/>
  <c r="I5" i="1"/>
  <c r="G5" i="1"/>
  <c r="H5" i="1" s="1"/>
  <c r="E5" i="1"/>
  <c r="F5" i="1" s="1"/>
  <c r="D5" i="1"/>
  <c r="C5" i="1"/>
  <c r="B5" i="1"/>
</calcChain>
</file>

<file path=xl/sharedStrings.xml><?xml version="1.0" encoding="utf-8"?>
<sst xmlns="http://schemas.openxmlformats.org/spreadsheetml/2006/main" count="58" uniqueCount="57">
  <si>
    <t xml:space="preserve">Pašvaldība </t>
  </si>
  <si>
    <t xml:space="preserve">Kopējie izdevumi </t>
  </si>
  <si>
    <t>Projektu kopsumma</t>
  </si>
  <si>
    <t>Plānots īstenot pārskata gadā</t>
  </si>
  <si>
    <t xml:space="preserve">% </t>
  </si>
  <si>
    <t>Izpilde no gada sākuma</t>
  </si>
  <si>
    <t xml:space="preserve">Pārskata mēneša izpilde </t>
  </si>
  <si>
    <t>Plānots īstenot turpmākajos gados</t>
  </si>
  <si>
    <t>Plāns</t>
  </si>
  <si>
    <t>Izpilde</t>
  </si>
  <si>
    <t>6=5/2</t>
  </si>
  <si>
    <t>8=7/3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</si>
  <si>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</si>
  <si>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</si>
  <si>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</si>
  <si>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</si>
  <si>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</si>
  <si>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</si>
  <si>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</si>
  <si>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</si>
  <si>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</si>
  <si>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</si>
  <si>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</si>
  <si>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</si>
  <si>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</si>
  <si>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</si>
  <si>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</si>
  <si>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</si>
  <si>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</si>
  <si>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</si>
  <si>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</si>
  <si>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</si>
  <si>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</si>
  <si>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</si>
  <si>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</si>
  <si>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</si>
  <si>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</si>
  <si>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</si>
  <si>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</si>
  <si>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</si>
  <si>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</si>
  <si>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</si>
  <si>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</si>
  <si>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</si>
  <si>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</si>
  <si>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</si>
  <si>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</si>
  <si>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</si>
  <si>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</si>
  <si>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</si>
  <si>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</si>
  <si>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</si>
  <si>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</si>
  <si>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</si>
  <si>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</si>
  <si>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</si>
  <si>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Pašvaldību izdevumi Eiropas Savienības un pārējās ārvalstu finanšu palīdzības līdzfinansēto projektu īstenošanai uz 30.04.2024.,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</si>
</sst>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  <charset val="186"/>
    </font>
    <font>
      <b/>
      <sz val="14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0" fontId="9" fillId="0" borderId="1" xfId="0" applyFont="1" applyBorder="1" applyAlignment="1">
      <alignment horizontal="left" vertical="center"/>
    </xf>
    <xf numFmtId="3" fontId="10" fillId="0" borderId="4" xfId="2" applyNumberFormat="1" applyFont="1" applyBorder="1" applyAlignment="1">
      <alignment horizontal="right" vertical="center"/>
    </xf>
    <xf numFmtId="3" fontId="10" fillId="0" borderId="5" xfId="2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 wrapText="1"/>
    </xf>
    <xf numFmtId="3" fontId="10" fillId="0" borderId="4" xfId="3" applyNumberFormat="1" applyFont="1" applyBorder="1" applyAlignment="1">
      <alignment vertical="center"/>
    </xf>
    <xf numFmtId="3" fontId="10" fillId="0" borderId="1" xfId="2" applyNumberFormat="1" applyFont="1" applyBorder="1" applyAlignment="1">
      <alignment horizontal="right" vertical="center"/>
    </xf>
    <xf numFmtId="3" fontId="10" fillId="0" borderId="1" xfId="3" applyNumberFormat="1" applyFont="1" applyBorder="1" applyAlignment="1">
      <alignment vertical="center"/>
    </xf>
    <xf numFmtId="4" fontId="2" fillId="0" borderId="0" xfId="0" applyNumberFormat="1" applyFont="1"/>
    <xf numFmtId="4" fontId="3" fillId="0" borderId="5" xfId="0" applyNumberFormat="1" applyFont="1" applyBorder="1" applyAlignment="1">
      <alignment horizontal="right" vertical="center"/>
    </xf>
    <xf numFmtId="0" fontId="11" fillId="0" borderId="0" xfId="0" applyFont="1"/>
    <xf numFmtId="0" fontId="9" fillId="0" borderId="0" xfId="0" applyFont="1"/>
    <xf numFmtId="0" fontId="12" fillId="0" borderId="0" xfId="0" applyFont="1"/>
    <xf numFmtId="4" fontId="12" fillId="0" borderId="0" xfId="0" applyNumberFormat="1" applyFont="1"/>
    <xf numFmtId="3" fontId="1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4FF17316-4713-49E0-AFCC-A09BFEAACAF6}"/>
    <cellStyle name="Normal 3" xfId="3" xr:uid="{42511342-3317-47A4-9DF0-AC5D026D9F62}"/>
    <cellStyle name="Normal_Pamatformas" xfId="1" xr:uid="{69115DC8-05FE-4CA8-B791-62DA15A8E4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7A12-2A86-4E18-9DCD-49CE506416E7}">
  <sheetPr>
    <pageSetUpPr fitToPage="1"/>
  </sheetPr>
  <dimension ref="A1:L52"/>
  <sheetViews>
    <sheetView tabSelected="1" topLeftCell="A13" zoomScale="90" zoomScaleNormal="90" workbookViewId="0">
      <selection activeCell="M13" sqref="M13"/>
    </sheetView>
  </sheetViews>
  <sheetFormatPr defaultRowHeight="15.75" x14ac:dyDescent="0.25"/>
  <cols>
    <col min="1" max="1" width="22.5" style="1" customWidth="1"/>
    <col min="2" max="2" width="14.125" style="21" customWidth="1"/>
    <col min="3" max="3" width="14.375" style="21" customWidth="1"/>
    <col min="4" max="5" width="14" style="1" customWidth="1"/>
    <col min="6" max="6" width="9.375" style="22" customWidth="1"/>
    <col min="7" max="7" width="14" style="1" customWidth="1"/>
    <col min="8" max="8" width="9.375" style="22" customWidth="1"/>
    <col min="9" max="9" width="13.25" style="1" customWidth="1"/>
    <col min="10" max="10" width="14.125" style="1" customWidth="1"/>
    <col min="11" max="11" width="11.375" style="1" bestFit="1" customWidth="1"/>
    <col min="12" max="220" width="9" style="1"/>
    <col min="221" max="221" width="25.625" style="1" customWidth="1"/>
    <col min="222" max="228" width="12.625" style="1" customWidth="1"/>
    <col min="229" max="263" width="0" style="1" hidden="1" customWidth="1"/>
    <col min="264" max="476" width="9" style="1"/>
    <col min="477" max="477" width="25.625" style="1" customWidth="1"/>
    <col min="478" max="484" width="12.625" style="1" customWidth="1"/>
    <col min="485" max="519" width="0" style="1" hidden="1" customWidth="1"/>
    <col min="520" max="732" width="9" style="1"/>
    <col min="733" max="733" width="25.625" style="1" customWidth="1"/>
    <col min="734" max="740" width="12.625" style="1" customWidth="1"/>
    <col min="741" max="775" width="0" style="1" hidden="1" customWidth="1"/>
    <col min="776" max="988" width="9" style="1"/>
    <col min="989" max="989" width="25.625" style="1" customWidth="1"/>
    <col min="990" max="996" width="12.625" style="1" customWidth="1"/>
    <col min="997" max="1031" width="0" style="1" hidden="1" customWidth="1"/>
    <col min="1032" max="1244" width="9" style="1"/>
    <col min="1245" max="1245" width="25.625" style="1" customWidth="1"/>
    <col min="1246" max="1252" width="12.625" style="1" customWidth="1"/>
    <col min="1253" max="1287" width="0" style="1" hidden="1" customWidth="1"/>
    <col min="1288" max="1500" width="9" style="1"/>
    <col min="1501" max="1501" width="25.625" style="1" customWidth="1"/>
    <col min="1502" max="1508" width="12.625" style="1" customWidth="1"/>
    <col min="1509" max="1543" width="0" style="1" hidden="1" customWidth="1"/>
    <col min="1544" max="1756" width="9" style="1"/>
    <col min="1757" max="1757" width="25.625" style="1" customWidth="1"/>
    <col min="1758" max="1764" width="12.625" style="1" customWidth="1"/>
    <col min="1765" max="1799" width="0" style="1" hidden="1" customWidth="1"/>
    <col min="1800" max="2012" width="9" style="1"/>
    <col min="2013" max="2013" width="25.625" style="1" customWidth="1"/>
    <col min="2014" max="2020" width="12.625" style="1" customWidth="1"/>
    <col min="2021" max="2055" width="0" style="1" hidden="1" customWidth="1"/>
    <col min="2056" max="2268" width="9" style="1"/>
    <col min="2269" max="2269" width="25.625" style="1" customWidth="1"/>
    <col min="2270" max="2276" width="12.625" style="1" customWidth="1"/>
    <col min="2277" max="2311" width="0" style="1" hidden="1" customWidth="1"/>
    <col min="2312" max="2524" width="9" style="1"/>
    <col min="2525" max="2525" width="25.625" style="1" customWidth="1"/>
    <col min="2526" max="2532" width="12.625" style="1" customWidth="1"/>
    <col min="2533" max="2567" width="0" style="1" hidden="1" customWidth="1"/>
    <col min="2568" max="2780" width="9" style="1"/>
    <col min="2781" max="2781" width="25.625" style="1" customWidth="1"/>
    <col min="2782" max="2788" width="12.625" style="1" customWidth="1"/>
    <col min="2789" max="2823" width="0" style="1" hidden="1" customWidth="1"/>
    <col min="2824" max="3036" width="9" style="1"/>
    <col min="3037" max="3037" width="25.625" style="1" customWidth="1"/>
    <col min="3038" max="3044" width="12.625" style="1" customWidth="1"/>
    <col min="3045" max="3079" width="0" style="1" hidden="1" customWidth="1"/>
    <col min="3080" max="3292" width="9" style="1"/>
    <col min="3293" max="3293" width="25.625" style="1" customWidth="1"/>
    <col min="3294" max="3300" width="12.625" style="1" customWidth="1"/>
    <col min="3301" max="3335" width="0" style="1" hidden="1" customWidth="1"/>
    <col min="3336" max="3548" width="9" style="1"/>
    <col min="3549" max="3549" width="25.625" style="1" customWidth="1"/>
    <col min="3550" max="3556" width="12.625" style="1" customWidth="1"/>
    <col min="3557" max="3591" width="0" style="1" hidden="1" customWidth="1"/>
    <col min="3592" max="3804" width="9" style="1"/>
    <col min="3805" max="3805" width="25.625" style="1" customWidth="1"/>
    <col min="3806" max="3812" width="12.625" style="1" customWidth="1"/>
    <col min="3813" max="3847" width="0" style="1" hidden="1" customWidth="1"/>
    <col min="3848" max="4060" width="9" style="1"/>
    <col min="4061" max="4061" width="25.625" style="1" customWidth="1"/>
    <col min="4062" max="4068" width="12.625" style="1" customWidth="1"/>
    <col min="4069" max="4103" width="0" style="1" hidden="1" customWidth="1"/>
    <col min="4104" max="4316" width="9" style="1"/>
    <col min="4317" max="4317" width="25.625" style="1" customWidth="1"/>
    <col min="4318" max="4324" width="12.625" style="1" customWidth="1"/>
    <col min="4325" max="4359" width="0" style="1" hidden="1" customWidth="1"/>
    <col min="4360" max="4572" width="9" style="1"/>
    <col min="4573" max="4573" width="25.625" style="1" customWidth="1"/>
    <col min="4574" max="4580" width="12.625" style="1" customWidth="1"/>
    <col min="4581" max="4615" width="0" style="1" hidden="1" customWidth="1"/>
    <col min="4616" max="4828" width="9" style="1"/>
    <col min="4829" max="4829" width="25.625" style="1" customWidth="1"/>
    <col min="4830" max="4836" width="12.625" style="1" customWidth="1"/>
    <col min="4837" max="4871" width="0" style="1" hidden="1" customWidth="1"/>
    <col min="4872" max="5084" width="9" style="1"/>
    <col min="5085" max="5085" width="25.625" style="1" customWidth="1"/>
    <col min="5086" max="5092" width="12.625" style="1" customWidth="1"/>
    <col min="5093" max="5127" width="0" style="1" hidden="1" customWidth="1"/>
    <col min="5128" max="5340" width="9" style="1"/>
    <col min="5341" max="5341" width="25.625" style="1" customWidth="1"/>
    <col min="5342" max="5348" width="12.625" style="1" customWidth="1"/>
    <col min="5349" max="5383" width="0" style="1" hidden="1" customWidth="1"/>
    <col min="5384" max="5596" width="9" style="1"/>
    <col min="5597" max="5597" width="25.625" style="1" customWidth="1"/>
    <col min="5598" max="5604" width="12.625" style="1" customWidth="1"/>
    <col min="5605" max="5639" width="0" style="1" hidden="1" customWidth="1"/>
    <col min="5640" max="5852" width="9" style="1"/>
    <col min="5853" max="5853" width="25.625" style="1" customWidth="1"/>
    <col min="5854" max="5860" width="12.625" style="1" customWidth="1"/>
    <col min="5861" max="5895" width="0" style="1" hidden="1" customWidth="1"/>
    <col min="5896" max="6108" width="9" style="1"/>
    <col min="6109" max="6109" width="25.625" style="1" customWidth="1"/>
    <col min="6110" max="6116" width="12.625" style="1" customWidth="1"/>
    <col min="6117" max="6151" width="0" style="1" hidden="1" customWidth="1"/>
    <col min="6152" max="6364" width="9" style="1"/>
    <col min="6365" max="6365" width="25.625" style="1" customWidth="1"/>
    <col min="6366" max="6372" width="12.625" style="1" customWidth="1"/>
    <col min="6373" max="6407" width="0" style="1" hidden="1" customWidth="1"/>
    <col min="6408" max="6620" width="9" style="1"/>
    <col min="6621" max="6621" width="25.625" style="1" customWidth="1"/>
    <col min="6622" max="6628" width="12.625" style="1" customWidth="1"/>
    <col min="6629" max="6663" width="0" style="1" hidden="1" customWidth="1"/>
    <col min="6664" max="6876" width="9" style="1"/>
    <col min="6877" max="6877" width="25.625" style="1" customWidth="1"/>
    <col min="6878" max="6884" width="12.625" style="1" customWidth="1"/>
    <col min="6885" max="6919" width="0" style="1" hidden="1" customWidth="1"/>
    <col min="6920" max="7132" width="9" style="1"/>
    <col min="7133" max="7133" width="25.625" style="1" customWidth="1"/>
    <col min="7134" max="7140" width="12.625" style="1" customWidth="1"/>
    <col min="7141" max="7175" width="0" style="1" hidden="1" customWidth="1"/>
    <col min="7176" max="7388" width="9" style="1"/>
    <col min="7389" max="7389" width="25.625" style="1" customWidth="1"/>
    <col min="7390" max="7396" width="12.625" style="1" customWidth="1"/>
    <col min="7397" max="7431" width="0" style="1" hidden="1" customWidth="1"/>
    <col min="7432" max="7644" width="9" style="1"/>
    <col min="7645" max="7645" width="25.625" style="1" customWidth="1"/>
    <col min="7646" max="7652" width="12.625" style="1" customWidth="1"/>
    <col min="7653" max="7687" width="0" style="1" hidden="1" customWidth="1"/>
    <col min="7688" max="7900" width="9" style="1"/>
    <col min="7901" max="7901" width="25.625" style="1" customWidth="1"/>
    <col min="7902" max="7908" width="12.625" style="1" customWidth="1"/>
    <col min="7909" max="7943" width="0" style="1" hidden="1" customWidth="1"/>
    <col min="7944" max="8156" width="9" style="1"/>
    <col min="8157" max="8157" width="25.625" style="1" customWidth="1"/>
    <col min="8158" max="8164" width="12.625" style="1" customWidth="1"/>
    <col min="8165" max="8199" width="0" style="1" hidden="1" customWidth="1"/>
    <col min="8200" max="8412" width="9" style="1"/>
    <col min="8413" max="8413" width="25.625" style="1" customWidth="1"/>
    <col min="8414" max="8420" width="12.625" style="1" customWidth="1"/>
    <col min="8421" max="8455" width="0" style="1" hidden="1" customWidth="1"/>
    <col min="8456" max="8668" width="9" style="1"/>
    <col min="8669" max="8669" width="25.625" style="1" customWidth="1"/>
    <col min="8670" max="8676" width="12.625" style="1" customWidth="1"/>
    <col min="8677" max="8711" width="0" style="1" hidden="1" customWidth="1"/>
    <col min="8712" max="8924" width="9" style="1"/>
    <col min="8925" max="8925" width="25.625" style="1" customWidth="1"/>
    <col min="8926" max="8932" width="12.625" style="1" customWidth="1"/>
    <col min="8933" max="8967" width="0" style="1" hidden="1" customWidth="1"/>
    <col min="8968" max="9180" width="9" style="1"/>
    <col min="9181" max="9181" width="25.625" style="1" customWidth="1"/>
    <col min="9182" max="9188" width="12.625" style="1" customWidth="1"/>
    <col min="9189" max="9223" width="0" style="1" hidden="1" customWidth="1"/>
    <col min="9224" max="9436" width="9" style="1"/>
    <col min="9437" max="9437" width="25.625" style="1" customWidth="1"/>
    <col min="9438" max="9444" width="12.625" style="1" customWidth="1"/>
    <col min="9445" max="9479" width="0" style="1" hidden="1" customWidth="1"/>
    <col min="9480" max="9692" width="9" style="1"/>
    <col min="9693" max="9693" width="25.625" style="1" customWidth="1"/>
    <col min="9694" max="9700" width="12.625" style="1" customWidth="1"/>
    <col min="9701" max="9735" width="0" style="1" hidden="1" customWidth="1"/>
    <col min="9736" max="9948" width="9" style="1"/>
    <col min="9949" max="9949" width="25.625" style="1" customWidth="1"/>
    <col min="9950" max="9956" width="12.625" style="1" customWidth="1"/>
    <col min="9957" max="9991" width="0" style="1" hidden="1" customWidth="1"/>
    <col min="9992" max="10204" width="9" style="1"/>
    <col min="10205" max="10205" width="25.625" style="1" customWidth="1"/>
    <col min="10206" max="10212" width="12.625" style="1" customWidth="1"/>
    <col min="10213" max="10247" width="0" style="1" hidden="1" customWidth="1"/>
    <col min="10248" max="10460" width="9" style="1"/>
    <col min="10461" max="10461" width="25.625" style="1" customWidth="1"/>
    <col min="10462" max="10468" width="12.625" style="1" customWidth="1"/>
    <col min="10469" max="10503" width="0" style="1" hidden="1" customWidth="1"/>
    <col min="10504" max="10716" width="9" style="1"/>
    <col min="10717" max="10717" width="25.625" style="1" customWidth="1"/>
    <col min="10718" max="10724" width="12.625" style="1" customWidth="1"/>
    <col min="10725" max="10759" width="0" style="1" hidden="1" customWidth="1"/>
    <col min="10760" max="10972" width="9" style="1"/>
    <col min="10973" max="10973" width="25.625" style="1" customWidth="1"/>
    <col min="10974" max="10980" width="12.625" style="1" customWidth="1"/>
    <col min="10981" max="11015" width="0" style="1" hidden="1" customWidth="1"/>
    <col min="11016" max="11228" width="9" style="1"/>
    <col min="11229" max="11229" width="25.625" style="1" customWidth="1"/>
    <col min="11230" max="11236" width="12.625" style="1" customWidth="1"/>
    <col min="11237" max="11271" width="0" style="1" hidden="1" customWidth="1"/>
    <col min="11272" max="11484" width="9" style="1"/>
    <col min="11485" max="11485" width="25.625" style="1" customWidth="1"/>
    <col min="11486" max="11492" width="12.625" style="1" customWidth="1"/>
    <col min="11493" max="11527" width="0" style="1" hidden="1" customWidth="1"/>
    <col min="11528" max="11740" width="9" style="1"/>
    <col min="11741" max="11741" width="25.625" style="1" customWidth="1"/>
    <col min="11742" max="11748" width="12.625" style="1" customWidth="1"/>
    <col min="11749" max="11783" width="0" style="1" hidden="1" customWidth="1"/>
    <col min="11784" max="11996" width="9" style="1"/>
    <col min="11997" max="11997" width="25.625" style="1" customWidth="1"/>
    <col min="11998" max="12004" width="12.625" style="1" customWidth="1"/>
    <col min="12005" max="12039" width="0" style="1" hidden="1" customWidth="1"/>
    <col min="12040" max="12252" width="9" style="1"/>
    <col min="12253" max="12253" width="25.625" style="1" customWidth="1"/>
    <col min="12254" max="12260" width="12.625" style="1" customWidth="1"/>
    <col min="12261" max="12295" width="0" style="1" hidden="1" customWidth="1"/>
    <col min="12296" max="12508" width="9" style="1"/>
    <col min="12509" max="12509" width="25.625" style="1" customWidth="1"/>
    <col min="12510" max="12516" width="12.625" style="1" customWidth="1"/>
    <col min="12517" max="12551" width="0" style="1" hidden="1" customWidth="1"/>
    <col min="12552" max="12764" width="9" style="1"/>
    <col min="12765" max="12765" width="25.625" style="1" customWidth="1"/>
    <col min="12766" max="12772" width="12.625" style="1" customWidth="1"/>
    <col min="12773" max="12807" width="0" style="1" hidden="1" customWidth="1"/>
    <col min="12808" max="13020" width="9" style="1"/>
    <col min="13021" max="13021" width="25.625" style="1" customWidth="1"/>
    <col min="13022" max="13028" width="12.625" style="1" customWidth="1"/>
    <col min="13029" max="13063" width="0" style="1" hidden="1" customWidth="1"/>
    <col min="13064" max="13276" width="9" style="1"/>
    <col min="13277" max="13277" width="25.625" style="1" customWidth="1"/>
    <col min="13278" max="13284" width="12.625" style="1" customWidth="1"/>
    <col min="13285" max="13319" width="0" style="1" hidden="1" customWidth="1"/>
    <col min="13320" max="13532" width="9" style="1"/>
    <col min="13533" max="13533" width="25.625" style="1" customWidth="1"/>
    <col min="13534" max="13540" width="12.625" style="1" customWidth="1"/>
    <col min="13541" max="13575" width="0" style="1" hidden="1" customWidth="1"/>
    <col min="13576" max="13788" width="9" style="1"/>
    <col min="13789" max="13789" width="25.625" style="1" customWidth="1"/>
    <col min="13790" max="13796" width="12.625" style="1" customWidth="1"/>
    <col min="13797" max="13831" width="0" style="1" hidden="1" customWidth="1"/>
    <col min="13832" max="14044" width="9" style="1"/>
    <col min="14045" max="14045" width="25.625" style="1" customWidth="1"/>
    <col min="14046" max="14052" width="12.625" style="1" customWidth="1"/>
    <col min="14053" max="14087" width="0" style="1" hidden="1" customWidth="1"/>
    <col min="14088" max="14300" width="9" style="1"/>
    <col min="14301" max="14301" width="25.625" style="1" customWidth="1"/>
    <col min="14302" max="14308" width="12.625" style="1" customWidth="1"/>
    <col min="14309" max="14343" width="0" style="1" hidden="1" customWidth="1"/>
    <col min="14344" max="14556" width="9" style="1"/>
    <col min="14557" max="14557" width="25.625" style="1" customWidth="1"/>
    <col min="14558" max="14564" width="12.625" style="1" customWidth="1"/>
    <col min="14565" max="14599" width="0" style="1" hidden="1" customWidth="1"/>
    <col min="14600" max="14812" width="9" style="1"/>
    <col min="14813" max="14813" width="25.625" style="1" customWidth="1"/>
    <col min="14814" max="14820" width="12.625" style="1" customWidth="1"/>
    <col min="14821" max="14855" width="0" style="1" hidden="1" customWidth="1"/>
    <col min="14856" max="15068" width="9" style="1"/>
    <col min="15069" max="15069" width="25.625" style="1" customWidth="1"/>
    <col min="15070" max="15076" width="12.625" style="1" customWidth="1"/>
    <col min="15077" max="15111" width="0" style="1" hidden="1" customWidth="1"/>
    <col min="15112" max="15324" width="9" style="1"/>
    <col min="15325" max="15325" width="25.625" style="1" customWidth="1"/>
    <col min="15326" max="15332" width="12.625" style="1" customWidth="1"/>
    <col min="15333" max="15367" width="0" style="1" hidden="1" customWidth="1"/>
    <col min="15368" max="15580" width="9" style="1"/>
    <col min="15581" max="15581" width="25.625" style="1" customWidth="1"/>
    <col min="15582" max="15588" width="12.625" style="1" customWidth="1"/>
    <col min="15589" max="15623" width="0" style="1" hidden="1" customWidth="1"/>
    <col min="15624" max="15836" width="9" style="1"/>
    <col min="15837" max="15837" width="25.625" style="1" customWidth="1"/>
    <col min="15838" max="15844" width="12.625" style="1" customWidth="1"/>
    <col min="15845" max="15879" width="0" style="1" hidden="1" customWidth="1"/>
    <col min="15880" max="16092" width="9" style="1"/>
    <col min="16093" max="16093" width="25.625" style="1" customWidth="1"/>
    <col min="16094" max="16100" width="12.625" style="1" customWidth="1"/>
    <col min="16101" max="16135" width="0" style="1" hidden="1" customWidth="1"/>
    <col min="16136" max="16384" width="9" style="1"/>
  </cols>
  <sheetData>
    <row r="1" spans="1:12" ht="35.450000000000003" customHeight="1" x14ac:dyDescent="0.25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24.75" customHeight="1" x14ac:dyDescent="0.25">
      <c r="A2" s="26" t="s">
        <v>0</v>
      </c>
      <c r="B2" s="27" t="s">
        <v>1</v>
      </c>
      <c r="C2" s="27"/>
      <c r="D2" s="26" t="s">
        <v>2</v>
      </c>
      <c r="E2" s="26" t="s">
        <v>3</v>
      </c>
      <c r="F2" s="28" t="s">
        <v>4</v>
      </c>
      <c r="G2" s="29" t="s">
        <v>5</v>
      </c>
      <c r="H2" s="28" t="s">
        <v>4</v>
      </c>
      <c r="I2" s="29" t="s">
        <v>6</v>
      </c>
      <c r="J2" s="26" t="s">
        <v>7</v>
      </c>
    </row>
    <row r="3" spans="1:12" ht="60" customHeight="1" x14ac:dyDescent="0.25">
      <c r="A3" s="26"/>
      <c r="B3" s="4" t="s">
        <v>8</v>
      </c>
      <c r="C3" s="4" t="s">
        <v>9</v>
      </c>
      <c r="D3" s="26"/>
      <c r="E3" s="26"/>
      <c r="F3" s="28"/>
      <c r="G3" s="29"/>
      <c r="H3" s="28"/>
      <c r="I3" s="29"/>
      <c r="J3" s="26"/>
    </row>
    <row r="4" spans="1:12" ht="15" customHeigh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5" t="s">
        <v>10</v>
      </c>
      <c r="G4" s="2">
        <v>7</v>
      </c>
      <c r="H4" s="2" t="s">
        <v>11</v>
      </c>
      <c r="I4" s="3">
        <v>9</v>
      </c>
      <c r="J4" s="2">
        <v>10</v>
      </c>
    </row>
    <row r="5" spans="1:12" ht="15.75" customHeight="1" thickBot="1" x14ac:dyDescent="0.3">
      <c r="A5" s="6" t="s">
        <v>12</v>
      </c>
      <c r="B5" s="7">
        <f>SUM(B6:B48)</f>
        <v>4267773750</v>
      </c>
      <c r="C5" s="8">
        <f>SUM(C6:C48)</f>
        <v>1181739068</v>
      </c>
      <c r="D5" s="8">
        <f>SUM(D6:D48)</f>
        <v>530257612</v>
      </c>
      <c r="E5" s="8">
        <f>SUM(E6:E48)</f>
        <v>148894713</v>
      </c>
      <c r="F5" s="9">
        <f>E5/B5*100</f>
        <v>3.4888145839502385</v>
      </c>
      <c r="G5" s="7">
        <f>SUM(G6:G48)</f>
        <v>20574746</v>
      </c>
      <c r="H5" s="9">
        <f>G5/C5*100</f>
        <v>1.7410565967681115</v>
      </c>
      <c r="I5" s="7">
        <f>SUM(I6:I48)</f>
        <v>7804119</v>
      </c>
      <c r="J5" s="7">
        <f>SUM(J6:J48)</f>
        <v>71609444</v>
      </c>
      <c r="K5" s="10"/>
    </row>
    <row r="6" spans="1:12" ht="15.75" customHeight="1" x14ac:dyDescent="0.25">
      <c r="A6" s="11" t="s">
        <v>13</v>
      </c>
      <c r="B6" s="12">
        <v>1545294056</v>
      </c>
      <c r="C6" s="13">
        <v>409796689</v>
      </c>
      <c r="D6" s="13">
        <v>197096307</v>
      </c>
      <c r="E6" s="13">
        <v>15275053</v>
      </c>
      <c r="F6" s="14">
        <f>IFERROR(E6/B6*100,"0,00")</f>
        <v>0.98848843303905132</v>
      </c>
      <c r="G6" s="12">
        <v>2259342</v>
      </c>
      <c r="H6" s="14">
        <f>G6/C6*100</f>
        <v>0.55133241937930832</v>
      </c>
      <c r="I6" s="12">
        <v>485635</v>
      </c>
      <c r="J6" s="15">
        <v>13714322</v>
      </c>
    </row>
    <row r="7" spans="1:12" ht="15.75" customHeight="1" x14ac:dyDescent="0.25">
      <c r="A7" s="11" t="s">
        <v>14</v>
      </c>
      <c r="B7" s="16">
        <v>144263917</v>
      </c>
      <c r="C7" s="16">
        <v>38670121</v>
      </c>
      <c r="D7" s="16">
        <v>16374611</v>
      </c>
      <c r="E7" s="16">
        <v>8460812</v>
      </c>
      <c r="F7" s="14">
        <f t="shared" ref="F7:F48" si="0">IFERROR(E7/B7*100,"0,00")</f>
        <v>5.8648151082713218</v>
      </c>
      <c r="G7" s="16">
        <v>662055</v>
      </c>
      <c r="H7" s="14">
        <f t="shared" ref="H7" si="1">G7/C7*100</f>
        <v>1.7120582581057868</v>
      </c>
      <c r="I7" s="16">
        <v>119940</v>
      </c>
      <c r="J7" s="17">
        <v>8545571</v>
      </c>
      <c r="L7" s="18"/>
    </row>
    <row r="8" spans="1:12" ht="15.75" customHeight="1" x14ac:dyDescent="0.25">
      <c r="A8" s="11" t="s">
        <v>15</v>
      </c>
      <c r="B8" s="16">
        <v>115042273</v>
      </c>
      <c r="C8" s="16">
        <v>36004696</v>
      </c>
      <c r="D8" s="16">
        <v>14477041</v>
      </c>
      <c r="E8" s="16">
        <v>4703711</v>
      </c>
      <c r="F8" s="14">
        <f t="shared" si="0"/>
        <v>4.0886805148573515</v>
      </c>
      <c r="G8" s="16">
        <v>1621875</v>
      </c>
      <c r="H8" s="14">
        <f>G8/C8*100</f>
        <v>4.5046207305846995</v>
      </c>
      <c r="I8" s="16">
        <v>941224</v>
      </c>
      <c r="J8" s="17">
        <v>0</v>
      </c>
    </row>
    <row r="9" spans="1:12" x14ac:dyDescent="0.25">
      <c r="A9" s="11" t="s">
        <v>16</v>
      </c>
      <c r="B9" s="16">
        <v>125786919</v>
      </c>
      <c r="C9" s="16">
        <v>35309980</v>
      </c>
      <c r="D9" s="16">
        <v>6271128</v>
      </c>
      <c r="E9" s="16">
        <v>6014216</v>
      </c>
      <c r="F9" s="14">
        <f t="shared" si="0"/>
        <v>4.7812730034352775</v>
      </c>
      <c r="G9" s="16">
        <v>2464129</v>
      </c>
      <c r="H9" s="14">
        <f>G9/C9*100</f>
        <v>6.9785624347564061</v>
      </c>
      <c r="I9" s="16">
        <v>2437317</v>
      </c>
      <c r="J9" s="17">
        <v>223351</v>
      </c>
      <c r="L9" s="18"/>
    </row>
    <row r="10" spans="1:12" ht="15.75" customHeight="1" x14ac:dyDescent="0.25">
      <c r="A10" s="11" t="s">
        <v>17</v>
      </c>
      <c r="B10" s="16">
        <v>128256058</v>
      </c>
      <c r="C10" s="16">
        <v>40072197</v>
      </c>
      <c r="D10" s="16">
        <v>1924335</v>
      </c>
      <c r="E10" s="16">
        <v>886701</v>
      </c>
      <c r="F10" s="14">
        <f>IFERROR(E10/B10*100,"0,00")</f>
        <v>0.69135213870365486</v>
      </c>
      <c r="G10" s="16">
        <v>272412</v>
      </c>
      <c r="H10" s="14">
        <f t="shared" ref="H10:H48" si="2">G10/C10*100</f>
        <v>0.67980300655838766</v>
      </c>
      <c r="I10" s="16">
        <v>153067</v>
      </c>
      <c r="J10" s="17">
        <v>302993</v>
      </c>
    </row>
    <row r="11" spans="1:12" ht="15.75" customHeight="1" x14ac:dyDescent="0.25">
      <c r="A11" s="11" t="s">
        <v>18</v>
      </c>
      <c r="B11" s="16">
        <v>54968599</v>
      </c>
      <c r="C11" s="16">
        <v>15546154</v>
      </c>
      <c r="D11" s="16">
        <v>12903776</v>
      </c>
      <c r="E11" s="16">
        <v>4970182</v>
      </c>
      <c r="F11" s="14">
        <f t="shared" si="0"/>
        <v>9.0418567880909606</v>
      </c>
      <c r="G11" s="16">
        <v>315845</v>
      </c>
      <c r="H11" s="14">
        <f t="shared" si="2"/>
        <v>2.0316600491671446</v>
      </c>
      <c r="I11" s="16">
        <v>53116</v>
      </c>
      <c r="J11" s="17">
        <v>0</v>
      </c>
    </row>
    <row r="12" spans="1:12" x14ac:dyDescent="0.25">
      <c r="A12" s="11" t="s">
        <v>19</v>
      </c>
      <c r="B12" s="16">
        <v>82349115</v>
      </c>
      <c r="C12" s="16">
        <v>21186445</v>
      </c>
      <c r="D12" s="16">
        <v>24583139</v>
      </c>
      <c r="E12" s="16">
        <v>8737431</v>
      </c>
      <c r="F12" s="14">
        <f t="shared" si="0"/>
        <v>10.610230601749636</v>
      </c>
      <c r="G12" s="16">
        <v>610139</v>
      </c>
      <c r="H12" s="14">
        <f t="shared" si="2"/>
        <v>2.8798554925094795</v>
      </c>
      <c r="I12" s="16">
        <v>209846</v>
      </c>
      <c r="J12" s="17">
        <v>0</v>
      </c>
    </row>
    <row r="13" spans="1:12" ht="15.75" customHeight="1" x14ac:dyDescent="0.25">
      <c r="A13" s="11" t="s">
        <v>20</v>
      </c>
      <c r="B13" s="16">
        <v>58366343</v>
      </c>
      <c r="C13" s="16">
        <v>18341307</v>
      </c>
      <c r="D13" s="16">
        <v>4301521</v>
      </c>
      <c r="E13" s="16">
        <v>583750</v>
      </c>
      <c r="F13" s="14">
        <f t="shared" si="0"/>
        <v>1.0001483217819558</v>
      </c>
      <c r="G13" s="16">
        <v>54598</v>
      </c>
      <c r="H13" s="14">
        <f t="shared" si="2"/>
        <v>0.29767780453159637</v>
      </c>
      <c r="I13" s="16">
        <v>19564</v>
      </c>
      <c r="J13" s="17">
        <v>0</v>
      </c>
    </row>
    <row r="14" spans="1:12" ht="15.75" customHeight="1" x14ac:dyDescent="0.25">
      <c r="A14" s="11" t="s">
        <v>21</v>
      </c>
      <c r="B14" s="16">
        <v>25422061</v>
      </c>
      <c r="C14" s="16">
        <v>8108226</v>
      </c>
      <c r="D14" s="16">
        <v>1268225</v>
      </c>
      <c r="E14" s="16">
        <v>1268225</v>
      </c>
      <c r="F14" s="14">
        <f t="shared" si="0"/>
        <v>4.9886789273300858</v>
      </c>
      <c r="G14" s="16">
        <v>162459</v>
      </c>
      <c r="H14" s="14">
        <f t="shared" si="2"/>
        <v>2.0036318671926514</v>
      </c>
      <c r="I14" s="16">
        <v>21014</v>
      </c>
      <c r="J14" s="17">
        <v>0</v>
      </c>
    </row>
    <row r="15" spans="1:12" ht="15.75" customHeight="1" x14ac:dyDescent="0.25">
      <c r="A15" s="11" t="s">
        <v>22</v>
      </c>
      <c r="B15" s="16">
        <v>47446596</v>
      </c>
      <c r="C15" s="16">
        <v>12674250</v>
      </c>
      <c r="D15" s="16">
        <v>1547859</v>
      </c>
      <c r="E15" s="16">
        <v>1547859</v>
      </c>
      <c r="F15" s="14">
        <f t="shared" si="0"/>
        <v>3.2623183336482136</v>
      </c>
      <c r="G15" s="16">
        <v>760925</v>
      </c>
      <c r="H15" s="14">
        <f t="shared" si="2"/>
        <v>6.0037083062114132</v>
      </c>
      <c r="I15" s="16">
        <v>51446</v>
      </c>
      <c r="J15" s="17">
        <v>0</v>
      </c>
    </row>
    <row r="16" spans="1:12" x14ac:dyDescent="0.25">
      <c r="A16" s="11" t="s">
        <v>23</v>
      </c>
      <c r="B16" s="16">
        <v>59826408</v>
      </c>
      <c r="C16" s="16">
        <v>16056749</v>
      </c>
      <c r="D16" s="16">
        <v>901537</v>
      </c>
      <c r="E16" s="16">
        <v>901537</v>
      </c>
      <c r="F16" s="14">
        <f t="shared" si="0"/>
        <v>1.5069214919271101</v>
      </c>
      <c r="G16" s="16">
        <v>901537</v>
      </c>
      <c r="H16" s="14">
        <f t="shared" si="2"/>
        <v>5.6146919902652774</v>
      </c>
      <c r="I16" s="16">
        <v>0</v>
      </c>
      <c r="J16" s="17">
        <v>0</v>
      </c>
    </row>
    <row r="17" spans="1:10" x14ac:dyDescent="0.25">
      <c r="A17" s="11" t="s">
        <v>24</v>
      </c>
      <c r="B17" s="16">
        <v>35113278</v>
      </c>
      <c r="C17" s="16">
        <v>11403974</v>
      </c>
      <c r="D17" s="16">
        <v>3902629</v>
      </c>
      <c r="E17" s="16">
        <v>966548</v>
      </c>
      <c r="F17" s="14">
        <f t="shared" si="0"/>
        <v>2.7526567015474885</v>
      </c>
      <c r="G17" s="16">
        <v>45622</v>
      </c>
      <c r="H17" s="14">
        <f t="shared" si="2"/>
        <v>0.40005352520095189</v>
      </c>
      <c r="I17" s="16">
        <v>12422</v>
      </c>
      <c r="J17" s="17">
        <v>0</v>
      </c>
    </row>
    <row r="18" spans="1:10" ht="15.75" customHeight="1" x14ac:dyDescent="0.25">
      <c r="A18" s="11" t="s">
        <v>25</v>
      </c>
      <c r="B18" s="16">
        <v>80717061</v>
      </c>
      <c r="C18" s="16">
        <v>24280337</v>
      </c>
      <c r="D18" s="16">
        <v>494073</v>
      </c>
      <c r="E18" s="16">
        <v>494073</v>
      </c>
      <c r="F18" s="14">
        <f t="shared" si="0"/>
        <v>0.61210479405339102</v>
      </c>
      <c r="G18" s="16">
        <v>170420</v>
      </c>
      <c r="H18" s="14">
        <f t="shared" si="2"/>
        <v>0.70188482145037767</v>
      </c>
      <c r="I18" s="16">
        <v>9861</v>
      </c>
      <c r="J18" s="17">
        <v>0</v>
      </c>
    </row>
    <row r="19" spans="1:10" ht="15.75" customHeight="1" x14ac:dyDescent="0.25">
      <c r="A19" s="11" t="s">
        <v>26</v>
      </c>
      <c r="B19" s="16">
        <v>100284597</v>
      </c>
      <c r="C19" s="16">
        <v>25803424</v>
      </c>
      <c r="D19" s="16">
        <v>25069939</v>
      </c>
      <c r="E19" s="16">
        <v>12493164</v>
      </c>
      <c r="F19" s="14">
        <f t="shared" si="0"/>
        <v>12.457709731834491</v>
      </c>
      <c r="G19" s="16">
        <v>433684</v>
      </c>
      <c r="H19" s="14">
        <f t="shared" si="2"/>
        <v>1.6807226823850976</v>
      </c>
      <c r="I19" s="16">
        <v>187691</v>
      </c>
      <c r="J19" s="17">
        <v>12576775</v>
      </c>
    </row>
    <row r="20" spans="1:10" ht="15.75" customHeight="1" x14ac:dyDescent="0.25">
      <c r="A20" s="11" t="s">
        <v>27</v>
      </c>
      <c r="B20" s="16">
        <v>65972494</v>
      </c>
      <c r="C20" s="16">
        <v>19124484</v>
      </c>
      <c r="D20" s="16">
        <v>2159569</v>
      </c>
      <c r="E20" s="16">
        <v>2159569</v>
      </c>
      <c r="F20" s="14">
        <f t="shared" si="0"/>
        <v>3.2734384727065189</v>
      </c>
      <c r="G20" s="16">
        <v>588331</v>
      </c>
      <c r="H20" s="14">
        <f t="shared" si="2"/>
        <v>3.0763235232908768</v>
      </c>
      <c r="I20" s="16">
        <v>65053</v>
      </c>
      <c r="J20" s="17">
        <v>0</v>
      </c>
    </row>
    <row r="21" spans="1:10" ht="15.75" customHeight="1" x14ac:dyDescent="0.25">
      <c r="A21" s="11" t="s">
        <v>28</v>
      </c>
      <c r="B21" s="16">
        <v>60145489</v>
      </c>
      <c r="C21" s="16">
        <v>17048085</v>
      </c>
      <c r="D21" s="16">
        <v>1183429</v>
      </c>
      <c r="E21" s="16">
        <v>1183429</v>
      </c>
      <c r="F21" s="14">
        <f t="shared" si="0"/>
        <v>1.9676105717587564</v>
      </c>
      <c r="G21" s="16">
        <v>53093</v>
      </c>
      <c r="H21" s="14">
        <f t="shared" si="2"/>
        <v>0.31143087332096248</v>
      </c>
      <c r="I21" s="16">
        <v>31975</v>
      </c>
      <c r="J21" s="17">
        <v>0</v>
      </c>
    </row>
    <row r="22" spans="1:10" x14ac:dyDescent="0.25">
      <c r="A22" s="11" t="s">
        <v>29</v>
      </c>
      <c r="B22" s="16">
        <v>45785312</v>
      </c>
      <c r="C22" s="16">
        <v>11599373</v>
      </c>
      <c r="D22" s="16">
        <v>7118269</v>
      </c>
      <c r="E22" s="16">
        <v>7118269</v>
      </c>
      <c r="F22" s="14">
        <f t="shared" si="0"/>
        <v>15.547057973526531</v>
      </c>
      <c r="G22" s="16">
        <v>407347</v>
      </c>
      <c r="H22" s="14">
        <f t="shared" si="2"/>
        <v>3.51180188791239</v>
      </c>
      <c r="I22" s="16">
        <v>40367</v>
      </c>
      <c r="J22" s="17">
        <v>0</v>
      </c>
    </row>
    <row r="23" spans="1:10" x14ac:dyDescent="0.25">
      <c r="A23" s="11" t="s">
        <v>30</v>
      </c>
      <c r="B23" s="16">
        <v>83367347</v>
      </c>
      <c r="C23" s="16">
        <v>21406052</v>
      </c>
      <c r="D23" s="16">
        <v>28475328</v>
      </c>
      <c r="E23" s="16">
        <v>11475328</v>
      </c>
      <c r="F23" s="14">
        <f t="shared" si="0"/>
        <v>13.764775314248634</v>
      </c>
      <c r="G23" s="16">
        <v>264571</v>
      </c>
      <c r="H23" s="19">
        <f t="shared" si="2"/>
        <v>1.2359635490000678</v>
      </c>
      <c r="I23" s="16">
        <v>43316</v>
      </c>
      <c r="J23" s="17">
        <v>17000000</v>
      </c>
    </row>
    <row r="24" spans="1:10" x14ac:dyDescent="0.25">
      <c r="A24" s="11" t="s">
        <v>31</v>
      </c>
      <c r="B24" s="16">
        <v>91090726</v>
      </c>
      <c r="C24" s="16">
        <v>24444941</v>
      </c>
      <c r="D24" s="16">
        <v>46921271</v>
      </c>
      <c r="E24" s="16">
        <v>18490346</v>
      </c>
      <c r="F24" s="14">
        <f t="shared" si="0"/>
        <v>20.298823834162878</v>
      </c>
      <c r="G24" s="16">
        <v>742103</v>
      </c>
      <c r="H24" s="14">
        <f t="shared" si="2"/>
        <v>3.0358142406643567</v>
      </c>
      <c r="I24" s="16">
        <v>140713</v>
      </c>
      <c r="J24" s="17">
        <v>221077</v>
      </c>
    </row>
    <row r="25" spans="1:10" x14ac:dyDescent="0.25">
      <c r="A25" s="11" t="s">
        <v>32</v>
      </c>
      <c r="B25" s="16">
        <v>41628779</v>
      </c>
      <c r="C25" s="16">
        <v>9702248</v>
      </c>
      <c r="D25" s="16">
        <v>1667199</v>
      </c>
      <c r="E25" s="16">
        <v>1607199</v>
      </c>
      <c r="F25" s="14">
        <f t="shared" si="0"/>
        <v>3.860788230180856</v>
      </c>
      <c r="G25" s="16">
        <v>122993</v>
      </c>
      <c r="H25" s="14">
        <f t="shared" si="2"/>
        <v>1.2676752851504105</v>
      </c>
      <c r="I25" s="16">
        <v>75060</v>
      </c>
      <c r="J25" s="17">
        <v>60000</v>
      </c>
    </row>
    <row r="26" spans="1:10" x14ac:dyDescent="0.25">
      <c r="A26" s="11" t="s">
        <v>33</v>
      </c>
      <c r="B26" s="16">
        <v>50753692</v>
      </c>
      <c r="C26" s="16">
        <v>16342951</v>
      </c>
      <c r="D26" s="16">
        <v>24066625</v>
      </c>
      <c r="E26" s="16">
        <v>983666</v>
      </c>
      <c r="F26" s="14">
        <f t="shared" si="0"/>
        <v>1.9381171324442763</v>
      </c>
      <c r="G26" s="16">
        <v>357782</v>
      </c>
      <c r="H26" s="14">
        <f t="shared" si="2"/>
        <v>2.1892129518102332</v>
      </c>
      <c r="I26" s="16">
        <v>114286</v>
      </c>
      <c r="J26" s="17">
        <v>0</v>
      </c>
    </row>
    <row r="27" spans="1:10" x14ac:dyDescent="0.25">
      <c r="A27" s="11" t="s">
        <v>34</v>
      </c>
      <c r="B27" s="16">
        <v>83922483</v>
      </c>
      <c r="C27" s="16">
        <v>19794599</v>
      </c>
      <c r="D27" s="16">
        <v>9737988</v>
      </c>
      <c r="E27" s="16">
        <v>1821722</v>
      </c>
      <c r="F27" s="14">
        <f t="shared" si="0"/>
        <v>2.1707198534628676</v>
      </c>
      <c r="G27" s="16">
        <v>111078</v>
      </c>
      <c r="H27" s="14">
        <f t="shared" si="2"/>
        <v>0.56115307008745163</v>
      </c>
      <c r="I27" s="16">
        <v>55775</v>
      </c>
      <c r="J27" s="17">
        <v>0</v>
      </c>
    </row>
    <row r="28" spans="1:10" x14ac:dyDescent="0.25">
      <c r="A28" s="11" t="s">
        <v>35</v>
      </c>
      <c r="B28" s="16">
        <v>45963204</v>
      </c>
      <c r="C28" s="16">
        <v>13277726</v>
      </c>
      <c r="D28" s="16">
        <v>1155371</v>
      </c>
      <c r="E28" s="16">
        <v>835464</v>
      </c>
      <c r="F28" s="14">
        <f t="shared" si="0"/>
        <v>1.8176800729557494</v>
      </c>
      <c r="G28" s="16">
        <v>207125</v>
      </c>
      <c r="H28" s="14">
        <f t="shared" si="2"/>
        <v>1.5599433216199823</v>
      </c>
      <c r="I28" s="16">
        <v>97622</v>
      </c>
      <c r="J28" s="17">
        <v>0</v>
      </c>
    </row>
    <row r="29" spans="1:10" x14ac:dyDescent="0.25">
      <c r="A29" s="11" t="s">
        <v>36</v>
      </c>
      <c r="B29" s="16">
        <v>19583784</v>
      </c>
      <c r="C29" s="16">
        <v>5617383</v>
      </c>
      <c r="D29" s="16">
        <v>200471</v>
      </c>
      <c r="E29" s="16">
        <v>40000</v>
      </c>
      <c r="F29" s="14">
        <f t="shared" si="0"/>
        <v>0.20425061877724959</v>
      </c>
      <c r="G29" s="16">
        <v>0</v>
      </c>
      <c r="H29" s="14">
        <f t="shared" si="2"/>
        <v>0</v>
      </c>
      <c r="I29" s="16">
        <v>0</v>
      </c>
      <c r="J29" s="17">
        <v>160471</v>
      </c>
    </row>
    <row r="30" spans="1:10" x14ac:dyDescent="0.25">
      <c r="A30" s="11" t="s">
        <v>37</v>
      </c>
      <c r="B30" s="16">
        <v>38775029</v>
      </c>
      <c r="C30" s="16">
        <v>12386292</v>
      </c>
      <c r="D30" s="16">
        <v>1117458</v>
      </c>
      <c r="E30" s="16">
        <v>988317</v>
      </c>
      <c r="F30" s="14">
        <f t="shared" si="0"/>
        <v>2.5488491575338346</v>
      </c>
      <c r="G30" s="16">
        <v>55011</v>
      </c>
      <c r="H30" s="14">
        <f t="shared" si="2"/>
        <v>0.44412807319575542</v>
      </c>
      <c r="I30" s="16">
        <v>4235</v>
      </c>
      <c r="J30" s="17">
        <v>98351</v>
      </c>
    </row>
    <row r="31" spans="1:10" x14ac:dyDescent="0.25">
      <c r="A31" s="11" t="s">
        <v>38</v>
      </c>
      <c r="B31" s="16">
        <v>51635039</v>
      </c>
      <c r="C31" s="16">
        <v>14998745</v>
      </c>
      <c r="D31" s="16">
        <v>4367800</v>
      </c>
      <c r="E31" s="16">
        <v>4367800</v>
      </c>
      <c r="F31" s="14">
        <f t="shared" si="0"/>
        <v>8.4589846053955728</v>
      </c>
      <c r="G31" s="16">
        <v>558092</v>
      </c>
      <c r="H31" s="14">
        <f t="shared" si="2"/>
        <v>3.7209246506957747</v>
      </c>
      <c r="I31" s="16">
        <v>36793</v>
      </c>
      <c r="J31" s="17">
        <v>0</v>
      </c>
    </row>
    <row r="32" spans="1:10" x14ac:dyDescent="0.25">
      <c r="A32" s="11" t="s">
        <v>39</v>
      </c>
      <c r="B32" s="16">
        <v>102916803</v>
      </c>
      <c r="C32" s="16">
        <v>24370819</v>
      </c>
      <c r="D32" s="16">
        <v>5327664</v>
      </c>
      <c r="E32" s="16">
        <v>160255</v>
      </c>
      <c r="F32" s="14">
        <f t="shared" si="0"/>
        <v>0.15571315405123887</v>
      </c>
      <c r="G32" s="16">
        <v>64413</v>
      </c>
      <c r="H32" s="14">
        <f t="shared" si="2"/>
        <v>0.26430379709438567</v>
      </c>
      <c r="I32" s="16">
        <v>19226</v>
      </c>
      <c r="J32" s="17">
        <v>0</v>
      </c>
    </row>
    <row r="33" spans="1:10" x14ac:dyDescent="0.25">
      <c r="A33" s="11" t="s">
        <v>40</v>
      </c>
      <c r="B33" s="16">
        <v>111739361</v>
      </c>
      <c r="C33" s="16">
        <v>34839597</v>
      </c>
      <c r="D33" s="16">
        <v>5252552</v>
      </c>
      <c r="E33" s="16">
        <v>2098913</v>
      </c>
      <c r="F33" s="14">
        <f t="shared" si="0"/>
        <v>1.8784007544127623</v>
      </c>
      <c r="G33" s="16">
        <v>369319</v>
      </c>
      <c r="H33" s="14">
        <f>G33/C33*100</f>
        <v>1.0600553157948411</v>
      </c>
      <c r="I33" s="16">
        <v>61566</v>
      </c>
      <c r="J33" s="17">
        <v>0</v>
      </c>
    </row>
    <row r="34" spans="1:10" x14ac:dyDescent="0.25">
      <c r="A34" s="11" t="s">
        <v>41</v>
      </c>
      <c r="B34" s="16">
        <v>39786282</v>
      </c>
      <c r="C34" s="16">
        <v>11480713</v>
      </c>
      <c r="D34" s="16">
        <v>2351645</v>
      </c>
      <c r="E34" s="16">
        <v>530813</v>
      </c>
      <c r="F34" s="14">
        <f t="shared" si="0"/>
        <v>1.3341608547388268</v>
      </c>
      <c r="G34" s="16">
        <v>276072</v>
      </c>
      <c r="H34" s="14">
        <f t="shared" si="2"/>
        <v>2.404659013773796</v>
      </c>
      <c r="I34" s="16">
        <v>152407</v>
      </c>
      <c r="J34" s="17">
        <v>0</v>
      </c>
    </row>
    <row r="35" spans="1:10" x14ac:dyDescent="0.25">
      <c r="A35" s="11" t="s">
        <v>42</v>
      </c>
      <c r="B35" s="16">
        <v>32121299</v>
      </c>
      <c r="C35" s="16">
        <v>8942717</v>
      </c>
      <c r="D35" s="16">
        <v>5787805</v>
      </c>
      <c r="E35" s="16">
        <v>3318519</v>
      </c>
      <c r="F35" s="14">
        <f t="shared" si="0"/>
        <v>10.331210453226067</v>
      </c>
      <c r="G35" s="16">
        <v>400843</v>
      </c>
      <c r="H35" s="14">
        <f t="shared" si="2"/>
        <v>4.4823402104751828</v>
      </c>
      <c r="I35" s="16">
        <v>35151</v>
      </c>
      <c r="J35" s="17">
        <v>2469286</v>
      </c>
    </row>
    <row r="36" spans="1:10" x14ac:dyDescent="0.25">
      <c r="A36" s="11" t="s">
        <v>43</v>
      </c>
      <c r="B36" s="16">
        <v>58801016</v>
      </c>
      <c r="C36" s="16">
        <v>16960510</v>
      </c>
      <c r="D36" s="16">
        <v>2305314</v>
      </c>
      <c r="E36" s="16">
        <v>2253280</v>
      </c>
      <c r="F36" s="14">
        <f t="shared" si="0"/>
        <v>3.8320426300116992</v>
      </c>
      <c r="G36" s="16">
        <v>1082314</v>
      </c>
      <c r="H36" s="14">
        <f t="shared" si="2"/>
        <v>6.3813765034188243</v>
      </c>
      <c r="I36" s="16">
        <v>305006</v>
      </c>
      <c r="J36" s="17">
        <v>0</v>
      </c>
    </row>
    <row r="37" spans="1:10" x14ac:dyDescent="0.25">
      <c r="A37" s="11" t="s">
        <v>44</v>
      </c>
      <c r="B37" s="16">
        <v>85379604</v>
      </c>
      <c r="C37" s="16">
        <v>24659264</v>
      </c>
      <c r="D37" s="16">
        <v>792954</v>
      </c>
      <c r="E37" s="16">
        <v>792954</v>
      </c>
      <c r="F37" s="14">
        <f t="shared" si="0"/>
        <v>0.9287393743358191</v>
      </c>
      <c r="G37" s="16">
        <v>212347</v>
      </c>
      <c r="H37" s="14">
        <f t="shared" si="2"/>
        <v>0.86112464670478406</v>
      </c>
      <c r="I37" s="16">
        <v>21822</v>
      </c>
      <c r="J37" s="17">
        <v>0</v>
      </c>
    </row>
    <row r="38" spans="1:10" x14ac:dyDescent="0.25">
      <c r="A38" s="11" t="s">
        <v>45</v>
      </c>
      <c r="B38" s="16">
        <v>51453097</v>
      </c>
      <c r="C38" s="16">
        <v>12640606</v>
      </c>
      <c r="D38" s="16">
        <v>153000</v>
      </c>
      <c r="E38" s="16">
        <v>120000</v>
      </c>
      <c r="F38" s="14">
        <f t="shared" si="0"/>
        <v>0.23322211294686501</v>
      </c>
      <c r="G38" s="16">
        <v>0</v>
      </c>
      <c r="H38" s="14">
        <f t="shared" si="2"/>
        <v>0</v>
      </c>
      <c r="I38" s="16">
        <v>0</v>
      </c>
      <c r="J38" s="17">
        <v>33000</v>
      </c>
    </row>
    <row r="39" spans="1:10" x14ac:dyDescent="0.25">
      <c r="A39" s="11" t="s">
        <v>46</v>
      </c>
      <c r="B39" s="16">
        <v>52326898</v>
      </c>
      <c r="C39" s="16">
        <v>17251285</v>
      </c>
      <c r="D39" s="16">
        <v>4594785</v>
      </c>
      <c r="E39" s="16">
        <v>2795158</v>
      </c>
      <c r="F39" s="14">
        <f t="shared" si="0"/>
        <v>5.3417231038614208</v>
      </c>
      <c r="G39" s="16">
        <v>578755</v>
      </c>
      <c r="H39" s="14">
        <f t="shared" si="2"/>
        <v>3.354851537146363</v>
      </c>
      <c r="I39" s="16">
        <v>361860</v>
      </c>
      <c r="J39" s="17">
        <v>486003</v>
      </c>
    </row>
    <row r="40" spans="1:10" x14ac:dyDescent="0.25">
      <c r="A40" s="11" t="s">
        <v>47</v>
      </c>
      <c r="B40" s="16">
        <v>22446636</v>
      </c>
      <c r="C40" s="16">
        <v>6070247</v>
      </c>
      <c r="D40" s="16">
        <v>2070074</v>
      </c>
      <c r="E40" s="16">
        <v>2070074</v>
      </c>
      <c r="F40" s="14">
        <f t="shared" si="0"/>
        <v>9.2222014915731698</v>
      </c>
      <c r="G40" s="16">
        <v>132669</v>
      </c>
      <c r="H40" s="14">
        <f t="shared" si="2"/>
        <v>2.1855618066282969</v>
      </c>
      <c r="I40" s="16">
        <v>121278</v>
      </c>
      <c r="J40" s="17">
        <v>0</v>
      </c>
    </row>
    <row r="41" spans="1:10" x14ac:dyDescent="0.25">
      <c r="A41" s="11" t="s">
        <v>48</v>
      </c>
      <c r="B41" s="16">
        <v>60481842</v>
      </c>
      <c r="C41" s="16">
        <v>18565164</v>
      </c>
      <c r="D41" s="16">
        <v>1292800</v>
      </c>
      <c r="E41" s="16">
        <v>204016</v>
      </c>
      <c r="F41" s="14">
        <f t="shared" si="0"/>
        <v>0.33731776886028042</v>
      </c>
      <c r="G41" s="16">
        <v>47998</v>
      </c>
      <c r="H41" s="14">
        <f t="shared" si="2"/>
        <v>0.25853798005770379</v>
      </c>
      <c r="I41" s="16">
        <v>9148</v>
      </c>
      <c r="J41" s="17">
        <v>0</v>
      </c>
    </row>
    <row r="42" spans="1:10" x14ac:dyDescent="0.25">
      <c r="A42" s="11" t="s">
        <v>49</v>
      </c>
      <c r="B42" s="16">
        <v>41023884</v>
      </c>
      <c r="C42" s="16">
        <v>12194010</v>
      </c>
      <c r="D42" s="16">
        <v>4914696</v>
      </c>
      <c r="E42" s="16">
        <v>2355258</v>
      </c>
      <c r="F42" s="14">
        <f t="shared" si="0"/>
        <v>5.7411872556971932</v>
      </c>
      <c r="G42" s="16">
        <v>91975</v>
      </c>
      <c r="H42" s="14">
        <f t="shared" si="2"/>
        <v>0.75426377377089238</v>
      </c>
      <c r="I42" s="16">
        <v>24192</v>
      </c>
      <c r="J42" s="17">
        <v>1212772</v>
      </c>
    </row>
    <row r="43" spans="1:10" x14ac:dyDescent="0.25">
      <c r="A43" s="11" t="s">
        <v>50</v>
      </c>
      <c r="B43" s="16">
        <v>71937683</v>
      </c>
      <c r="C43" s="16">
        <v>20255791</v>
      </c>
      <c r="D43" s="16">
        <v>7054171</v>
      </c>
      <c r="E43" s="16">
        <v>2745016</v>
      </c>
      <c r="F43" s="14">
        <f t="shared" si="0"/>
        <v>3.8158248716461998</v>
      </c>
      <c r="G43" s="16">
        <v>577040</v>
      </c>
      <c r="H43" s="14">
        <f t="shared" si="2"/>
        <v>2.8487655703003649</v>
      </c>
      <c r="I43" s="16">
        <v>216025</v>
      </c>
      <c r="J43" s="17">
        <v>0</v>
      </c>
    </row>
    <row r="44" spans="1:10" x14ac:dyDescent="0.25">
      <c r="A44" s="11" t="s">
        <v>51</v>
      </c>
      <c r="B44" s="16">
        <v>83157192</v>
      </c>
      <c r="C44" s="16">
        <v>24711103</v>
      </c>
      <c r="D44" s="16">
        <v>13043126</v>
      </c>
      <c r="E44" s="16">
        <v>738021</v>
      </c>
      <c r="F44" s="14">
        <f t="shared" si="0"/>
        <v>0.88750110754100497</v>
      </c>
      <c r="G44" s="16">
        <v>313922</v>
      </c>
      <c r="H44" s="14">
        <f t="shared" si="2"/>
        <v>1.2703682227377711</v>
      </c>
      <c r="I44" s="16">
        <v>72489</v>
      </c>
      <c r="J44" s="17">
        <v>16000</v>
      </c>
    </row>
    <row r="45" spans="1:10" x14ac:dyDescent="0.25">
      <c r="A45" s="11" t="s">
        <v>52</v>
      </c>
      <c r="B45" s="16">
        <v>18977801</v>
      </c>
      <c r="C45" s="16">
        <v>5682325</v>
      </c>
      <c r="D45" s="16">
        <v>1923593</v>
      </c>
      <c r="E45" s="16">
        <v>999801</v>
      </c>
      <c r="F45" s="14">
        <f t="shared" si="0"/>
        <v>5.2682658017122215</v>
      </c>
      <c r="G45" s="16">
        <v>111057</v>
      </c>
      <c r="H45" s="14">
        <f t="shared" si="2"/>
        <v>1.9544288649452468</v>
      </c>
      <c r="I45" s="16">
        <v>92771</v>
      </c>
      <c r="J45" s="17">
        <v>0</v>
      </c>
    </row>
    <row r="46" spans="1:10" x14ac:dyDescent="0.25">
      <c r="A46" s="11" t="s">
        <v>53</v>
      </c>
      <c r="B46" s="16">
        <v>124981006</v>
      </c>
      <c r="C46" s="16">
        <v>36356721</v>
      </c>
      <c r="D46" s="16">
        <v>32462696</v>
      </c>
      <c r="E46" s="16">
        <v>7718985</v>
      </c>
      <c r="F46" s="14">
        <f t="shared" si="0"/>
        <v>6.1761264747700944</v>
      </c>
      <c r="G46" s="16">
        <v>2071735</v>
      </c>
      <c r="H46" s="14">
        <f t="shared" si="2"/>
        <v>5.6983549204010995</v>
      </c>
      <c r="I46" s="16">
        <v>877172</v>
      </c>
      <c r="J46" s="17">
        <v>14489472</v>
      </c>
    </row>
    <row r="47" spans="1:10" x14ac:dyDescent="0.25">
      <c r="A47" s="11" t="s">
        <v>54</v>
      </c>
      <c r="B47" s="16">
        <v>5227561</v>
      </c>
      <c r="C47" s="16">
        <v>1737065</v>
      </c>
      <c r="D47" s="16">
        <v>17159</v>
      </c>
      <c r="E47" s="16">
        <v>17159</v>
      </c>
      <c r="F47" s="14">
        <f t="shared" si="0"/>
        <v>0.32824102865561972</v>
      </c>
      <c r="G47" s="16">
        <v>17159</v>
      </c>
      <c r="H47" s="14">
        <f t="shared" si="2"/>
        <v>0.9878156545667548</v>
      </c>
      <c r="I47" s="16">
        <v>17159</v>
      </c>
      <c r="J47" s="17">
        <v>0</v>
      </c>
    </row>
    <row r="48" spans="1:10" x14ac:dyDescent="0.25">
      <c r="A48" s="11" t="s">
        <v>55</v>
      </c>
      <c r="B48" s="16">
        <v>23255126</v>
      </c>
      <c r="C48" s="16">
        <v>6023703</v>
      </c>
      <c r="D48" s="16">
        <v>1626680</v>
      </c>
      <c r="E48" s="16">
        <v>1602120</v>
      </c>
      <c r="F48" s="14">
        <f t="shared" si="0"/>
        <v>6.8893197998583195</v>
      </c>
      <c r="G48" s="16">
        <v>24560</v>
      </c>
      <c r="H48" s="14">
        <f t="shared" si="2"/>
        <v>0.40772262510286444</v>
      </c>
      <c r="I48" s="16">
        <v>9509</v>
      </c>
      <c r="J48" s="17">
        <v>0</v>
      </c>
    </row>
    <row r="50" spans="1:8" x14ac:dyDescent="0.25">
      <c r="A50" s="20"/>
    </row>
    <row r="51" spans="1:8" x14ac:dyDescent="0.25">
      <c r="F51" s="23"/>
      <c r="G51" s="23"/>
      <c r="H51" s="23"/>
    </row>
    <row r="52" spans="1:8" x14ac:dyDescent="0.25">
      <c r="A52" s="24"/>
    </row>
  </sheetData>
  <mergeCells count="10">
    <mergeCell ref="A1:J1"/>
    <mergeCell ref="A2:A3"/>
    <mergeCell ref="B2:C2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" right="0" top="0.55118110236220474" bottom="0.59055118110236227" header="0.31496062992125984" footer="0"/>
  <pageSetup paperSize="9" scale="97" fitToHeight="0" orientation="landscape" r:id="rId1"/>
  <headerFooter>
    <oddFooter>&amp;C&amp;P&amp;R&amp;"Times New Roman,Italic"&amp;7Informācijas avots: Valsts kasē iesniegtie pašvaldību mēneša pārskati uz 30.04.2024
           https://www.fm.gov.lv/lv/pasvaldibu-finansu-raditaju-analize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 izdevumi </vt:lpstr>
      <vt:lpstr>'ES izdevumi '!Print_Area</vt:lpstr>
      <vt:lpstr>'ES izdevumi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Garanča-Čulkstena</dc:creator>
  <cp:lastModifiedBy>Renāte Mākulēna</cp:lastModifiedBy>
  <dcterms:created xsi:type="dcterms:W3CDTF">2024-04-15T08:09:45Z</dcterms:created>
  <dcterms:modified xsi:type="dcterms:W3CDTF">2024-05-13T14:35:01Z</dcterms:modified>
</cp:coreProperties>
</file>