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codeName="Šī_darbgrāmata" defaultThemeVersion="124226"/>
  <mc:AlternateContent xmlns:mc="http://schemas.openxmlformats.org/markup-compatibility/2006">
    <mc:Choice Requires="x15">
      <x15ac:absPath xmlns:x15ac="http://schemas.microsoft.com/office/spreadsheetml/2010/11/ac" url="S:\Budžeta_metodoloģijas_nodaļa\Veidlapas\not_523_instr_4\Pielikumi_2025\"/>
    </mc:Choice>
  </mc:AlternateContent>
  <xr:revisionPtr revIDLastSave="0" documentId="13_ncr:1_{5DC17BBA-D430-46D6-BCE2-722C4A681888}" xr6:coauthVersionLast="47" xr6:coauthVersionMax="47" xr10:uidLastSave="{00000000-0000-0000-0000-000000000000}"/>
  <bookViews>
    <workbookView xWindow="-110" yWindow="-110" windowWidth="19420" windowHeight="10420" xr2:uid="{00000000-000D-0000-FFFF-FFFF00000000}"/>
  </bookViews>
  <sheets>
    <sheet name=" Veidlapa1(pb)" sheetId="9" r:id="rId1"/>
  </sheets>
  <definedNames>
    <definedName name="_bkm2" localSheetId="0">' Veidlapa1(pb)'!#REF!</definedName>
    <definedName name="_xlnm.Print_Titles" localSheetId="0">' Veidlapa1(pb)'!$8:$9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88" i="9" l="1"/>
  <c r="F185" i="9"/>
  <c r="F182" i="9"/>
  <c r="F181" i="9" s="1"/>
  <c r="F176" i="9"/>
  <c r="F173" i="9"/>
  <c r="F170" i="9"/>
  <c r="F168" i="9"/>
  <c r="F167" i="9" s="1"/>
  <c r="F165" i="9" s="1"/>
  <c r="F161" i="9"/>
  <c r="F157" i="9"/>
  <c r="F154" i="9"/>
  <c r="F150" i="9"/>
  <c r="F148" i="9"/>
  <c r="F147" i="9"/>
  <c r="F144" i="9"/>
  <c r="F141" i="9"/>
  <c r="F137" i="9"/>
  <c r="F136" i="9" s="1"/>
  <c r="F135" i="9" s="1"/>
  <c r="F132" i="9"/>
  <c r="F126" i="9"/>
  <c r="F125" i="9"/>
  <c r="F120" i="9"/>
  <c r="F119" i="9" s="1"/>
  <c r="F115" i="9"/>
  <c r="F111" i="9"/>
  <c r="F110" i="9"/>
  <c r="F109" i="9" s="1"/>
  <c r="F108" i="9" s="1"/>
  <c r="F103" i="9" s="1"/>
  <c r="F96" i="9"/>
  <c r="F93" i="9"/>
  <c r="F90" i="9"/>
  <c r="F89" i="9" s="1"/>
  <c r="F84" i="9"/>
  <c r="F81" i="9"/>
  <c r="F78" i="9"/>
  <c r="F76" i="9"/>
  <c r="F75" i="9" s="1"/>
  <c r="F73" i="9" s="1"/>
  <c r="F69" i="9"/>
  <c r="F65" i="9"/>
  <c r="F62" i="9"/>
  <c r="F58" i="9"/>
  <c r="F56" i="9"/>
  <c r="F55" i="9"/>
  <c r="F52" i="9"/>
  <c r="F44" i="9" s="1"/>
  <c r="F49" i="9"/>
  <c r="F45" i="9"/>
  <c r="F40" i="9"/>
  <c r="F34" i="9"/>
  <c r="F33" i="9"/>
  <c r="F28" i="9"/>
  <c r="F27" i="9" s="1"/>
  <c r="F23" i="9"/>
  <c r="F19" i="9"/>
  <c r="F18" i="9" s="1"/>
  <c r="F17" i="9" s="1"/>
  <c r="C150" i="9"/>
  <c r="D150" i="9"/>
  <c r="D148" i="9" s="1"/>
  <c r="E150" i="9"/>
  <c r="E148" i="9" s="1"/>
  <c r="E188" i="9"/>
  <c r="E185" i="9"/>
  <c r="E182" i="9"/>
  <c r="E181" i="9" s="1"/>
  <c r="E176" i="9"/>
  <c r="E173" i="9"/>
  <c r="E170" i="9"/>
  <c r="E168" i="9"/>
  <c r="E161" i="9"/>
  <c r="E157" i="9"/>
  <c r="E154" i="9"/>
  <c r="E144" i="9"/>
  <c r="E141" i="9"/>
  <c r="E137" i="9"/>
  <c r="E132" i="9"/>
  <c r="E126" i="9"/>
  <c r="E125" i="9" s="1"/>
  <c r="E120" i="9"/>
  <c r="E119" i="9" s="1"/>
  <c r="E115" i="9"/>
  <c r="E111" i="9"/>
  <c r="E110" i="9" s="1"/>
  <c r="E109" i="9" s="1"/>
  <c r="E96" i="9"/>
  <c r="E93" i="9"/>
  <c r="E90" i="9"/>
  <c r="E84" i="9"/>
  <c r="E81" i="9"/>
  <c r="E78" i="9"/>
  <c r="E76" i="9"/>
  <c r="E69" i="9"/>
  <c r="E65" i="9"/>
  <c r="E62" i="9"/>
  <c r="E58" i="9"/>
  <c r="E56" i="9"/>
  <c r="E52" i="9"/>
  <c r="E49" i="9"/>
  <c r="E45" i="9"/>
  <c r="E40" i="9"/>
  <c r="E34" i="9"/>
  <c r="E33" i="9"/>
  <c r="E28" i="9"/>
  <c r="E27" i="9"/>
  <c r="E23" i="9"/>
  <c r="E19" i="9"/>
  <c r="E18" i="9" s="1"/>
  <c r="E17" i="9" s="1"/>
  <c r="E16" i="9" s="1"/>
  <c r="E11" i="9" s="1"/>
  <c r="D188" i="9"/>
  <c r="D185" i="9"/>
  <c r="D182" i="9"/>
  <c r="D176" i="9"/>
  <c r="D173" i="9"/>
  <c r="D170" i="9"/>
  <c r="D168" i="9"/>
  <c r="D167" i="9" s="1"/>
  <c r="D165" i="9" s="1"/>
  <c r="D161" i="9"/>
  <c r="D157" i="9"/>
  <c r="D154" i="9"/>
  <c r="D144" i="9"/>
  <c r="D141" i="9"/>
  <c r="D137" i="9"/>
  <c r="D132" i="9"/>
  <c r="D126" i="9"/>
  <c r="D125" i="9" s="1"/>
  <c r="D120" i="9"/>
  <c r="D119" i="9" s="1"/>
  <c r="D115" i="9"/>
  <c r="D111" i="9"/>
  <c r="D110" i="9" s="1"/>
  <c r="D109" i="9" s="1"/>
  <c r="D96" i="9"/>
  <c r="D93" i="9"/>
  <c r="D90" i="9"/>
  <c r="D84" i="9"/>
  <c r="D81" i="9"/>
  <c r="D78" i="9"/>
  <c r="D76" i="9"/>
  <c r="D69" i="9"/>
  <c r="D65" i="9"/>
  <c r="D62" i="9"/>
  <c r="D58" i="9"/>
  <c r="D56" i="9"/>
  <c r="D52" i="9"/>
  <c r="D49" i="9"/>
  <c r="D45" i="9"/>
  <c r="D40" i="9"/>
  <c r="D34" i="9"/>
  <c r="D33" i="9" s="1"/>
  <c r="D28" i="9"/>
  <c r="D27" i="9"/>
  <c r="D23" i="9"/>
  <c r="D19" i="9"/>
  <c r="D18" i="9"/>
  <c r="C176" i="9"/>
  <c r="C161" i="9"/>
  <c r="C84" i="9"/>
  <c r="C69" i="9"/>
  <c r="C168" i="9"/>
  <c r="C148" i="9"/>
  <c r="C76" i="9"/>
  <c r="C58" i="9"/>
  <c r="C56" i="9"/>
  <c r="C19" i="9"/>
  <c r="C18" i="9" s="1"/>
  <c r="C111" i="9"/>
  <c r="C110" i="9"/>
  <c r="C188" i="9"/>
  <c r="C185" i="9"/>
  <c r="C182" i="9"/>
  <c r="C173" i="9"/>
  <c r="C170" i="9"/>
  <c r="C157" i="9"/>
  <c r="C154" i="9"/>
  <c r="C144" i="9"/>
  <c r="C141" i="9"/>
  <c r="C137" i="9"/>
  <c r="C132" i="9"/>
  <c r="C126" i="9"/>
  <c r="C125" i="9"/>
  <c r="C120" i="9"/>
  <c r="C119" i="9" s="1"/>
  <c r="C115" i="9"/>
  <c r="C23" i="9"/>
  <c r="C28" i="9"/>
  <c r="C27" i="9" s="1"/>
  <c r="C34" i="9"/>
  <c r="C33" i="9" s="1"/>
  <c r="C96" i="9"/>
  <c r="C81" i="9"/>
  <c r="C78" i="9"/>
  <c r="C65" i="9"/>
  <c r="C62" i="9"/>
  <c r="C49" i="9"/>
  <c r="C52" i="9"/>
  <c r="C45" i="9"/>
  <c r="C93" i="9"/>
  <c r="C90" i="9"/>
  <c r="C40" i="9"/>
  <c r="D181" i="9"/>
  <c r="C109" i="9"/>
  <c r="C108" i="9" s="1"/>
  <c r="C103" i="9" s="1"/>
  <c r="D89" i="9"/>
  <c r="C181" i="9"/>
  <c r="E55" i="9"/>
  <c r="F180" i="9" l="1"/>
  <c r="F16" i="9"/>
  <c r="F11" i="9" s="1"/>
  <c r="F88" i="9" s="1"/>
  <c r="F43" i="9"/>
  <c r="C89" i="9"/>
  <c r="C17" i="9"/>
  <c r="C16" i="9" s="1"/>
  <c r="C11" i="9" s="1"/>
  <c r="E108" i="9"/>
  <c r="E103" i="9" s="1"/>
  <c r="E147" i="9"/>
  <c r="C55" i="9"/>
  <c r="E44" i="9"/>
  <c r="E43" i="9" s="1"/>
  <c r="E88" i="9" s="1"/>
  <c r="E75" i="9"/>
  <c r="E73" i="9" s="1"/>
  <c r="E89" i="9"/>
  <c r="E136" i="9"/>
  <c r="D17" i="9"/>
  <c r="D16" i="9" s="1"/>
  <c r="D11" i="9" s="1"/>
  <c r="D75" i="9"/>
  <c r="D73" i="9" s="1"/>
  <c r="D147" i="9"/>
  <c r="C147" i="9"/>
  <c r="C136" i="9" s="1"/>
  <c r="C75" i="9"/>
  <c r="C73" i="9" s="1"/>
  <c r="C43" i="9" s="1"/>
  <c r="C88" i="9" s="1"/>
  <c r="D55" i="9"/>
  <c r="D44" i="9" s="1"/>
  <c r="D43" i="9" s="1"/>
  <c r="E167" i="9"/>
  <c r="E165" i="9" s="1"/>
  <c r="C44" i="9"/>
  <c r="C167" i="9"/>
  <c r="C165" i="9" s="1"/>
  <c r="D136" i="9"/>
  <c r="D135" i="9" s="1"/>
  <c r="D108" i="9"/>
  <c r="D103" i="9" s="1"/>
  <c r="D88" i="9" l="1"/>
  <c r="D180" i="9"/>
  <c r="C135" i="9"/>
  <c r="C180" i="9" s="1"/>
  <c r="E135" i="9"/>
  <c r="E180" i="9" s="1"/>
</calcChain>
</file>

<file path=xl/sharedStrings.xml><?xml version="1.0" encoding="utf-8"?>
<sst xmlns="http://schemas.openxmlformats.org/spreadsheetml/2006/main" count="267" uniqueCount="148">
  <si>
    <t>B200</t>
  </si>
  <si>
    <t>B210</t>
  </si>
  <si>
    <t>Valsts pamatbudžeta savstarpējie transferti</t>
  </si>
  <si>
    <t>Vispārējā kārtībā sadalāmā dotācija no vispārējiem ieņēmumiem</t>
  </si>
  <si>
    <t>B140</t>
  </si>
  <si>
    <t xml:space="preserve">Ārvalstu finanšu palīdzība iestādes ieņēmumos </t>
  </si>
  <si>
    <t>  18130</t>
  </si>
  <si>
    <t>Transferti</t>
  </si>
  <si>
    <t>A500</t>
  </si>
  <si>
    <t>A510</t>
  </si>
  <si>
    <t>P0</t>
  </si>
  <si>
    <t>Resursi izdevumu segšanai</t>
  </si>
  <si>
    <t>A300</t>
  </si>
  <si>
    <t>Dotācija no vispārējiem ieņēmumiem</t>
  </si>
  <si>
    <t>Kārtējie izdevumi</t>
  </si>
  <si>
    <t xml:space="preserve">Atlīdzība </t>
  </si>
  <si>
    <t>Preces un pakalpojumi</t>
  </si>
  <si>
    <t>Procentu izdevumi</t>
  </si>
  <si>
    <t>Subsīdijas un dotācijas</t>
  </si>
  <si>
    <t>Kapitālie izdevumi</t>
  </si>
  <si>
    <t>Pamatkapitāla veidošana</t>
  </si>
  <si>
    <t>xx.xx.xx</t>
  </si>
  <si>
    <t>B150</t>
  </si>
  <si>
    <t> 7120</t>
  </si>
  <si>
    <t>Dotācija no vispārējiem ieņēmumiem atmaksām valsts pamatbudžetā</t>
  </si>
  <si>
    <t>Maksas pakalpojumu un citu pašu ieņēmumu naudas līdzekļu atlikumu izmaiņas palielinājums (-) vai samazinājums (+)</t>
  </si>
  <si>
    <t>F21 01 00 00 2</t>
  </si>
  <si>
    <t>Ārvalstu finanšu palīdzības naudas līdzekļu atlikumu izmaiņas palielinājums (-) vai samazinājums (+)</t>
  </si>
  <si>
    <t>P1M</t>
  </si>
  <si>
    <t>A700</t>
  </si>
  <si>
    <t>B000</t>
  </si>
  <si>
    <t>Izdevumi - kopā</t>
  </si>
  <si>
    <t>F 00 00 00 00</t>
  </si>
  <si>
    <t>F40 02 00 00</t>
  </si>
  <si>
    <t>Aizņēmumi</t>
  </si>
  <si>
    <t xml:space="preserve">F40 02 00 10 </t>
  </si>
  <si>
    <t>Saņemtie aizņēmumi</t>
  </si>
  <si>
    <t xml:space="preserve">F40 02 00 20 </t>
  </si>
  <si>
    <t>Saņemto aizņēmumu atmaksa</t>
  </si>
  <si>
    <t>F40 01 00 00</t>
  </si>
  <si>
    <t>Aizdevumi</t>
  </si>
  <si>
    <t xml:space="preserve">F40 01 00 10 </t>
  </si>
  <si>
    <t>Izsniegtie aizdevumi</t>
  </si>
  <si>
    <t xml:space="preserve">F40 01 00 20 </t>
  </si>
  <si>
    <t>Izsniegto aizdevumu saņemtā atmaksa</t>
  </si>
  <si>
    <t>F21 01 00 00</t>
  </si>
  <si>
    <t>Naudas līdzekļi</t>
  </si>
  <si>
    <t>F21 01 00 00 1</t>
  </si>
  <si>
    <t>B100</t>
  </si>
  <si>
    <t>Uzturēšanas izdevumi</t>
  </si>
  <si>
    <t>B110</t>
  </si>
  <si>
    <t>Valsts budžeta transferti</t>
  </si>
  <si>
    <t xml:space="preserve">Finansiālā bilance </t>
  </si>
  <si>
    <t>Finansēšana</t>
  </si>
  <si>
    <t>F21 01 00 00 5</t>
  </si>
  <si>
    <t>Naudas līdzekļu aizdevumiem atlikumu izmaiņas palielinājums (-) vai samazinājums (+)</t>
  </si>
  <si>
    <t>B220</t>
  </si>
  <si>
    <t> 9120</t>
  </si>
  <si>
    <t>A420</t>
  </si>
  <si>
    <t>B120</t>
  </si>
  <si>
    <t>B130</t>
  </si>
  <si>
    <t>No valsts budžeta daļēji finansēto atvasināto publisko personu un budžeta nefinansēto iestāžu transferti</t>
  </si>
  <si>
    <t>A530</t>
  </si>
  <si>
    <t>Valsts pamatbudžeta iestāžu saņemtie transferti no valsts pamatbudžeta</t>
  </si>
  <si>
    <t>A520</t>
  </si>
  <si>
    <t>Valsts budžeta iestāžu saņemtie transferti no pašvaldībām</t>
  </si>
  <si>
    <t>Valsts budžeta iestāžu saņemtie transferti (izņemot atmaksas) no pašvaldībām</t>
  </si>
  <si>
    <t>Valsts budžeta iestāžu saņemtā atmaksa no pašvaldībām par iepriekšējos gados saņemtajiem un neizlietotajiem valsts budžeta transfertiem</t>
  </si>
  <si>
    <t xml:space="preserve">Kārtējie maksājumi Eiropas Savienības budžetā un starptautiskā sadarbība </t>
  </si>
  <si>
    <t> 7320</t>
  </si>
  <si>
    <t>Valsts budžeta uzturēšanas izdevumu transferti pašvaldībām Eiropas Savienības politiku instrumentu un pārējās ārvalstu finanšu palīdzības līdzfinansētajiem projektiem (pasākumiem)</t>
  </si>
  <si>
    <t>Pārējie valsts budžeta uzturēšanas izdevumu transferti citiem budžetiem</t>
  </si>
  <si>
    <t>Pārējie valsts budžeta uzturēšanas izdevumu transferti pašvaldībām</t>
  </si>
  <si>
    <t>Kapitālo izdevumu transferti</t>
  </si>
  <si>
    <t>Valsts budžeta kapitālo izdevumu transferti pašvaldībām Eiropas Savienības politiku instrumentu un pārējās ārvalstu finanšu palīdzības līdzfinansētajiem projektiem (pasākumiem)</t>
  </si>
  <si>
    <t>Pārējie valsts budžeta kapitālo izdevumu transferti citiem budžetiem</t>
  </si>
  <si>
    <t>Pārējie valsts budžeta kapitālo izdevumu transferti pašvaldībām</t>
  </si>
  <si>
    <t>F50 01 00 00</t>
  </si>
  <si>
    <t>Valsts budžeta daļēji finansēto atvasināto publisko personu un budžeta nefinansēto iestāžu saņemtie transferti no pašvaldībām</t>
  </si>
  <si>
    <t>Valsts budžeta daļēji finansēto atvasināto publisko personu un budžeta nefinansēto iestāžu saņemtie transferti no valsts budžeta</t>
  </si>
  <si>
    <t>No valsts budžeta daļēji finansētu atvasināto publisko personu un budžeta nefinansētu iestāžu uzturēšanas izdevumu transferti</t>
  </si>
  <si>
    <t>No valsts budžeta daļēji finansētu atvasināto publisko personu un budžeta nefinansētu iestāžu uzturēšanas izdevumu transferti uz valsts budžetu</t>
  </si>
  <si>
    <t>No valsts budžeta daļēji finansēto atvasināto publisko personu un budžeta nefinansēto iestāžu uzturēšanas izdevumu transferti pašvaldībām</t>
  </si>
  <si>
    <t>No valsts budžeta daļēji finansētu atvasināto publisko personu un budžeta nefinansētu iestāžu kapitālo izdevumu transferti</t>
  </si>
  <si>
    <t>No valsts budžeta daļēji finansētu atvasināto publisko personu un budžeta nefinansētu iestāžu kapitālo izdevumu transferti uz valsts budžetu</t>
  </si>
  <si>
    <t>No valsts budžeta daļēji finansētu atvasināto publisko personu un budžeta nefinansētu iestāžu kapitālo izdevumu transferti pašvaldībām</t>
  </si>
  <si>
    <t>utt.</t>
  </si>
  <si>
    <t>Valsts pamatbudžetā saņemtie transferti no valsts speciālā budžeta</t>
  </si>
  <si>
    <t>Valsts budžeta uzturēšanas izdevumu transferti no valsts pamatbudžeta uz valsts speciālo budžetu</t>
  </si>
  <si>
    <t>Valsts budžeta daļēji finansēto atvasināto publisko personu un budžeta nefinansēto iestāžu saņemtie transferti no valsts budžeta noteiktam mērķim</t>
  </si>
  <si>
    <t>Pārējie valsts budžeta daļēji finansēto atvasināto publisko personu un budžeta nefinansēto iestāžu saņemtie transferti no valsts budžeta</t>
  </si>
  <si>
    <t>Valsts budžeta iestāžu saņemtie transferti no valsts budžeta daļēji finansētām atvasinātām publiskām personām un no budžeta nefinansētām iestādēm</t>
  </si>
  <si>
    <t>Valsts budžeta iestāžu saņemtie transferti no savas ministrijas, centrālās valsts iestādes padotībā esošām no valsts budžeta daļēji finansētām atvasinātām publiskām personām un budžeta nefinansētām iestādēm</t>
  </si>
  <si>
    <t>Valsts budžeta iestāžu saņemtie transferti no citas ministrijas, centrālās valsts iestādes padotībā esošām no valsts budžeta daļēji finansētām atvasinātām publiskām personām un budžeta nefinansētām iestādēm</t>
  </si>
  <si>
    <t xml:space="preserve">Valsts budžeta daļēji finansēto atvasināto publisko personu un budžeta nefinansēto iestāžu saņemtie transferti no citām valsts budžeta daļēji finansētām atvasinātām publiskām personām un budžeta nefinansētām iestādēm </t>
  </si>
  <si>
    <t>Valsts budžeta iestāžu saņemtā atmaksa no savas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īstenošanā piešķirtajiem līdzekļiem</t>
  </si>
  <si>
    <t>Valsts budžeta iestāžu saņemtā atmaksa no citas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īstenošanā piešķirtajiem līdzekļiem</t>
  </si>
  <si>
    <t>Valsts budžeta iestāžu saņemtā atmaksa no pašvaldībām par Eiropas Savienības politiku instrumentu un pārējās ārvalstu finanšu palīdzības līdzfinansētajos projektos (pasākumos) piešķirtajiem līdzekļiem</t>
  </si>
  <si>
    <t xml:space="preserve">No valsts budžeta daļēji finansētu atvasināto publisko personu un budžeta nefinansētu iestāžu savstarpējie uzturēšanas izdevumu transferti </t>
  </si>
  <si>
    <t>No valsts budžeta daļēji finansētu atvasināto publisko personu un budžeta nefinansētu iestāžu savstarpējie kapitālo izdevumu transferti</t>
  </si>
  <si>
    <t>Valsts budžeta daļēji finansēto atvasināto publisko personu un budžeta nefinansēto iestāžu saņemtie transferti no citām valsts budžeta daļēji finansētām atvasinātām publiskām personām un budžeta nefinansētām iestādēm</t>
  </si>
  <si>
    <t>No valsts budžeta daļēji finansētu atvasināto publisko personu un budžeta nefinansētu iestāžu savstarpējie uzturēšanas izdevumu transferti</t>
  </si>
  <si>
    <t xml:space="preserve">No valsts budžeta daļēji finansētu atvasināto publisko personu un budžeta nefinansētu iestāžu savstarpējie kapitālo izdevumu transferti </t>
  </si>
  <si>
    <t>Valsts pamatbudžeta iestāžu saņemtie transferti no valsts pamatbudžeta dotācijas no vispārējiem ieņēmumiem</t>
  </si>
  <si>
    <t>Valsts pamatbudžeta iestāžu saņemtie transferti no ārvalstu finanšu palīdzības līdzekļiem</t>
  </si>
  <si>
    <t>Pārējie valsts pamatbudžetā saņemtie transferti no valsts pamatbudžeta</t>
  </si>
  <si>
    <t>Kārtējie maksājumi Eiropas Savienības budžetā</t>
  </si>
  <si>
    <t>Starptautiskā sadarbība</t>
  </si>
  <si>
    <t xml:space="preserve">Valsts budžeta kapitālo izdevumu transferti </t>
  </si>
  <si>
    <t>Pārējie valsts budžeta uzturēšanas izdevumu transferti valsts budžeta daļēji finansētām atvasinātām publiskām personām un budžeta nefinansētām iestādēm</t>
  </si>
  <si>
    <t>Euro</t>
  </si>
  <si>
    <t>Pārējie valsts budžeta transferti kapitālajiem izdevumiem valsts budžeta daļēji finansētām atvasinātām publiskām personām un budžeta nefinansētām iestādēm</t>
  </si>
  <si>
    <t xml:space="preserve"> (ministrijas, citas centrālās valsts iestādes kods un nosaukums)  </t>
  </si>
  <si>
    <t>Ministrija kopā</t>
  </si>
  <si>
    <t>tajā skaitā dalījumā pa programmām (apakšprogrammām)</t>
  </si>
  <si>
    <t>programma (apakšprogramma) "……" (nosaukums)</t>
  </si>
  <si>
    <t>Akcijas un cita līdzdalība pašu kapitālā</t>
  </si>
  <si>
    <t xml:space="preserve">Iekrāsotie kodi piemērojami tikai budžeta nefinansēto iestāžu un no valsts budžeta daļēji finansēto atvasināto publisko personu budžetiem, bet nav piemērojami budžeta iestādēm
</t>
  </si>
  <si>
    <t>Ieņēmumi no maksas pakalpojumiem un citi pašu ieņēmumi kopā</t>
  </si>
  <si>
    <t>Pašvaldību budžetu transferti</t>
  </si>
  <si>
    <r>
      <t xml:space="preserve">Valsts budžeta kapitālo izdevumu transferti </t>
    </r>
    <r>
      <rPr>
        <sz val="10"/>
        <rFont val="Times New Roman"/>
        <family val="1"/>
        <charset val="186"/>
      </rPr>
      <t>no valsts pamatbudžeta uz valsts speciālo budžetu</t>
    </r>
  </si>
  <si>
    <t>Valsts budžeta iestāžu saņemtā atmaksa no savas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īstenošanai piešķirtajiem līdzekļiem</t>
  </si>
  <si>
    <t>Valsts budžeta iestāžu saņemtā atmaksa no citas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īstenošanai piešķirtajiem līdzekļiem</t>
  </si>
  <si>
    <t xml:space="preserve">       XX. __________________________________________________</t>
  </si>
  <si>
    <t>Veidlapa Nr. 1(pb)</t>
  </si>
  <si>
    <t>Valsts budžeta transferti un uzturēšanas izdevumu transferti</t>
  </si>
  <si>
    <t>Valsts budžeta transferti no valsts pamatbudžeta uz valsts pamatbudžetu</t>
  </si>
  <si>
    <t>Valsts budžeta transferti no valsts pamatbudžeta dotācijas no vispārējiem ieņēmumiem uz valsts pamatbudžetu</t>
  </si>
  <si>
    <t>Valsts budžeta transferti no valsts pamatbudžeta ārvalstu finanšu palīdzības līdzekļiem uz valsts pamatbudžetu</t>
  </si>
  <si>
    <t>Pārējie valsts budžeta transferti no valsts pamatbudžeta uz valsts pamatbudžetu</t>
  </si>
  <si>
    <t>Valsts budžeta uzturēšanas izdevumu transferti citiem budžetiem Eiropas Savienības politiku instrumentu un pārējās ārvalstu finanšu palīdzības līdzfinansētajiem projektiem (pasākumiem)</t>
  </si>
  <si>
    <t>Atmaksa valsts budžetā par veiktajiem izdevumiem</t>
  </si>
  <si>
    <t>Valsts budžeta transferti kapitālajiem izdevumiem citiem budžetiem Eiropas Savienības politiku instrumentu un pārējās ārvalstu finanšu palīdzības līdzfinansētajiem projektiem (pasākumiem)</t>
  </si>
  <si>
    <t>Valsts budžeta kapitālo izdevumu transferti valsts budžeta daļēji finansētām atvasinātām publiskām personām un budžeta nefinansētām iestādēm Eiropas Savienības politiku instrumentu un pārējās ārvalstu finanšu palīdzības līdzfinansētajiem projektiem (pasākumiem)</t>
  </si>
  <si>
    <t>Transferti, uzturēšanas izdevumu transferti</t>
  </si>
  <si>
    <t>Sociālā rakstura maksājumi un kompensācijas</t>
  </si>
  <si>
    <t>Valsts budžeta uzturēšanas izdevumu transferti valsts budžeta daļēji finansētām atvasinātām publiskām personām un budžeta nefinansētām iestādēm Eiropas Savienības politiku instrumentu un pārējās finanšu palīdzības līdzfinansētajiem projektiem (pasākumiem)</t>
  </si>
  <si>
    <t>No valsts budžeta daļēji finansētu atvasinātu publisku personu un budžeta nefinansēto iestāžu transferti</t>
  </si>
  <si>
    <t>Subsīdijas, dotācijas, sociālie maksājumi un kompensācijas</t>
  </si>
  <si>
    <t xml:space="preserve">Iestādes ieņēmumi no ārvalstu finanšu palīdzības </t>
  </si>
  <si>
    <t>Ārvalstu finanšu palīdzības atmaksām valsts pamatbudžetam</t>
  </si>
  <si>
    <t>2025. gada pieprasījums</t>
  </si>
  <si>
    <t>2026. gada pieprasījums</t>
  </si>
  <si>
    <t>Programmas (apakšprogrammas) nosaukums; 
klasifikācijas koda nosaukums</t>
  </si>
  <si>
    <t>Programmas (apakšprogram-mas) kods; SAP klasifikācijas kods</t>
  </si>
  <si>
    <t>Valsts pamatbudžeta ieņēmumu un izdevumu atšifrējums
pa programmām un apakšprogrammām 2025. - 2028. gadam</t>
  </si>
  <si>
    <t>2027. gada pieprasījums</t>
  </si>
  <si>
    <t>2028. gada pieprasījums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</si>
</sst>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
    <numFmt numFmtId="166" formatCode="0.000"/>
  </numFmts>
  <fonts count="17">
    <font>
      <sz val="11"/>
      <name val="Arial"/>
      <charset val="186"/>
    </font>
    <font>
      <sz val="10"/>
      <name val="Helv"/>
    </font>
    <font>
      <sz val="10"/>
      <name val="BaltGaramond"/>
      <family val="2"/>
    </font>
    <font>
      <sz val="10"/>
      <name val="BaltHelvetica"/>
    </font>
    <font>
      <sz val="10"/>
      <name val="BaltGaramond"/>
      <family val="2"/>
      <charset val="186"/>
    </font>
    <font>
      <sz val="8"/>
      <name val="Arial"/>
      <family val="2"/>
      <charset val="186"/>
    </font>
    <font>
      <b/>
      <sz val="14"/>
      <name val="Times New Roman"/>
      <family val="1"/>
    </font>
    <font>
      <sz val="10"/>
      <name val="Times New Roman"/>
      <family val="1"/>
    </font>
    <font>
      <sz val="10"/>
      <name val="Times New Roman"/>
      <family val="1"/>
      <charset val="186"/>
    </font>
    <font>
      <b/>
      <sz val="10"/>
      <name val="Times New Roman"/>
      <family val="1"/>
    </font>
    <font>
      <b/>
      <sz val="10"/>
      <name val="Times New Roman"/>
      <family val="1"/>
      <charset val="186"/>
    </font>
    <font>
      <sz val="8"/>
      <name val="Times New Roman"/>
      <family val="1"/>
    </font>
    <font>
      <i/>
      <sz val="10"/>
      <name val="Times New Roman"/>
      <family val="1"/>
      <charset val="186"/>
    </font>
    <font>
      <sz val="11"/>
      <name val="Arial"/>
      <family val="2"/>
    </font>
    <font>
      <sz val="10"/>
      <color indexed="8"/>
      <name val="Times New Roman"/>
      <family val="1"/>
      <charset val="186"/>
    </font>
    <font>
      <sz val="10.5"/>
      <name val="Times New Roman"/>
      <family val="1"/>
      <charset val="186"/>
    </font>
    <font>
      <b/>
      <i/>
      <sz val="10"/>
      <name val="Times New Roman"/>
      <family val="1"/>
      <charset val="186"/>
    </font>
  </fonts>
  <fills count="8">
    <fill>
      <patternFill patternType="none"/>
    </fill>
    <fill>
      <patternFill patternType="gray125"/>
    </fill>
    <fill>
      <patternFill patternType="solid">
        <fgColor indexed="26"/>
        <bgColor indexed="64"/>
      </patternFill>
    </fill>
    <fill>
      <patternFill patternType="solid">
        <fgColor indexed="11"/>
        <bgColor indexed="64"/>
      </patternFill>
    </fill>
    <fill>
      <patternFill patternType="solid">
        <fgColor indexed="22"/>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249977111117893"/>
        <bgColor indexed="64"/>
      </patternFill>
    </fill>
  </fills>
  <borders count="12">
    <border>
      <left/>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s>
  <cellStyleXfs count="10">
    <xf numFmtId="0" fontId="0" fillId="0" borderId="0"/>
    <xf numFmtId="165" fontId="2" fillId="0" borderId="0" applyBorder="0" applyAlignment="0" applyProtection="0"/>
    <xf numFmtId="166" fontId="2" fillId="2" borderId="0"/>
    <xf numFmtId="0" fontId="13" fillId="0" borderId="0"/>
    <xf numFmtId="0" fontId="3" fillId="0" borderId="0"/>
    <xf numFmtId="0" fontId="3" fillId="0" borderId="0"/>
    <xf numFmtId="165" fontId="2" fillId="3" borderId="0" applyBorder="0" applyProtection="0"/>
    <xf numFmtId="4" fontId="14" fillId="0" borderId="0" applyNumberFormat="0" applyProtection="0">
      <alignment horizontal="left" wrapText="1" indent="1" shrinkToFit="1"/>
    </xf>
    <xf numFmtId="0" fontId="1" fillId="0" borderId="0"/>
    <xf numFmtId="165" fontId="4" fillId="4" borderId="0" applyBorder="0" applyProtection="0"/>
  </cellStyleXfs>
  <cellXfs count="96">
    <xf numFmtId="0" fontId="0" fillId="0" borderId="0" xfId="0"/>
    <xf numFmtId="0" fontId="8" fillId="0" borderId="0" xfId="0" applyFont="1"/>
    <xf numFmtId="0" fontId="7" fillId="0" borderId="0" xfId="4" applyFont="1" applyAlignment="1">
      <alignment horizontal="right"/>
    </xf>
    <xf numFmtId="3" fontId="8" fillId="0" borderId="0" xfId="0" applyNumberFormat="1" applyFont="1" applyAlignment="1">
      <alignment horizontal="right"/>
    </xf>
    <xf numFmtId="0" fontId="11" fillId="0" borderId="0" xfId="0" applyFont="1"/>
    <xf numFmtId="0" fontId="8" fillId="0" borderId="1" xfId="0" applyFont="1" applyBorder="1" applyAlignment="1">
      <alignment vertical="top" wrapText="1"/>
    </xf>
    <xf numFmtId="0" fontId="10" fillId="0" borderId="0" xfId="0" applyFont="1"/>
    <xf numFmtId="3" fontId="8" fillId="0" borderId="0" xfId="0" applyNumberFormat="1" applyFont="1" applyAlignment="1">
      <alignment vertical="top"/>
    </xf>
    <xf numFmtId="0" fontId="8" fillId="0" borderId="0" xfId="0" applyFont="1" applyAlignment="1">
      <alignment vertical="top"/>
    </xf>
    <xf numFmtId="49" fontId="10" fillId="0" borderId="1" xfId="0" applyNumberFormat="1" applyFont="1" applyBorder="1" applyAlignment="1">
      <alignment vertical="top" wrapText="1"/>
    </xf>
    <xf numFmtId="0" fontId="8" fillId="0" borderId="0" xfId="0" applyFont="1" applyAlignment="1">
      <alignment vertical="top" wrapText="1"/>
    </xf>
    <xf numFmtId="3" fontId="8" fillId="0" borderId="0" xfId="0" applyNumberFormat="1" applyFont="1"/>
    <xf numFmtId="0" fontId="8" fillId="0" borderId="0" xfId="0" applyFont="1" applyAlignment="1">
      <alignment horizontal="centerContinuous"/>
    </xf>
    <xf numFmtId="3" fontId="8" fillId="0" borderId="1" xfId="0" applyNumberFormat="1" applyFont="1" applyBorder="1" applyAlignment="1">
      <alignment horizontal="right"/>
    </xf>
    <xf numFmtId="0" fontId="7" fillId="0" borderId="1" xfId="0" applyFont="1" applyBorder="1" applyAlignment="1">
      <alignment horizontal="center" vertical="top" wrapText="1"/>
    </xf>
    <xf numFmtId="0" fontId="7" fillId="0" borderId="1" xfId="0" applyFont="1" applyBorder="1" applyAlignment="1">
      <alignment horizontal="right" vertical="top" wrapText="1"/>
    </xf>
    <xf numFmtId="0" fontId="10" fillId="0" borderId="1" xfId="5" applyFont="1" applyBorder="1" applyAlignment="1">
      <alignment vertical="top" wrapText="1"/>
    </xf>
    <xf numFmtId="0" fontId="8" fillId="0" borderId="1" xfId="5" applyFont="1" applyBorder="1" applyAlignment="1">
      <alignment vertical="top" wrapText="1"/>
    </xf>
    <xf numFmtId="49" fontId="8" fillId="0" borderId="1" xfId="0" applyNumberFormat="1" applyFont="1" applyBorder="1" applyAlignment="1">
      <alignment vertical="top" wrapText="1"/>
    </xf>
    <xf numFmtId="0" fontId="7" fillId="0" borderId="0" xfId="0" applyFont="1" applyAlignment="1">
      <alignment vertical="top"/>
    </xf>
    <xf numFmtId="0" fontId="9" fillId="0" borderId="0" xfId="0" applyFont="1" applyAlignment="1">
      <alignment horizontal="centerContinuous" vertical="top"/>
    </xf>
    <xf numFmtId="0" fontId="9" fillId="0" borderId="1" xfId="5" applyFont="1" applyBorder="1" applyAlignment="1">
      <alignment vertical="top"/>
    </xf>
    <xf numFmtId="0" fontId="7" fillId="0" borderId="1" xfId="5" applyFont="1" applyBorder="1" applyAlignment="1">
      <alignment vertical="top"/>
    </xf>
    <xf numFmtId="0" fontId="7" fillId="0" borderId="1" xfId="5" applyFont="1" applyBorder="1" applyAlignment="1">
      <alignment horizontal="center" vertical="top"/>
    </xf>
    <xf numFmtId="0" fontId="7" fillId="0" borderId="1" xfId="5" applyFont="1" applyBorder="1" applyAlignment="1">
      <alignment horizontal="left" vertical="top"/>
    </xf>
    <xf numFmtId="0" fontId="9" fillId="0" borderId="1" xfId="5" applyFont="1" applyBorder="1" applyAlignment="1">
      <alignment horizontal="left" vertical="top"/>
    </xf>
    <xf numFmtId="0" fontId="9" fillId="0" borderId="1" xfId="0" applyFont="1" applyBorder="1" applyAlignment="1">
      <alignment horizontal="left" vertical="top" wrapText="1"/>
    </xf>
    <xf numFmtId="0" fontId="7" fillId="0" borderId="1" xfId="0" applyFont="1" applyBorder="1" applyAlignment="1">
      <alignment horizontal="left" vertical="top" wrapText="1"/>
    </xf>
    <xf numFmtId="164" fontId="7" fillId="0" borderId="0" xfId="0" applyNumberFormat="1" applyFont="1" applyAlignment="1">
      <alignment horizontal="center"/>
    </xf>
    <xf numFmtId="0" fontId="6" fillId="0" borderId="0" xfId="0" applyFont="1" applyAlignment="1">
      <alignment horizontal="left" vertical="top" wrapText="1"/>
    </xf>
    <xf numFmtId="3" fontId="10" fillId="0" borderId="1" xfId="0" applyNumberFormat="1" applyFont="1" applyBorder="1" applyAlignment="1">
      <alignment horizontal="right"/>
    </xf>
    <xf numFmtId="3" fontId="8" fillId="0" borderId="0" xfId="0" applyNumberFormat="1" applyFont="1" applyAlignment="1">
      <alignment horizontal="right" vertical="center" wrapText="1"/>
    </xf>
    <xf numFmtId="0" fontId="7" fillId="0" borderId="1" xfId="3" applyFont="1" applyBorder="1" applyAlignment="1">
      <alignment horizontal="center" vertical="top" wrapText="1"/>
    </xf>
    <xf numFmtId="0" fontId="7" fillId="0" borderId="1" xfId="3" applyFont="1" applyBorder="1" applyAlignment="1">
      <alignment horizontal="right" vertical="top" wrapText="1"/>
    </xf>
    <xf numFmtId="0" fontId="8" fillId="0" borderId="1" xfId="0" applyFont="1" applyBorder="1" applyAlignment="1">
      <alignment horizontal="left" vertical="top" wrapText="1"/>
    </xf>
    <xf numFmtId="0" fontId="7" fillId="0" borderId="1" xfId="0" applyFont="1" applyBorder="1" applyAlignment="1">
      <alignment vertical="top" wrapText="1"/>
    </xf>
    <xf numFmtId="0" fontId="8" fillId="0" borderId="1" xfId="0" applyFont="1" applyBorder="1" applyAlignment="1">
      <alignment horizontal="justify" vertical="top" wrapText="1"/>
    </xf>
    <xf numFmtId="0" fontId="7" fillId="5" borderId="1" xfId="0" applyFont="1" applyFill="1" applyBorder="1" applyAlignment="1">
      <alignment horizontal="center" vertical="top" wrapText="1"/>
    </xf>
    <xf numFmtId="3" fontId="8" fillId="5" borderId="1" xfId="0" applyNumberFormat="1" applyFont="1" applyFill="1" applyBorder="1" applyAlignment="1">
      <alignment horizontal="right"/>
    </xf>
    <xf numFmtId="0" fontId="7" fillId="5" borderId="1" xfId="3" applyFont="1" applyFill="1" applyBorder="1" applyAlignment="1">
      <alignment horizontal="left" vertical="top" wrapText="1"/>
    </xf>
    <xf numFmtId="0" fontId="10" fillId="0" borderId="1" xfId="5" applyFont="1" applyBorder="1" applyAlignment="1">
      <alignment vertical="top"/>
    </xf>
    <xf numFmtId="0" fontId="10" fillId="0" borderId="1" xfId="3" applyFont="1" applyBorder="1" applyAlignment="1">
      <alignment horizontal="left" vertical="top" wrapText="1"/>
    </xf>
    <xf numFmtId="3" fontId="8" fillId="5" borderId="2" xfId="0" applyNumberFormat="1" applyFont="1" applyFill="1" applyBorder="1" applyAlignment="1">
      <alignment horizontal="right"/>
    </xf>
    <xf numFmtId="0" fontId="7" fillId="0" borderId="3" xfId="5" applyFont="1" applyBorder="1" applyAlignment="1">
      <alignment horizontal="center" wrapText="1"/>
    </xf>
    <xf numFmtId="0" fontId="10" fillId="0" borderId="1" xfId="0" applyFont="1" applyBorder="1" applyAlignment="1">
      <alignment horizontal="left" vertical="top" wrapText="1"/>
    </xf>
    <xf numFmtId="0" fontId="15" fillId="5" borderId="1" xfId="0" applyFont="1" applyFill="1" applyBorder="1" applyAlignment="1">
      <alignment horizontal="center" vertical="center" wrapText="1"/>
    </xf>
    <xf numFmtId="0" fontId="7" fillId="5" borderId="1" xfId="5" applyFont="1" applyFill="1" applyBorder="1" applyAlignment="1">
      <alignment horizontal="center" vertical="top" wrapText="1"/>
    </xf>
    <xf numFmtId="0" fontId="8" fillId="0" borderId="1" xfId="0" applyFont="1" applyBorder="1" applyAlignment="1">
      <alignment horizontal="center" vertical="top" wrapText="1"/>
    </xf>
    <xf numFmtId="0" fontId="8" fillId="5" borderId="1" xfId="0" applyFont="1" applyFill="1" applyBorder="1" applyAlignment="1">
      <alignment vertical="top" wrapText="1"/>
    </xf>
    <xf numFmtId="3" fontId="10" fillId="0" borderId="2" xfId="0" applyNumberFormat="1" applyFont="1" applyBorder="1" applyAlignment="1">
      <alignment horizontal="right"/>
    </xf>
    <xf numFmtId="3" fontId="8" fillId="0" borderId="2" xfId="0" applyNumberFormat="1" applyFont="1" applyBorder="1" applyAlignment="1">
      <alignment horizontal="right"/>
    </xf>
    <xf numFmtId="3" fontId="8" fillId="0" borderId="2" xfId="0" applyNumberFormat="1" applyFont="1" applyBorder="1" applyAlignment="1">
      <alignment horizontal="center"/>
    </xf>
    <xf numFmtId="3" fontId="10" fillId="0" borderId="2" xfId="0" applyNumberFormat="1" applyFont="1" applyBorder="1" applyAlignment="1">
      <alignment horizontal="center"/>
    </xf>
    <xf numFmtId="3" fontId="8" fillId="0" borderId="2" xfId="0" applyNumberFormat="1" applyFont="1" applyBorder="1" applyAlignment="1">
      <alignment horizontal="center" wrapText="1"/>
    </xf>
    <xf numFmtId="3" fontId="8" fillId="6" borderId="2" xfId="0" applyNumberFormat="1" applyFont="1" applyFill="1" applyBorder="1" applyAlignment="1">
      <alignment horizontal="right"/>
    </xf>
    <xf numFmtId="0" fontId="7" fillId="5" borderId="1" xfId="3" applyFont="1" applyFill="1" applyBorder="1" applyAlignment="1">
      <alignment horizontal="center" vertical="top" wrapText="1"/>
    </xf>
    <xf numFmtId="0" fontId="7" fillId="5" borderId="1" xfId="0" applyFont="1" applyFill="1" applyBorder="1" applyAlignment="1">
      <alignment horizontal="right" vertical="top" wrapText="1"/>
    </xf>
    <xf numFmtId="0" fontId="7" fillId="0" borderId="1" xfId="0" applyFont="1" applyBorder="1" applyAlignment="1">
      <alignment horizontal="left" vertical="top"/>
    </xf>
    <xf numFmtId="0" fontId="7" fillId="0" borderId="1" xfId="0" applyFont="1" applyBorder="1" applyAlignment="1">
      <alignment horizontal="center" vertical="top"/>
    </xf>
    <xf numFmtId="0" fontId="7" fillId="0" borderId="1" xfId="0" applyFont="1" applyBorder="1" applyAlignment="1">
      <alignment horizontal="right" vertical="top"/>
    </xf>
    <xf numFmtId="0" fontId="8" fillId="0" borderId="3" xfId="5" applyFont="1" applyBorder="1" applyAlignment="1">
      <alignment horizontal="center" vertical="center" wrapText="1"/>
    </xf>
    <xf numFmtId="0" fontId="15" fillId="5" borderId="1" xfId="0" applyFont="1" applyFill="1" applyBorder="1" applyAlignment="1">
      <alignment vertical="top" wrapText="1"/>
    </xf>
    <xf numFmtId="0" fontId="10" fillId="0" borderId="1" xfId="0" applyFont="1" applyBorder="1" applyAlignment="1">
      <alignment vertical="top" wrapText="1"/>
    </xf>
    <xf numFmtId="0" fontId="10" fillId="0" borderId="1" xfId="7" applyNumberFormat="1" applyFont="1" applyBorder="1" applyAlignment="1">
      <alignment vertical="top" wrapText="1" shrinkToFit="1"/>
    </xf>
    <xf numFmtId="0" fontId="10" fillId="5" borderId="1" xfId="0" applyFont="1" applyFill="1" applyBorder="1" applyAlignment="1">
      <alignment vertical="top" wrapText="1"/>
    </xf>
    <xf numFmtId="3" fontId="10" fillId="5" borderId="1" xfId="0" applyNumberFormat="1" applyFont="1" applyFill="1" applyBorder="1" applyAlignment="1">
      <alignment horizontal="right"/>
    </xf>
    <xf numFmtId="0" fontId="10" fillId="5" borderId="1" xfId="5" applyFont="1" applyFill="1" applyBorder="1" applyAlignment="1">
      <alignment horizontal="left" vertical="top" wrapText="1"/>
    </xf>
    <xf numFmtId="0" fontId="10" fillId="0" borderId="1" xfId="5" applyFont="1" applyBorder="1" applyAlignment="1">
      <alignment horizontal="left" vertical="top"/>
    </xf>
    <xf numFmtId="0" fontId="10" fillId="0" borderId="1" xfId="0" applyFont="1" applyBorder="1" applyAlignment="1">
      <alignment horizontal="center" vertical="top" wrapText="1"/>
    </xf>
    <xf numFmtId="0" fontId="10" fillId="5" borderId="1" xfId="0" applyFont="1" applyFill="1" applyBorder="1" applyAlignment="1">
      <alignment horizontal="left" vertical="top" wrapText="1"/>
    </xf>
    <xf numFmtId="0" fontId="8" fillId="0" borderId="4" xfId="0" applyFont="1" applyBorder="1" applyAlignment="1">
      <alignment horizontal="right" vertical="top" wrapText="1"/>
    </xf>
    <xf numFmtId="0" fontId="7" fillId="5" borderId="1" xfId="0" applyFont="1" applyFill="1" applyBorder="1" applyAlignment="1">
      <alignment horizontal="center" vertical="top"/>
    </xf>
    <xf numFmtId="0" fontId="7" fillId="5" borderId="1" xfId="0" applyFont="1" applyFill="1" applyBorder="1" applyAlignment="1">
      <alignment vertical="top" wrapText="1"/>
    </xf>
    <xf numFmtId="0" fontId="10" fillId="0" borderId="0" xfId="0" applyFont="1" applyAlignment="1">
      <alignment horizontal="center" vertical="top" wrapText="1"/>
    </xf>
    <xf numFmtId="0" fontId="7" fillId="0" borderId="0" xfId="0" applyFont="1"/>
    <xf numFmtId="0" fontId="7" fillId="4" borderId="1" xfId="0" applyFont="1" applyFill="1" applyBorder="1" applyAlignment="1">
      <alignment horizontal="center" vertical="center" wrapText="1"/>
    </xf>
    <xf numFmtId="3" fontId="8" fillId="4" borderId="2" xfId="0" applyNumberFormat="1" applyFont="1" applyFill="1" applyBorder="1" applyAlignment="1">
      <alignment horizontal="center" vertical="center"/>
    </xf>
    <xf numFmtId="0" fontId="16" fillId="4" borderId="1" xfId="0" applyFont="1" applyFill="1" applyBorder="1" applyAlignment="1">
      <alignment horizontal="center" vertical="center" wrapText="1"/>
    </xf>
    <xf numFmtId="0" fontId="10" fillId="4" borderId="5" xfId="0" applyFont="1" applyFill="1" applyBorder="1" applyAlignment="1">
      <alignment vertical="center"/>
    </xf>
    <xf numFmtId="0" fontId="7" fillId="7" borderId="6" xfId="0" applyFont="1" applyFill="1" applyBorder="1" applyAlignment="1">
      <alignment horizontal="left" vertical="top" wrapText="1"/>
    </xf>
    <xf numFmtId="0" fontId="16" fillId="7" borderId="6" xfId="0" applyFont="1" applyFill="1" applyBorder="1" applyAlignment="1">
      <alignment horizontal="center" vertical="top" wrapText="1"/>
    </xf>
    <xf numFmtId="3" fontId="8" fillId="7" borderId="6" xfId="0" applyNumberFormat="1" applyFont="1" applyFill="1" applyBorder="1" applyAlignment="1">
      <alignment horizontal="right"/>
    </xf>
    <xf numFmtId="3" fontId="8" fillId="7" borderId="7" xfId="0" applyNumberFormat="1" applyFont="1" applyFill="1" applyBorder="1" applyAlignment="1">
      <alignment horizontal="right"/>
    </xf>
    <xf numFmtId="3" fontId="12" fillId="0" borderId="0" xfId="0" applyNumberFormat="1" applyFont="1" applyAlignment="1">
      <alignment horizontal="right"/>
    </xf>
    <xf numFmtId="49" fontId="7" fillId="0" borderId="8" xfId="0" applyNumberFormat="1" applyFont="1" applyBorder="1" applyAlignment="1">
      <alignment horizontal="center" vertical="center" wrapText="1"/>
    </xf>
    <xf numFmtId="0" fontId="8" fillId="0" borderId="0" xfId="0" applyFont="1" applyAlignment="1">
      <alignment horizontal="right"/>
    </xf>
    <xf numFmtId="0" fontId="8" fillId="0" borderId="0" xfId="0" applyFont="1" applyAlignment="1">
      <alignment horizontal="left" vertical="top" wrapText="1"/>
    </xf>
    <xf numFmtId="3" fontId="8" fillId="0" borderId="3" xfId="0" applyNumberFormat="1" applyFont="1" applyBorder="1" applyAlignment="1">
      <alignment horizontal="center" wrapText="1"/>
    </xf>
    <xf numFmtId="3" fontId="8" fillId="0" borderId="9" xfId="0" applyNumberFormat="1" applyFont="1" applyBorder="1" applyAlignment="1">
      <alignment horizontal="center" wrapText="1"/>
    </xf>
    <xf numFmtId="0" fontId="7" fillId="0" borderId="1" xfId="5" applyFont="1" applyBorder="1" applyAlignment="1">
      <alignment vertical="top" wrapText="1"/>
    </xf>
    <xf numFmtId="3" fontId="10" fillId="0" borderId="0" xfId="0" applyNumberFormat="1" applyFont="1" applyAlignment="1">
      <alignment horizontal="right"/>
    </xf>
    <xf numFmtId="3" fontId="10" fillId="0" borderId="0" xfId="0" applyNumberFormat="1" applyFont="1"/>
    <xf numFmtId="0" fontId="7" fillId="5" borderId="0" xfId="0" applyFont="1" applyFill="1" applyAlignment="1">
      <alignment horizontal="left" vertical="top" wrapText="1"/>
    </xf>
    <xf numFmtId="0" fontId="12" fillId="4" borderId="10" xfId="0" applyFont="1" applyFill="1" applyBorder="1" applyAlignment="1">
      <alignment horizontal="left" vertical="center" wrapText="1"/>
    </xf>
    <xf numFmtId="0" fontId="12" fillId="4" borderId="11" xfId="0" applyFont="1" applyFill="1" applyBorder="1" applyAlignment="1">
      <alignment horizontal="left" vertical="center" wrapText="1"/>
    </xf>
    <xf numFmtId="0" fontId="10" fillId="0" borderId="0" xfId="0" applyFont="1" applyAlignment="1">
      <alignment horizontal="center" vertical="top" wrapText="1"/>
    </xf>
  </cellXfs>
  <cellStyles count="10">
    <cellStyle name="exo" xfId="1" xr:uid="{00000000-0005-0000-0000-000000000000}"/>
    <cellStyle name="Koefic." xfId="2" xr:uid="{00000000-0005-0000-0000-000001000000}"/>
    <cellStyle name="Normal" xfId="0" builtinId="0"/>
    <cellStyle name="Normal 2" xfId="3" xr:uid="{00000000-0005-0000-0000-000003000000}"/>
    <cellStyle name="Normal_2000.g.budz" xfId="4" xr:uid="{00000000-0005-0000-0000-000004000000}"/>
    <cellStyle name="Parastais_FMLikp01_p05_221205_pap_afp_makp" xfId="5" xr:uid="{00000000-0005-0000-0000-000005000000}"/>
    <cellStyle name="Pie??m." xfId="6" xr:uid="{00000000-0005-0000-0000-000006000000}"/>
    <cellStyle name="SAPBEXstdItem" xfId="7" xr:uid="{00000000-0005-0000-0000-000007000000}"/>
    <cellStyle name="Style 1" xfId="8" xr:uid="{00000000-0005-0000-0000-000008000000}"/>
    <cellStyle name="V?st." xfId="9"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apa11">
    <tabColor indexed="34"/>
    <pageSetUpPr fitToPage="1"/>
  </sheetPr>
  <dimension ref="A1:F196"/>
  <sheetViews>
    <sheetView tabSelected="1" zoomScale="82" zoomScaleNormal="82" workbookViewId="0">
      <selection activeCell="B6" sqref="B6"/>
    </sheetView>
  </sheetViews>
  <sheetFormatPr defaultColWidth="9" defaultRowHeight="13"/>
  <cols>
    <col min="1" max="1" width="12.25" style="19" customWidth="1"/>
    <col min="2" max="2" width="41.75" style="10" customWidth="1"/>
    <col min="3" max="4" width="11.08203125" style="11" customWidth="1"/>
    <col min="5" max="6" width="11" style="11" customWidth="1"/>
    <col min="7" max="16384" width="9" style="1"/>
  </cols>
  <sheetData>
    <row r="1" spans="1:6" ht="17.5">
      <c r="A1" s="29"/>
      <c r="B1" s="29"/>
      <c r="C1" s="2"/>
      <c r="D1" s="2"/>
      <c r="E1" s="31"/>
      <c r="F1" s="31"/>
    </row>
    <row r="2" spans="1:6" ht="14.25" customHeight="1">
      <c r="B2" s="7"/>
      <c r="C2" s="3"/>
      <c r="E2" s="91"/>
      <c r="F2" s="90" t="s">
        <v>124</v>
      </c>
    </row>
    <row r="3" spans="1:6" ht="30.75" customHeight="1">
      <c r="A3" s="95" t="s">
        <v>145</v>
      </c>
      <c r="B3" s="95"/>
      <c r="C3" s="95"/>
      <c r="D3" s="95"/>
      <c r="E3" s="95"/>
      <c r="F3" s="95"/>
    </row>
    <row r="4" spans="1:6" ht="12" customHeight="1">
      <c r="A4" s="73"/>
      <c r="B4" s="73"/>
      <c r="C4" s="73"/>
      <c r="D4" s="73"/>
      <c r="E4" s="73"/>
      <c r="F4" s="73"/>
    </row>
    <row r="5" spans="1:6" s="74" customFormat="1">
      <c r="B5" s="85" t="s">
        <v>123</v>
      </c>
    </row>
    <row r="6" spans="1:6" s="74" customFormat="1" ht="15.75" customHeight="1">
      <c r="B6" s="85" t="s">
        <v>112</v>
      </c>
    </row>
    <row r="7" spans="1:6">
      <c r="A7" s="20"/>
      <c r="B7" s="86"/>
      <c r="E7" s="83"/>
      <c r="F7" s="83" t="s">
        <v>110</v>
      </c>
    </row>
    <row r="8" spans="1:6" s="4" customFormat="1" ht="65">
      <c r="A8" s="43" t="s">
        <v>144</v>
      </c>
      <c r="B8" s="60" t="s">
        <v>143</v>
      </c>
      <c r="C8" s="84" t="s">
        <v>141</v>
      </c>
      <c r="D8" s="84" t="s">
        <v>142</v>
      </c>
      <c r="E8" s="84" t="s">
        <v>146</v>
      </c>
      <c r="F8" s="84" t="s">
        <v>147</v>
      </c>
    </row>
    <row r="9" spans="1:6" s="4" customFormat="1">
      <c r="A9" s="14">
        <v>1</v>
      </c>
      <c r="B9" s="47">
        <v>2</v>
      </c>
      <c r="C9" s="87">
        <v>3</v>
      </c>
      <c r="D9" s="88">
        <v>4</v>
      </c>
      <c r="E9" s="88">
        <v>5</v>
      </c>
      <c r="F9" s="88">
        <v>6</v>
      </c>
    </row>
    <row r="10" spans="1:6" ht="29.25" customHeight="1">
      <c r="A10" s="75"/>
      <c r="B10" s="77" t="s">
        <v>113</v>
      </c>
      <c r="C10" s="76"/>
      <c r="D10" s="76"/>
      <c r="E10" s="76"/>
      <c r="F10" s="76"/>
    </row>
    <row r="11" spans="1:6" ht="14.25" customHeight="1">
      <c r="A11" s="21" t="s">
        <v>10</v>
      </c>
      <c r="B11" s="16" t="s">
        <v>11</v>
      </c>
      <c r="C11" s="49">
        <f>C12+C13+C16+C40</f>
        <v>0</v>
      </c>
      <c r="D11" s="49">
        <f>D12+D13+D16+D40</f>
        <v>0</v>
      </c>
      <c r="E11" s="49">
        <f>E12+E13+E16+E40</f>
        <v>0</v>
      </c>
      <c r="F11" s="49">
        <f>F12+F13+F16+F40</f>
        <v>0</v>
      </c>
    </row>
    <row r="12" spans="1:6" ht="26">
      <c r="A12" s="21" t="s">
        <v>12</v>
      </c>
      <c r="B12" s="16" t="s">
        <v>118</v>
      </c>
      <c r="C12" s="50"/>
      <c r="D12" s="50"/>
      <c r="E12" s="50"/>
      <c r="F12" s="50"/>
    </row>
    <row r="13" spans="1:6">
      <c r="A13" s="21" t="s">
        <v>58</v>
      </c>
      <c r="B13" s="16" t="s">
        <v>5</v>
      </c>
      <c r="C13" s="50"/>
      <c r="D13" s="50"/>
      <c r="E13" s="50"/>
      <c r="F13" s="50"/>
    </row>
    <row r="14" spans="1:6">
      <c r="A14" s="22">
        <v>21100</v>
      </c>
      <c r="B14" s="22" t="s">
        <v>139</v>
      </c>
      <c r="C14" s="50"/>
      <c r="D14" s="50"/>
      <c r="E14" s="50"/>
      <c r="F14" s="50"/>
    </row>
    <row r="15" spans="1:6" ht="15" customHeight="1">
      <c r="A15" s="22">
        <v>21200</v>
      </c>
      <c r="B15" s="89" t="s">
        <v>140</v>
      </c>
      <c r="C15" s="50"/>
      <c r="D15" s="50"/>
      <c r="E15" s="50"/>
      <c r="F15" s="50"/>
    </row>
    <row r="16" spans="1:6">
      <c r="A16" s="21" t="s">
        <v>8</v>
      </c>
      <c r="B16" s="16" t="s">
        <v>7</v>
      </c>
      <c r="C16" s="30">
        <f>C17+C27+C33</f>
        <v>0</v>
      </c>
      <c r="D16" s="30">
        <f>D17+D27+D33</f>
        <v>0</v>
      </c>
      <c r="E16" s="30">
        <f>E17+E27+E33</f>
        <v>0</v>
      </c>
      <c r="F16" s="30">
        <f>F17+F27+F33</f>
        <v>0</v>
      </c>
    </row>
    <row r="17" spans="1:6">
      <c r="A17" s="40" t="s">
        <v>9</v>
      </c>
      <c r="B17" s="16" t="s">
        <v>51</v>
      </c>
      <c r="C17" s="30">
        <f>C18+C23+C26</f>
        <v>0</v>
      </c>
      <c r="D17" s="30">
        <f>D18+D23+D26</f>
        <v>0</v>
      </c>
      <c r="E17" s="30">
        <f>E18+E23+E26</f>
        <v>0</v>
      </c>
      <c r="F17" s="30">
        <f>F18+F23+F26</f>
        <v>0</v>
      </c>
    </row>
    <row r="18" spans="1:6">
      <c r="A18" s="23">
        <v>18100</v>
      </c>
      <c r="B18" s="17" t="s">
        <v>2</v>
      </c>
      <c r="C18" s="13">
        <f>SUM(C19:C19)</f>
        <v>0</v>
      </c>
      <c r="D18" s="13">
        <f>SUM(D19:D19)</f>
        <v>0</v>
      </c>
      <c r="E18" s="13">
        <f>SUM(E19:E19)</f>
        <v>0</v>
      </c>
      <c r="F18" s="13">
        <f>SUM(F19:F19)</f>
        <v>0</v>
      </c>
    </row>
    <row r="19" spans="1:6" ht="26">
      <c r="A19" s="14" t="s">
        <v>6</v>
      </c>
      <c r="B19" s="5" t="s">
        <v>63</v>
      </c>
      <c r="C19" s="13">
        <f>SUM(C20:C22)</f>
        <v>0</v>
      </c>
      <c r="D19" s="13">
        <f>SUM(D20:D22)</f>
        <v>0</v>
      </c>
      <c r="E19" s="13">
        <f>SUM(E20:E22)</f>
        <v>0</v>
      </c>
      <c r="F19" s="13">
        <f>SUM(F20:F22)</f>
        <v>0</v>
      </c>
    </row>
    <row r="20" spans="1:6" ht="26">
      <c r="A20" s="70">
        <v>18131</v>
      </c>
      <c r="B20" s="5" t="s">
        <v>103</v>
      </c>
      <c r="C20" s="50"/>
      <c r="D20" s="50"/>
      <c r="E20" s="50"/>
      <c r="F20" s="50"/>
    </row>
    <row r="21" spans="1:6" ht="26">
      <c r="A21" s="70">
        <v>18132</v>
      </c>
      <c r="B21" s="5" t="s">
        <v>104</v>
      </c>
      <c r="C21" s="50"/>
      <c r="D21" s="50"/>
      <c r="E21" s="50"/>
      <c r="F21" s="50"/>
    </row>
    <row r="22" spans="1:6" ht="26">
      <c r="A22" s="70">
        <v>18139</v>
      </c>
      <c r="B22" s="5" t="s">
        <v>105</v>
      </c>
      <c r="C22" s="50"/>
      <c r="D22" s="50"/>
      <c r="E22" s="50"/>
      <c r="F22" s="50"/>
    </row>
    <row r="23" spans="1:6" ht="39" hidden="1">
      <c r="A23" s="37">
        <v>18300</v>
      </c>
      <c r="B23" s="48" t="s">
        <v>79</v>
      </c>
      <c r="C23" s="38">
        <f>SUM(C24:C25)</f>
        <v>0</v>
      </c>
      <c r="D23" s="38">
        <f>SUM(D24:D25)</f>
        <v>0</v>
      </c>
      <c r="E23" s="38">
        <f>SUM(E24:E25)</f>
        <v>0</v>
      </c>
      <c r="F23" s="38">
        <f>SUM(F24:F25)</f>
        <v>0</v>
      </c>
    </row>
    <row r="24" spans="1:6" ht="39" hidden="1">
      <c r="A24" s="56">
        <v>18310</v>
      </c>
      <c r="B24" s="48" t="s">
        <v>89</v>
      </c>
      <c r="C24" s="42"/>
      <c r="D24" s="42"/>
      <c r="E24" s="42"/>
      <c r="F24" s="42"/>
    </row>
    <row r="25" spans="1:6" ht="39" hidden="1">
      <c r="A25" s="56">
        <v>18320</v>
      </c>
      <c r="B25" s="48" t="s">
        <v>90</v>
      </c>
      <c r="C25" s="42"/>
      <c r="D25" s="42"/>
      <c r="E25" s="42"/>
      <c r="F25" s="42"/>
    </row>
    <row r="26" spans="1:6" ht="26">
      <c r="A26" s="14">
        <v>18400</v>
      </c>
      <c r="B26" s="5" t="s">
        <v>87</v>
      </c>
      <c r="C26" s="50"/>
      <c r="D26" s="50"/>
      <c r="E26" s="50"/>
      <c r="F26" s="50"/>
    </row>
    <row r="27" spans="1:6">
      <c r="A27" s="41" t="s">
        <v>64</v>
      </c>
      <c r="B27" s="63" t="s">
        <v>119</v>
      </c>
      <c r="C27" s="30">
        <f>C28+C32</f>
        <v>0</v>
      </c>
      <c r="D27" s="30">
        <f>D28+D32</f>
        <v>0</v>
      </c>
      <c r="E27" s="30">
        <f>E28+E32</f>
        <v>0</v>
      </c>
      <c r="F27" s="30">
        <f>F28+F32</f>
        <v>0</v>
      </c>
    </row>
    <row r="28" spans="1:6" ht="15" customHeight="1">
      <c r="A28" s="32">
        <v>19500</v>
      </c>
      <c r="B28" s="5" t="s">
        <v>65</v>
      </c>
      <c r="C28" s="13">
        <f>SUM(C29:C31)</f>
        <v>0</v>
      </c>
      <c r="D28" s="13">
        <f>SUM(D29:D31)</f>
        <v>0</v>
      </c>
      <c r="E28" s="13">
        <f>SUM(E29:E31)</f>
        <v>0</v>
      </c>
      <c r="F28" s="13">
        <f>SUM(F29:F31)</f>
        <v>0</v>
      </c>
    </row>
    <row r="29" spans="1:6" ht="26">
      <c r="A29" s="33">
        <v>19550</v>
      </c>
      <c r="B29" s="5" t="s">
        <v>66</v>
      </c>
      <c r="C29" s="50"/>
      <c r="D29" s="50"/>
      <c r="E29" s="50"/>
      <c r="F29" s="50"/>
    </row>
    <row r="30" spans="1:6" ht="39" customHeight="1">
      <c r="A30" s="33">
        <v>19560</v>
      </c>
      <c r="B30" s="5" t="s">
        <v>67</v>
      </c>
      <c r="C30" s="50"/>
      <c r="D30" s="50"/>
      <c r="E30" s="50"/>
      <c r="F30" s="50"/>
    </row>
    <row r="31" spans="1:6" ht="54.75" customHeight="1">
      <c r="A31" s="33">
        <v>19570</v>
      </c>
      <c r="B31" s="5" t="s">
        <v>97</v>
      </c>
      <c r="C31" s="50"/>
      <c r="D31" s="50"/>
      <c r="E31" s="50"/>
      <c r="F31" s="50"/>
    </row>
    <row r="32" spans="1:6" ht="39" hidden="1">
      <c r="A32" s="55">
        <v>19700</v>
      </c>
      <c r="B32" s="48" t="s">
        <v>78</v>
      </c>
      <c r="C32" s="42"/>
      <c r="D32" s="42"/>
      <c r="E32" s="42"/>
      <c r="F32" s="42"/>
    </row>
    <row r="33" spans="1:6" ht="40.5" customHeight="1">
      <c r="A33" s="44" t="s">
        <v>62</v>
      </c>
      <c r="B33" s="62" t="s">
        <v>137</v>
      </c>
      <c r="C33" s="30">
        <f>C34+C39</f>
        <v>0</v>
      </c>
      <c r="D33" s="30">
        <f>D34+D39</f>
        <v>0</v>
      </c>
      <c r="E33" s="30">
        <f>E34+E39</f>
        <v>0</v>
      </c>
      <c r="F33" s="30">
        <f>F34+F39</f>
        <v>0</v>
      </c>
    </row>
    <row r="34" spans="1:6" ht="39">
      <c r="A34" s="58">
        <v>17100</v>
      </c>
      <c r="B34" s="5" t="s">
        <v>91</v>
      </c>
      <c r="C34" s="13">
        <f>SUM(C35:C38)</f>
        <v>0</v>
      </c>
      <c r="D34" s="13">
        <f>SUM(D35:D38)</f>
        <v>0</v>
      </c>
      <c r="E34" s="13">
        <f>SUM(E35:E38)</f>
        <v>0</v>
      </c>
      <c r="F34" s="13">
        <f>SUM(F35:F38)</f>
        <v>0</v>
      </c>
    </row>
    <row r="35" spans="1:6" ht="54" customHeight="1">
      <c r="A35" s="59">
        <v>17110</v>
      </c>
      <c r="B35" s="35" t="s">
        <v>92</v>
      </c>
      <c r="C35" s="13"/>
      <c r="D35" s="13"/>
      <c r="E35" s="13"/>
      <c r="F35" s="13"/>
    </row>
    <row r="36" spans="1:6" ht="54" customHeight="1">
      <c r="A36" s="59">
        <v>17120</v>
      </c>
      <c r="B36" s="35" t="s">
        <v>93</v>
      </c>
      <c r="C36" s="13"/>
      <c r="D36" s="13"/>
      <c r="E36" s="13"/>
      <c r="F36" s="13"/>
    </row>
    <row r="37" spans="1:6" ht="95.25" customHeight="1">
      <c r="A37" s="59">
        <v>17130</v>
      </c>
      <c r="B37" s="35" t="s">
        <v>95</v>
      </c>
      <c r="C37" s="13"/>
      <c r="D37" s="13"/>
      <c r="E37" s="13"/>
      <c r="F37" s="13"/>
    </row>
    <row r="38" spans="1:6" ht="93.75" customHeight="1">
      <c r="A38" s="59">
        <v>17140</v>
      </c>
      <c r="B38" s="35" t="s">
        <v>96</v>
      </c>
      <c r="C38" s="13"/>
      <c r="D38" s="13"/>
      <c r="E38" s="13"/>
      <c r="F38" s="13"/>
    </row>
    <row r="39" spans="1:6" ht="66.75" hidden="1" customHeight="1">
      <c r="A39" s="71">
        <v>17400</v>
      </c>
      <c r="B39" s="72" t="s">
        <v>94</v>
      </c>
      <c r="C39" s="38"/>
      <c r="D39" s="38"/>
      <c r="E39" s="38"/>
      <c r="F39" s="38"/>
    </row>
    <row r="40" spans="1:6">
      <c r="A40" s="21" t="s">
        <v>29</v>
      </c>
      <c r="B40" s="16" t="s">
        <v>13</v>
      </c>
      <c r="C40" s="49">
        <f>C41+C42</f>
        <v>0</v>
      </c>
      <c r="D40" s="49">
        <f>D41+D42</f>
        <v>0</v>
      </c>
      <c r="E40" s="49">
        <f>E41+E42</f>
        <v>0</v>
      </c>
      <c r="F40" s="49">
        <f>F41+F42</f>
        <v>0</v>
      </c>
    </row>
    <row r="41" spans="1:6" ht="26">
      <c r="A41" s="22">
        <v>21710</v>
      </c>
      <c r="B41" s="17" t="s">
        <v>3</v>
      </c>
      <c r="C41" s="50"/>
      <c r="D41" s="50"/>
      <c r="E41" s="50"/>
      <c r="F41" s="50"/>
    </row>
    <row r="42" spans="1:6" ht="26">
      <c r="A42" s="22">
        <v>21720</v>
      </c>
      <c r="B42" s="17" t="s">
        <v>24</v>
      </c>
      <c r="C42" s="50"/>
      <c r="D42" s="50"/>
      <c r="E42" s="50"/>
      <c r="F42" s="50"/>
    </row>
    <row r="43" spans="1:6">
      <c r="A43" s="21" t="s">
        <v>30</v>
      </c>
      <c r="B43" s="16" t="s">
        <v>31</v>
      </c>
      <c r="C43" s="49">
        <f>C44+C73</f>
        <v>0</v>
      </c>
      <c r="D43" s="49">
        <f>D44+D73</f>
        <v>0</v>
      </c>
      <c r="E43" s="49">
        <f>E44+E73</f>
        <v>0</v>
      </c>
      <c r="F43" s="49">
        <f>F44+F73</f>
        <v>0</v>
      </c>
    </row>
    <row r="44" spans="1:6">
      <c r="A44" s="21" t="s">
        <v>48</v>
      </c>
      <c r="B44" s="16" t="s">
        <v>49</v>
      </c>
      <c r="C44" s="49">
        <f>C45+C48+C49+C52+C55</f>
        <v>0</v>
      </c>
      <c r="D44" s="49">
        <f>D45+D48+D49+D52+D55</f>
        <v>0</v>
      </c>
      <c r="E44" s="49">
        <f>E45+E48+E49+E52+E55</f>
        <v>0</v>
      </c>
      <c r="F44" s="49">
        <f>F45+F48+F49+F52+F55</f>
        <v>0</v>
      </c>
    </row>
    <row r="45" spans="1:6">
      <c r="A45" s="21" t="s">
        <v>50</v>
      </c>
      <c r="B45" s="16" t="s">
        <v>14</v>
      </c>
      <c r="C45" s="49">
        <f>C46+C47</f>
        <v>0</v>
      </c>
      <c r="D45" s="49">
        <f>D46+D47</f>
        <v>0</v>
      </c>
      <c r="E45" s="49">
        <f>E46+E47</f>
        <v>0</v>
      </c>
      <c r="F45" s="49">
        <f>F46+F47</f>
        <v>0</v>
      </c>
    </row>
    <row r="46" spans="1:6">
      <c r="A46" s="24">
        <v>1000</v>
      </c>
      <c r="B46" s="17" t="s">
        <v>15</v>
      </c>
      <c r="C46" s="51"/>
      <c r="D46" s="51"/>
      <c r="E46" s="51"/>
      <c r="F46" s="51"/>
    </row>
    <row r="47" spans="1:6" s="6" customFormat="1">
      <c r="A47" s="24">
        <v>2000</v>
      </c>
      <c r="B47" s="17" t="s">
        <v>16</v>
      </c>
      <c r="C47" s="51"/>
      <c r="D47" s="51"/>
      <c r="E47" s="51"/>
      <c r="F47" s="51"/>
    </row>
    <row r="48" spans="1:6">
      <c r="A48" s="25" t="s">
        <v>59</v>
      </c>
      <c r="B48" s="16" t="s">
        <v>17</v>
      </c>
      <c r="C48" s="52"/>
      <c r="D48" s="52"/>
      <c r="E48" s="52"/>
      <c r="F48" s="52"/>
    </row>
    <row r="49" spans="1:6" ht="26">
      <c r="A49" s="25" t="s">
        <v>60</v>
      </c>
      <c r="B49" s="16" t="s">
        <v>138</v>
      </c>
      <c r="C49" s="49">
        <f>C50+C51</f>
        <v>0</v>
      </c>
      <c r="D49" s="49">
        <f>D50+D51</f>
        <v>0</v>
      </c>
      <c r="E49" s="49">
        <f>E50+E51</f>
        <v>0</v>
      </c>
      <c r="F49" s="49">
        <f>F50+F51</f>
        <v>0</v>
      </c>
    </row>
    <row r="50" spans="1:6">
      <c r="A50" s="24">
        <v>3000</v>
      </c>
      <c r="B50" s="17" t="s">
        <v>18</v>
      </c>
      <c r="C50" s="53"/>
      <c r="D50" s="53"/>
      <c r="E50" s="53"/>
      <c r="F50" s="53"/>
    </row>
    <row r="51" spans="1:6">
      <c r="A51" s="24">
        <v>6000</v>
      </c>
      <c r="B51" s="17" t="s">
        <v>135</v>
      </c>
      <c r="C51" s="51"/>
      <c r="D51" s="51"/>
      <c r="E51" s="51"/>
      <c r="F51" s="51"/>
    </row>
    <row r="52" spans="1:6" ht="26">
      <c r="A52" s="25" t="s">
        <v>4</v>
      </c>
      <c r="B52" s="16" t="s">
        <v>68</v>
      </c>
      <c r="C52" s="49">
        <f>C53+C54</f>
        <v>0</v>
      </c>
      <c r="D52" s="49">
        <f>D53+D54</f>
        <v>0</v>
      </c>
      <c r="E52" s="49">
        <f>E53+E54</f>
        <v>0</v>
      </c>
      <c r="F52" s="49">
        <f>F53+F54</f>
        <v>0</v>
      </c>
    </row>
    <row r="53" spans="1:6">
      <c r="A53" s="24">
        <v>7600</v>
      </c>
      <c r="B53" s="5" t="s">
        <v>106</v>
      </c>
      <c r="C53" s="51"/>
      <c r="D53" s="51"/>
      <c r="E53" s="51"/>
      <c r="F53" s="51"/>
    </row>
    <row r="54" spans="1:6">
      <c r="A54" s="24">
        <v>7700</v>
      </c>
      <c r="B54" s="34" t="s">
        <v>107</v>
      </c>
      <c r="C54" s="51"/>
      <c r="D54" s="51"/>
      <c r="E54" s="51"/>
      <c r="F54" s="51"/>
    </row>
    <row r="55" spans="1:6">
      <c r="A55" s="25" t="s">
        <v>22</v>
      </c>
      <c r="B55" s="16" t="s">
        <v>134</v>
      </c>
      <c r="C55" s="30">
        <f>C56+C62+C65+C68+C69</f>
        <v>0</v>
      </c>
      <c r="D55" s="30">
        <f>D56+D62+D65+D68+D69</f>
        <v>0</v>
      </c>
      <c r="E55" s="30">
        <f>E56+E62+E65+E68+E69</f>
        <v>0</v>
      </c>
      <c r="F55" s="30">
        <f>F56+F62+F65+F68+F69</f>
        <v>0</v>
      </c>
    </row>
    <row r="56" spans="1:6" ht="26">
      <c r="A56" s="67">
        <v>7100</v>
      </c>
      <c r="B56" s="62" t="s">
        <v>125</v>
      </c>
      <c r="C56" s="30">
        <f>SUM(C57:C58)</f>
        <v>0</v>
      </c>
      <c r="D56" s="30">
        <f>SUM(D57:D58)</f>
        <v>0</v>
      </c>
      <c r="E56" s="30">
        <f>SUM(E57:E58)</f>
        <v>0</v>
      </c>
      <c r="F56" s="30">
        <f>SUM(F57:F58)</f>
        <v>0</v>
      </c>
    </row>
    <row r="57" spans="1:6" ht="26">
      <c r="A57" s="14" t="s">
        <v>23</v>
      </c>
      <c r="B57" s="5" t="s">
        <v>88</v>
      </c>
      <c r="C57" s="50"/>
      <c r="D57" s="50"/>
      <c r="E57" s="50"/>
      <c r="F57" s="50"/>
    </row>
    <row r="58" spans="1:6" ht="26">
      <c r="A58" s="14">
        <v>7130</v>
      </c>
      <c r="B58" s="5" t="s">
        <v>126</v>
      </c>
      <c r="C58" s="13">
        <f>SUM(C59:C61)</f>
        <v>0</v>
      </c>
      <c r="D58" s="13">
        <f>SUM(D59:D61)</f>
        <v>0</v>
      </c>
      <c r="E58" s="13">
        <f>SUM(E59:E61)</f>
        <v>0</v>
      </c>
      <c r="F58" s="13">
        <f>SUM(F59:F61)</f>
        <v>0</v>
      </c>
    </row>
    <row r="59" spans="1:6" ht="26">
      <c r="A59" s="15">
        <v>7131</v>
      </c>
      <c r="B59" s="5" t="s">
        <v>127</v>
      </c>
      <c r="C59" s="50"/>
      <c r="D59" s="50"/>
      <c r="E59" s="50"/>
      <c r="F59" s="50"/>
    </row>
    <row r="60" spans="1:6" ht="26">
      <c r="A60" s="15">
        <v>7132</v>
      </c>
      <c r="B60" s="5" t="s">
        <v>128</v>
      </c>
      <c r="C60" s="50"/>
      <c r="D60" s="50"/>
      <c r="E60" s="50"/>
      <c r="F60" s="50"/>
    </row>
    <row r="61" spans="1:6" ht="26">
      <c r="A61" s="15">
        <v>7139</v>
      </c>
      <c r="B61" s="5" t="s">
        <v>129</v>
      </c>
      <c r="C61" s="50"/>
      <c r="D61" s="50"/>
      <c r="E61" s="50"/>
      <c r="F61" s="50"/>
    </row>
    <row r="62" spans="1:6" ht="52">
      <c r="A62" s="67">
        <v>7300</v>
      </c>
      <c r="B62" s="62" t="s">
        <v>130</v>
      </c>
      <c r="C62" s="49">
        <f>SUM(C63:C64)</f>
        <v>0</v>
      </c>
      <c r="D62" s="49">
        <f>SUM(D63:D64)</f>
        <v>0</v>
      </c>
      <c r="E62" s="49">
        <f>SUM(E63:E64)</f>
        <v>0</v>
      </c>
      <c r="F62" s="49">
        <f>SUM(F63:F64)</f>
        <v>0</v>
      </c>
    </row>
    <row r="63" spans="1:6" ht="52">
      <c r="A63" s="14" t="s">
        <v>69</v>
      </c>
      <c r="B63" s="35" t="s">
        <v>70</v>
      </c>
      <c r="C63" s="54"/>
      <c r="D63" s="54"/>
      <c r="E63" s="54"/>
      <c r="F63" s="54"/>
    </row>
    <row r="64" spans="1:6" ht="65">
      <c r="A64" s="14">
        <v>7350</v>
      </c>
      <c r="B64" s="35" t="s">
        <v>136</v>
      </c>
      <c r="C64" s="54"/>
      <c r="D64" s="54"/>
      <c r="E64" s="54"/>
      <c r="F64" s="54"/>
    </row>
    <row r="65" spans="1:6" ht="26">
      <c r="A65" s="67">
        <v>7400</v>
      </c>
      <c r="B65" s="62" t="s">
        <v>71</v>
      </c>
      <c r="C65" s="49">
        <f>SUM(C66:C67)</f>
        <v>0</v>
      </c>
      <c r="D65" s="49">
        <f>SUM(D66:D67)</f>
        <v>0</v>
      </c>
      <c r="E65" s="49">
        <f>SUM(E66:E67)</f>
        <v>0</v>
      </c>
      <c r="F65" s="49">
        <f>SUM(F66:F67)</f>
        <v>0</v>
      </c>
    </row>
    <row r="66" spans="1:6" ht="26">
      <c r="A66" s="14">
        <v>7460</v>
      </c>
      <c r="B66" s="35" t="s">
        <v>72</v>
      </c>
      <c r="C66" s="54"/>
      <c r="D66" s="54"/>
      <c r="E66" s="54"/>
      <c r="F66" s="54"/>
    </row>
    <row r="67" spans="1:6" ht="39">
      <c r="A67" s="14">
        <v>7470</v>
      </c>
      <c r="B67" s="35" t="s">
        <v>109</v>
      </c>
      <c r="C67" s="54"/>
      <c r="D67" s="54"/>
      <c r="E67" s="54"/>
      <c r="F67" s="54"/>
    </row>
    <row r="68" spans="1:6">
      <c r="A68" s="67">
        <v>7500</v>
      </c>
      <c r="B68" s="62" t="s">
        <v>131</v>
      </c>
      <c r="C68" s="30"/>
      <c r="D68" s="30"/>
      <c r="E68" s="30"/>
      <c r="F68" s="30"/>
    </row>
    <row r="69" spans="1:6" ht="39" hidden="1">
      <c r="A69" s="66">
        <v>7800</v>
      </c>
      <c r="B69" s="64" t="s">
        <v>80</v>
      </c>
      <c r="C69" s="65">
        <f>SUM(C70+C71+C72)</f>
        <v>0</v>
      </c>
      <c r="D69" s="65">
        <f>SUM(D70+D71+D72)</f>
        <v>0</v>
      </c>
      <c r="E69" s="65">
        <f>SUM(E70+E71+E72)</f>
        <v>0</v>
      </c>
      <c r="F69" s="65">
        <f>SUM(F70+F71+F72)</f>
        <v>0</v>
      </c>
    </row>
    <row r="70" spans="1:6" ht="40.5" hidden="1">
      <c r="A70" s="45">
        <v>7810</v>
      </c>
      <c r="B70" s="61" t="s">
        <v>81</v>
      </c>
      <c r="C70" s="42"/>
      <c r="D70" s="42"/>
      <c r="E70" s="42"/>
      <c r="F70" s="42"/>
    </row>
    <row r="71" spans="1:6" ht="39" hidden="1">
      <c r="A71" s="46">
        <v>7820</v>
      </c>
      <c r="B71" s="48" t="s">
        <v>82</v>
      </c>
      <c r="C71" s="42"/>
      <c r="D71" s="42"/>
      <c r="E71" s="42"/>
      <c r="F71" s="42"/>
    </row>
    <row r="72" spans="1:6" ht="39" hidden="1">
      <c r="A72" s="46">
        <v>7840</v>
      </c>
      <c r="B72" s="48" t="s">
        <v>98</v>
      </c>
      <c r="C72" s="42"/>
      <c r="D72" s="42"/>
      <c r="E72" s="42"/>
      <c r="F72" s="42"/>
    </row>
    <row r="73" spans="1:6">
      <c r="A73" s="25" t="s">
        <v>0</v>
      </c>
      <c r="B73" s="16" t="s">
        <v>19</v>
      </c>
      <c r="C73" s="49">
        <f>C74+C75</f>
        <v>0</v>
      </c>
      <c r="D73" s="49">
        <f>D74+D75</f>
        <v>0</v>
      </c>
      <c r="E73" s="49">
        <f>E74+E75</f>
        <v>0</v>
      </c>
      <c r="F73" s="49">
        <f>F74+F75</f>
        <v>0</v>
      </c>
    </row>
    <row r="74" spans="1:6">
      <c r="A74" s="25" t="s">
        <v>1</v>
      </c>
      <c r="B74" s="16" t="s">
        <v>20</v>
      </c>
      <c r="C74" s="51"/>
      <c r="D74" s="51"/>
      <c r="E74" s="51"/>
      <c r="F74" s="51"/>
    </row>
    <row r="75" spans="1:6">
      <c r="A75" s="25" t="s">
        <v>56</v>
      </c>
      <c r="B75" s="62" t="s">
        <v>73</v>
      </c>
      <c r="C75" s="13">
        <f>C76+C78+C81+C84</f>
        <v>0</v>
      </c>
      <c r="D75" s="13">
        <f>D76+D78+D81+D84</f>
        <v>0</v>
      </c>
      <c r="E75" s="13">
        <f>E76+E78+E81+E84</f>
        <v>0</v>
      </c>
      <c r="F75" s="13">
        <f>F76+F78+F81+F84</f>
        <v>0</v>
      </c>
    </row>
    <row r="76" spans="1:6">
      <c r="A76" s="44">
        <v>9100</v>
      </c>
      <c r="B76" s="62" t="s">
        <v>108</v>
      </c>
      <c r="C76" s="49">
        <f>SUM(C77:C77)</f>
        <v>0</v>
      </c>
      <c r="D76" s="49">
        <f>SUM(D77:D77)</f>
        <v>0</v>
      </c>
      <c r="E76" s="49">
        <f>SUM(E77:E77)</f>
        <v>0</v>
      </c>
      <c r="F76" s="49">
        <f>SUM(F77:F77)</f>
        <v>0</v>
      </c>
    </row>
    <row r="77" spans="1:6" ht="26">
      <c r="A77" s="14" t="s">
        <v>57</v>
      </c>
      <c r="B77" s="5" t="s">
        <v>120</v>
      </c>
      <c r="C77" s="50"/>
      <c r="D77" s="50"/>
      <c r="E77" s="50"/>
      <c r="F77" s="50"/>
    </row>
    <row r="78" spans="1:6" ht="52">
      <c r="A78" s="44">
        <v>9500</v>
      </c>
      <c r="B78" s="62" t="s">
        <v>132</v>
      </c>
      <c r="C78" s="49">
        <f>SUM(C79:C80)</f>
        <v>0</v>
      </c>
      <c r="D78" s="49">
        <f>SUM(D79:D80)</f>
        <v>0</v>
      </c>
      <c r="E78" s="49">
        <f>SUM(E79:E80)</f>
        <v>0</v>
      </c>
      <c r="F78" s="49">
        <f>SUM(F79:F80)</f>
        <v>0</v>
      </c>
    </row>
    <row r="79" spans="1:6" ht="52">
      <c r="A79" s="14">
        <v>9580</v>
      </c>
      <c r="B79" s="35" t="s">
        <v>74</v>
      </c>
      <c r="C79" s="54"/>
      <c r="D79" s="54"/>
      <c r="E79" s="54"/>
      <c r="F79" s="54"/>
    </row>
    <row r="80" spans="1:6" ht="55.5" customHeight="1">
      <c r="A80" s="14">
        <v>9590</v>
      </c>
      <c r="B80" s="35" t="s">
        <v>133</v>
      </c>
      <c r="C80" s="54"/>
      <c r="D80" s="54"/>
      <c r="E80" s="54"/>
      <c r="F80" s="54"/>
    </row>
    <row r="81" spans="1:6" ht="26">
      <c r="A81" s="44">
        <v>9700</v>
      </c>
      <c r="B81" s="62" t="s">
        <v>75</v>
      </c>
      <c r="C81" s="49">
        <f>SUM(C82:C83)</f>
        <v>0</v>
      </c>
      <c r="D81" s="49">
        <f>SUM(D82:D83)</f>
        <v>0</v>
      </c>
      <c r="E81" s="49">
        <f>SUM(E82:E83)</f>
        <v>0</v>
      </c>
      <c r="F81" s="49">
        <f>SUM(F82:F83)</f>
        <v>0</v>
      </c>
    </row>
    <row r="82" spans="1:6" ht="26">
      <c r="A82" s="14">
        <v>9710</v>
      </c>
      <c r="B82" s="35" t="s">
        <v>76</v>
      </c>
      <c r="C82" s="54"/>
      <c r="D82" s="54"/>
      <c r="E82" s="54"/>
      <c r="F82" s="54"/>
    </row>
    <row r="83" spans="1:6" ht="39">
      <c r="A83" s="14">
        <v>9720</v>
      </c>
      <c r="B83" s="35" t="s">
        <v>111</v>
      </c>
      <c r="C83" s="54"/>
      <c r="D83" s="54"/>
      <c r="E83" s="54"/>
      <c r="F83" s="54"/>
    </row>
    <row r="84" spans="1:6" ht="39" hidden="1">
      <c r="A84" s="69">
        <v>9800</v>
      </c>
      <c r="B84" s="64" t="s">
        <v>83</v>
      </c>
      <c r="C84" s="65">
        <f>SUM(C85:C87)</f>
        <v>0</v>
      </c>
      <c r="D84" s="65">
        <f>SUM(D85:D87)</f>
        <v>0</v>
      </c>
      <c r="E84" s="65">
        <f>SUM(E85:E87)</f>
        <v>0</v>
      </c>
      <c r="F84" s="65">
        <f>SUM(F85:F87)</f>
        <v>0</v>
      </c>
    </row>
    <row r="85" spans="1:6" ht="39" hidden="1">
      <c r="A85" s="37">
        <v>9810</v>
      </c>
      <c r="B85" s="48" t="s">
        <v>84</v>
      </c>
      <c r="C85" s="42"/>
      <c r="D85" s="42"/>
      <c r="E85" s="42"/>
      <c r="F85" s="42"/>
    </row>
    <row r="86" spans="1:6" ht="39" hidden="1">
      <c r="A86" s="37">
        <v>9820</v>
      </c>
      <c r="B86" s="48" t="s">
        <v>85</v>
      </c>
      <c r="C86" s="42"/>
      <c r="D86" s="42"/>
      <c r="E86" s="42"/>
      <c r="F86" s="42"/>
    </row>
    <row r="87" spans="1:6" ht="39" hidden="1">
      <c r="A87" s="37">
        <v>9840</v>
      </c>
      <c r="B87" s="48" t="s">
        <v>99</v>
      </c>
      <c r="C87" s="42"/>
      <c r="D87" s="42"/>
      <c r="E87" s="42"/>
      <c r="F87" s="42"/>
    </row>
    <row r="88" spans="1:6">
      <c r="A88" s="26" t="s">
        <v>28</v>
      </c>
      <c r="B88" s="9" t="s">
        <v>52</v>
      </c>
      <c r="C88" s="49">
        <f>C11-C43</f>
        <v>0</v>
      </c>
      <c r="D88" s="49">
        <f>D11-D43</f>
        <v>0</v>
      </c>
      <c r="E88" s="49">
        <f>E11-E43</f>
        <v>0</v>
      </c>
      <c r="F88" s="49">
        <f>F11-F43</f>
        <v>0</v>
      </c>
    </row>
    <row r="89" spans="1:6">
      <c r="A89" s="26" t="s">
        <v>32</v>
      </c>
      <c r="B89" s="9" t="s">
        <v>53</v>
      </c>
      <c r="C89" s="49">
        <f>C90+C93+C96+C100</f>
        <v>0</v>
      </c>
      <c r="D89" s="49">
        <f>D90+D93+D96+D100</f>
        <v>0</v>
      </c>
      <c r="E89" s="49">
        <f>E90+E93+E96+E100</f>
        <v>0</v>
      </c>
      <c r="F89" s="49">
        <f>F90+F93+F96+F100</f>
        <v>0</v>
      </c>
    </row>
    <row r="90" spans="1:6">
      <c r="A90" s="27" t="s">
        <v>33</v>
      </c>
      <c r="B90" s="5" t="s">
        <v>34</v>
      </c>
      <c r="C90" s="50">
        <f>C91+C92</f>
        <v>0</v>
      </c>
      <c r="D90" s="50">
        <f>D91+D92</f>
        <v>0</v>
      </c>
      <c r="E90" s="50">
        <f>E91+E92</f>
        <v>0</v>
      </c>
      <c r="F90" s="50">
        <f>F91+F92</f>
        <v>0</v>
      </c>
    </row>
    <row r="91" spans="1:6">
      <c r="A91" s="27" t="s">
        <v>35</v>
      </c>
      <c r="B91" s="5" t="s">
        <v>36</v>
      </c>
      <c r="C91" s="50"/>
      <c r="D91" s="50"/>
      <c r="E91" s="50"/>
      <c r="F91" s="50"/>
    </row>
    <row r="92" spans="1:6">
      <c r="A92" s="27" t="s">
        <v>37</v>
      </c>
      <c r="B92" s="5" t="s">
        <v>38</v>
      </c>
      <c r="C92" s="50"/>
      <c r="D92" s="50"/>
      <c r="E92" s="50"/>
      <c r="F92" s="50"/>
    </row>
    <row r="93" spans="1:6">
      <c r="A93" s="27" t="s">
        <v>39</v>
      </c>
      <c r="B93" s="5" t="s">
        <v>40</v>
      </c>
      <c r="C93" s="50">
        <f>C94+C95</f>
        <v>0</v>
      </c>
      <c r="D93" s="50">
        <f>D94+D95</f>
        <v>0</v>
      </c>
      <c r="E93" s="50">
        <f>E94+E95</f>
        <v>0</v>
      </c>
      <c r="F93" s="50">
        <f>F94+F95</f>
        <v>0</v>
      </c>
    </row>
    <row r="94" spans="1:6">
      <c r="A94" s="27" t="s">
        <v>41</v>
      </c>
      <c r="B94" s="5" t="s">
        <v>42</v>
      </c>
      <c r="C94" s="50"/>
      <c r="D94" s="50"/>
      <c r="E94" s="50"/>
      <c r="F94" s="50"/>
    </row>
    <row r="95" spans="1:6">
      <c r="A95" s="27" t="s">
        <v>43</v>
      </c>
      <c r="B95" s="5" t="s">
        <v>44</v>
      </c>
      <c r="C95" s="50"/>
      <c r="D95" s="50"/>
      <c r="E95" s="50"/>
      <c r="F95" s="50"/>
    </row>
    <row r="96" spans="1:6">
      <c r="A96" s="22" t="s">
        <v>45</v>
      </c>
      <c r="B96" s="17" t="s">
        <v>46</v>
      </c>
      <c r="C96" s="50">
        <f>C97+C98+C99</f>
        <v>0</v>
      </c>
      <c r="D96" s="50">
        <f>D97+D98+D99</f>
        <v>0</v>
      </c>
      <c r="E96" s="50">
        <f>E97+E98+E99</f>
        <v>0</v>
      </c>
      <c r="F96" s="50">
        <f>F97+F98+F99</f>
        <v>0</v>
      </c>
    </row>
    <row r="97" spans="1:6" ht="26">
      <c r="A97" s="22" t="s">
        <v>47</v>
      </c>
      <c r="B97" s="18" t="s">
        <v>25</v>
      </c>
      <c r="C97" s="50"/>
      <c r="D97" s="50"/>
      <c r="E97" s="50"/>
      <c r="F97" s="50"/>
    </row>
    <row r="98" spans="1:6" ht="26">
      <c r="A98" s="22" t="s">
        <v>26</v>
      </c>
      <c r="B98" s="18" t="s">
        <v>27</v>
      </c>
      <c r="C98" s="50"/>
      <c r="D98" s="50"/>
      <c r="E98" s="50"/>
      <c r="F98" s="50"/>
    </row>
    <row r="99" spans="1:6" ht="26">
      <c r="A99" s="22" t="s">
        <v>54</v>
      </c>
      <c r="B99" s="17" t="s">
        <v>55</v>
      </c>
      <c r="C99" s="50"/>
      <c r="D99" s="50"/>
      <c r="E99" s="50"/>
      <c r="F99" s="50"/>
    </row>
    <row r="100" spans="1:6">
      <c r="A100" s="27" t="s">
        <v>77</v>
      </c>
      <c r="B100" s="36" t="s">
        <v>116</v>
      </c>
      <c r="C100" s="50"/>
      <c r="D100" s="50"/>
      <c r="E100" s="50"/>
      <c r="F100" s="50"/>
    </row>
    <row r="101" spans="1:6" ht="28.5" customHeight="1">
      <c r="A101" s="79"/>
      <c r="B101" s="80" t="s">
        <v>114</v>
      </c>
      <c r="C101" s="81"/>
      <c r="D101" s="82"/>
      <c r="E101" s="82"/>
      <c r="F101" s="82"/>
    </row>
    <row r="102" spans="1:6" ht="27.75" customHeight="1">
      <c r="A102" s="78" t="s">
        <v>21</v>
      </c>
      <c r="B102" s="93" t="s">
        <v>115</v>
      </c>
      <c r="C102" s="94"/>
      <c r="D102" s="94"/>
      <c r="E102" s="94"/>
      <c r="F102" s="94"/>
    </row>
    <row r="103" spans="1:6" ht="14.25" customHeight="1">
      <c r="A103" s="21" t="s">
        <v>10</v>
      </c>
      <c r="B103" s="16" t="s">
        <v>11</v>
      </c>
      <c r="C103" s="49">
        <f>C104+C105+C108+C132</f>
        <v>0</v>
      </c>
      <c r="D103" s="49">
        <f>D104+D105+D108+D132</f>
        <v>0</v>
      </c>
      <c r="E103" s="49">
        <f>E104+E105+E108+E132</f>
        <v>0</v>
      </c>
      <c r="F103" s="49">
        <f>F104+F105+F108+F132</f>
        <v>0</v>
      </c>
    </row>
    <row r="104" spans="1:6" ht="26">
      <c r="A104" s="21" t="s">
        <v>12</v>
      </c>
      <c r="B104" s="16" t="s">
        <v>118</v>
      </c>
      <c r="C104" s="50"/>
      <c r="D104" s="50"/>
      <c r="E104" s="50"/>
      <c r="F104" s="50"/>
    </row>
    <row r="105" spans="1:6">
      <c r="A105" s="21" t="s">
        <v>58</v>
      </c>
      <c r="B105" s="16" t="s">
        <v>5</v>
      </c>
      <c r="C105" s="50"/>
      <c r="D105" s="50"/>
      <c r="E105" s="50"/>
      <c r="F105" s="50"/>
    </row>
    <row r="106" spans="1:6">
      <c r="A106" s="70">
        <v>21100</v>
      </c>
      <c r="B106" s="5" t="s">
        <v>139</v>
      </c>
      <c r="C106" s="50"/>
      <c r="D106" s="50"/>
      <c r="E106" s="50"/>
      <c r="F106" s="50"/>
    </row>
    <row r="107" spans="1:6" ht="14.25" customHeight="1">
      <c r="A107" s="70">
        <v>21200</v>
      </c>
      <c r="B107" s="5" t="s">
        <v>140</v>
      </c>
      <c r="C107" s="50"/>
      <c r="D107" s="50"/>
      <c r="E107" s="50"/>
      <c r="F107" s="50"/>
    </row>
    <row r="108" spans="1:6">
      <c r="A108" s="21" t="s">
        <v>8</v>
      </c>
      <c r="B108" s="16" t="s">
        <v>7</v>
      </c>
      <c r="C108" s="30">
        <f>C109+C119+C125</f>
        <v>0</v>
      </c>
      <c r="D108" s="30">
        <f>D109+D119+D125</f>
        <v>0</v>
      </c>
      <c r="E108" s="30">
        <f>E109+E119+E125</f>
        <v>0</v>
      </c>
      <c r="F108" s="30">
        <f>F109+F119+F125</f>
        <v>0</v>
      </c>
    </row>
    <row r="109" spans="1:6" ht="12.75" customHeight="1">
      <c r="A109" s="40" t="s">
        <v>9</v>
      </c>
      <c r="B109" s="16" t="s">
        <v>51</v>
      </c>
      <c r="C109" s="30">
        <f>C110+C115+C118</f>
        <v>0</v>
      </c>
      <c r="D109" s="30">
        <f>D110+D115+D118</f>
        <v>0</v>
      </c>
      <c r="E109" s="30">
        <f>E110+E115+E118</f>
        <v>0</v>
      </c>
      <c r="F109" s="30">
        <f>F110+F115+F118</f>
        <v>0</v>
      </c>
    </row>
    <row r="110" spans="1:6">
      <c r="A110" s="23">
        <v>18100</v>
      </c>
      <c r="B110" s="17" t="s">
        <v>2</v>
      </c>
      <c r="C110" s="13">
        <f>SUM(C111:C111)</f>
        <v>0</v>
      </c>
      <c r="D110" s="13">
        <f>SUM(D111:D111)</f>
        <v>0</v>
      </c>
      <c r="E110" s="13">
        <f>SUM(E111:E111)</f>
        <v>0</v>
      </c>
      <c r="F110" s="13">
        <f>SUM(F111:F111)</f>
        <v>0</v>
      </c>
    </row>
    <row r="111" spans="1:6" ht="26">
      <c r="A111" s="14" t="s">
        <v>6</v>
      </c>
      <c r="B111" s="5" t="s">
        <v>63</v>
      </c>
      <c r="C111" s="13">
        <f>SUM(C112:C114)</f>
        <v>0</v>
      </c>
      <c r="D111" s="13">
        <f>SUM(D112:D114)</f>
        <v>0</v>
      </c>
      <c r="E111" s="13">
        <f>SUM(E112:E114)</f>
        <v>0</v>
      </c>
      <c r="F111" s="13">
        <f>SUM(F112:F114)</f>
        <v>0</v>
      </c>
    </row>
    <row r="112" spans="1:6" ht="26">
      <c r="A112" s="70">
        <v>18131</v>
      </c>
      <c r="B112" s="5" t="s">
        <v>103</v>
      </c>
      <c r="C112" s="50"/>
      <c r="D112" s="50"/>
      <c r="E112" s="50"/>
      <c r="F112" s="50"/>
    </row>
    <row r="113" spans="1:6" ht="26">
      <c r="A113" s="70">
        <v>18132</v>
      </c>
      <c r="B113" s="5" t="s">
        <v>104</v>
      </c>
      <c r="C113" s="50"/>
      <c r="D113" s="50"/>
      <c r="E113" s="50"/>
      <c r="F113" s="50"/>
    </row>
    <row r="114" spans="1:6" ht="26">
      <c r="A114" s="70">
        <v>18139</v>
      </c>
      <c r="B114" s="5" t="s">
        <v>105</v>
      </c>
      <c r="C114" s="50"/>
      <c r="D114" s="50"/>
      <c r="E114" s="50"/>
      <c r="F114" s="50"/>
    </row>
    <row r="115" spans="1:6" ht="39" hidden="1">
      <c r="A115" s="37">
        <v>18300</v>
      </c>
      <c r="B115" s="48" t="s">
        <v>79</v>
      </c>
      <c r="C115" s="38">
        <f>SUM(C116:C117)</f>
        <v>0</v>
      </c>
      <c r="D115" s="38">
        <f>SUM(D116:D117)</f>
        <v>0</v>
      </c>
      <c r="E115" s="38">
        <f>SUM(E116:E117)</f>
        <v>0</v>
      </c>
      <c r="F115" s="38">
        <f>SUM(F116:F117)</f>
        <v>0</v>
      </c>
    </row>
    <row r="116" spans="1:6" ht="39" hidden="1">
      <c r="A116" s="56">
        <v>18310</v>
      </c>
      <c r="B116" s="48" t="s">
        <v>89</v>
      </c>
      <c r="C116" s="42"/>
      <c r="D116" s="42"/>
      <c r="E116" s="42"/>
      <c r="F116" s="42"/>
    </row>
    <row r="117" spans="1:6" ht="39" hidden="1">
      <c r="A117" s="56">
        <v>18320</v>
      </c>
      <c r="B117" s="48" t="s">
        <v>90</v>
      </c>
      <c r="C117" s="42"/>
      <c r="D117" s="42"/>
      <c r="E117" s="42"/>
      <c r="F117" s="42"/>
    </row>
    <row r="118" spans="1:6" ht="26">
      <c r="A118" s="27">
        <v>18400</v>
      </c>
      <c r="B118" s="5" t="s">
        <v>87</v>
      </c>
      <c r="C118" s="50"/>
      <c r="D118" s="50"/>
      <c r="E118" s="50"/>
      <c r="F118" s="50"/>
    </row>
    <row r="119" spans="1:6">
      <c r="A119" s="41" t="s">
        <v>64</v>
      </c>
      <c r="B119" s="63" t="s">
        <v>119</v>
      </c>
      <c r="C119" s="30">
        <f>C120+C124</f>
        <v>0</v>
      </c>
      <c r="D119" s="30">
        <f>D120+D124</f>
        <v>0</v>
      </c>
      <c r="E119" s="30">
        <f>E120+E124</f>
        <v>0</v>
      </c>
      <c r="F119" s="30">
        <f>F120+F124</f>
        <v>0</v>
      </c>
    </row>
    <row r="120" spans="1:6" ht="15" customHeight="1">
      <c r="A120" s="32">
        <v>19500</v>
      </c>
      <c r="B120" s="5" t="s">
        <v>65</v>
      </c>
      <c r="C120" s="13">
        <f>SUM(C121:C123)</f>
        <v>0</v>
      </c>
      <c r="D120" s="13">
        <f>SUM(D121:D123)</f>
        <v>0</v>
      </c>
      <c r="E120" s="13">
        <f>SUM(E121:E123)</f>
        <v>0</v>
      </c>
      <c r="F120" s="13">
        <f>SUM(F121:F123)</f>
        <v>0</v>
      </c>
    </row>
    <row r="121" spans="1:6" ht="26">
      <c r="A121" s="33">
        <v>19550</v>
      </c>
      <c r="B121" s="5" t="s">
        <v>66</v>
      </c>
      <c r="C121" s="50"/>
      <c r="D121" s="50"/>
      <c r="E121" s="50"/>
      <c r="F121" s="50"/>
    </row>
    <row r="122" spans="1:6" ht="42.75" customHeight="1">
      <c r="A122" s="33">
        <v>19560</v>
      </c>
      <c r="B122" s="5" t="s">
        <v>67</v>
      </c>
      <c r="C122" s="50"/>
      <c r="D122" s="50"/>
      <c r="E122" s="50"/>
      <c r="F122" s="50"/>
    </row>
    <row r="123" spans="1:6" ht="55.5" customHeight="1">
      <c r="A123" s="33">
        <v>19570</v>
      </c>
      <c r="B123" s="5" t="s">
        <v>97</v>
      </c>
      <c r="C123" s="50"/>
      <c r="D123" s="50"/>
      <c r="E123" s="50"/>
      <c r="F123" s="50"/>
    </row>
    <row r="124" spans="1:6" ht="39" hidden="1">
      <c r="A124" s="39">
        <v>19700</v>
      </c>
      <c r="B124" s="48" t="s">
        <v>78</v>
      </c>
      <c r="C124" s="42"/>
      <c r="D124" s="42"/>
      <c r="E124" s="42"/>
      <c r="F124" s="42"/>
    </row>
    <row r="125" spans="1:6" ht="26.25" customHeight="1">
      <c r="A125" s="44" t="s">
        <v>62</v>
      </c>
      <c r="B125" s="62" t="s">
        <v>61</v>
      </c>
      <c r="C125" s="30">
        <f>C126+C131</f>
        <v>0</v>
      </c>
      <c r="D125" s="30">
        <f>D126+D131</f>
        <v>0</v>
      </c>
      <c r="E125" s="30">
        <f>E126+E131</f>
        <v>0</v>
      </c>
      <c r="F125" s="30">
        <f>F126+F131</f>
        <v>0</v>
      </c>
    </row>
    <row r="126" spans="1:6" ht="39">
      <c r="A126" s="57">
        <v>17100</v>
      </c>
      <c r="B126" s="5" t="s">
        <v>91</v>
      </c>
      <c r="C126" s="13">
        <f>SUM(C127:C130)</f>
        <v>0</v>
      </c>
      <c r="D126" s="13">
        <f>SUM(D127:D130)</f>
        <v>0</v>
      </c>
      <c r="E126" s="13">
        <f>SUM(E127:E130)</f>
        <v>0</v>
      </c>
      <c r="F126" s="13">
        <f>SUM(F127:F130)</f>
        <v>0</v>
      </c>
    </row>
    <row r="127" spans="1:6" ht="54" customHeight="1">
      <c r="A127" s="59">
        <v>17110</v>
      </c>
      <c r="B127" s="35" t="s">
        <v>92</v>
      </c>
      <c r="C127" s="13"/>
      <c r="D127" s="13"/>
      <c r="E127" s="13"/>
      <c r="F127" s="13"/>
    </row>
    <row r="128" spans="1:6" ht="54" customHeight="1">
      <c r="A128" s="59">
        <v>17120</v>
      </c>
      <c r="B128" s="35" t="s">
        <v>93</v>
      </c>
      <c r="C128" s="13"/>
      <c r="D128" s="13"/>
      <c r="E128" s="13"/>
      <c r="F128" s="13"/>
    </row>
    <row r="129" spans="1:6" ht="96" customHeight="1">
      <c r="A129" s="59">
        <v>17130</v>
      </c>
      <c r="B129" s="35" t="s">
        <v>121</v>
      </c>
      <c r="C129" s="13"/>
      <c r="D129" s="13"/>
      <c r="E129" s="13"/>
      <c r="F129" s="13"/>
    </row>
    <row r="130" spans="1:6" ht="94.5" customHeight="1">
      <c r="A130" s="59">
        <v>17140</v>
      </c>
      <c r="B130" s="35" t="s">
        <v>122</v>
      </c>
      <c r="C130" s="13"/>
      <c r="D130" s="13"/>
      <c r="E130" s="13"/>
      <c r="F130" s="13"/>
    </row>
    <row r="131" spans="1:6" ht="69" hidden="1" customHeight="1">
      <c r="A131" s="71">
        <v>17400</v>
      </c>
      <c r="B131" s="72" t="s">
        <v>100</v>
      </c>
      <c r="C131" s="42"/>
      <c r="D131" s="42"/>
      <c r="E131" s="42"/>
      <c r="F131" s="42"/>
    </row>
    <row r="132" spans="1:6">
      <c r="A132" s="21" t="s">
        <v>29</v>
      </c>
      <c r="B132" s="16" t="s">
        <v>13</v>
      </c>
      <c r="C132" s="49">
        <f>C133+C134</f>
        <v>0</v>
      </c>
      <c r="D132" s="49">
        <f>D133+D134</f>
        <v>0</v>
      </c>
      <c r="E132" s="49">
        <f>E133+E134</f>
        <v>0</v>
      </c>
      <c r="F132" s="49">
        <f>F133+F134</f>
        <v>0</v>
      </c>
    </row>
    <row r="133" spans="1:6" ht="26">
      <c r="A133" s="22">
        <v>21710</v>
      </c>
      <c r="B133" s="17" t="s">
        <v>3</v>
      </c>
      <c r="C133" s="50"/>
      <c r="D133" s="50"/>
      <c r="E133" s="50"/>
      <c r="F133" s="50"/>
    </row>
    <row r="134" spans="1:6" ht="26">
      <c r="A134" s="22">
        <v>21720</v>
      </c>
      <c r="B134" s="17" t="s">
        <v>24</v>
      </c>
      <c r="C134" s="50"/>
      <c r="D134" s="50"/>
      <c r="E134" s="50"/>
      <c r="F134" s="50"/>
    </row>
    <row r="135" spans="1:6">
      <c r="A135" s="21" t="s">
        <v>30</v>
      </c>
      <c r="B135" s="16" t="s">
        <v>31</v>
      </c>
      <c r="C135" s="49">
        <f>C136+C165</f>
        <v>0</v>
      </c>
      <c r="D135" s="49">
        <f>D136+D165</f>
        <v>0</v>
      </c>
      <c r="E135" s="49">
        <f>E136+E165</f>
        <v>0</v>
      </c>
      <c r="F135" s="49">
        <f>F136+F165</f>
        <v>0</v>
      </c>
    </row>
    <row r="136" spans="1:6">
      <c r="A136" s="21" t="s">
        <v>48</v>
      </c>
      <c r="B136" s="16" t="s">
        <v>49</v>
      </c>
      <c r="C136" s="49">
        <f>C137+C140+C141+C144+C147</f>
        <v>0</v>
      </c>
      <c r="D136" s="49">
        <f>D137+D140+D141+D144+D147</f>
        <v>0</v>
      </c>
      <c r="E136" s="49">
        <f>E137+E140+E141+E144+E147</f>
        <v>0</v>
      </c>
      <c r="F136" s="49">
        <f>F137+F140+F141+F144+F147</f>
        <v>0</v>
      </c>
    </row>
    <row r="137" spans="1:6">
      <c r="A137" s="21" t="s">
        <v>50</v>
      </c>
      <c r="B137" s="16" t="s">
        <v>14</v>
      </c>
      <c r="C137" s="49">
        <f>C138+C139</f>
        <v>0</v>
      </c>
      <c r="D137" s="49">
        <f>D138+D139</f>
        <v>0</v>
      </c>
      <c r="E137" s="49">
        <f>E138+E139</f>
        <v>0</v>
      </c>
      <c r="F137" s="49">
        <f>F138+F139</f>
        <v>0</v>
      </c>
    </row>
    <row r="138" spans="1:6">
      <c r="A138" s="24">
        <v>1000</v>
      </c>
      <c r="B138" s="17" t="s">
        <v>15</v>
      </c>
      <c r="C138" s="51"/>
      <c r="D138" s="51"/>
      <c r="E138" s="51"/>
      <c r="F138" s="51"/>
    </row>
    <row r="139" spans="1:6" s="6" customFormat="1">
      <c r="A139" s="24">
        <v>2000</v>
      </c>
      <c r="B139" s="17" t="s">
        <v>16</v>
      </c>
      <c r="C139" s="51"/>
      <c r="D139" s="51"/>
      <c r="E139" s="51"/>
      <c r="F139" s="51"/>
    </row>
    <row r="140" spans="1:6">
      <c r="A140" s="25" t="s">
        <v>59</v>
      </c>
      <c r="B140" s="16" t="s">
        <v>17</v>
      </c>
      <c r="C140" s="52"/>
      <c r="D140" s="52"/>
      <c r="E140" s="52"/>
      <c r="F140" s="52"/>
    </row>
    <row r="141" spans="1:6" ht="26">
      <c r="A141" s="25" t="s">
        <v>60</v>
      </c>
      <c r="B141" s="16" t="s">
        <v>138</v>
      </c>
      <c r="C141" s="49">
        <f>C142+C143</f>
        <v>0</v>
      </c>
      <c r="D141" s="49">
        <f>D142+D143</f>
        <v>0</v>
      </c>
      <c r="E141" s="49">
        <f>E142+E143</f>
        <v>0</v>
      </c>
      <c r="F141" s="49">
        <f>F142+F143</f>
        <v>0</v>
      </c>
    </row>
    <row r="142" spans="1:6">
      <c r="A142" s="24">
        <v>3000</v>
      </c>
      <c r="B142" s="17" t="s">
        <v>18</v>
      </c>
      <c r="C142" s="53"/>
      <c r="D142" s="53"/>
      <c r="E142" s="53"/>
      <c r="F142" s="53"/>
    </row>
    <row r="143" spans="1:6">
      <c r="A143" s="24">
        <v>6000</v>
      </c>
      <c r="B143" s="17" t="s">
        <v>135</v>
      </c>
      <c r="C143" s="51"/>
      <c r="D143" s="51"/>
      <c r="E143" s="51"/>
      <c r="F143" s="51"/>
    </row>
    <row r="144" spans="1:6" ht="26">
      <c r="A144" s="25" t="s">
        <v>4</v>
      </c>
      <c r="B144" s="16" t="s">
        <v>68</v>
      </c>
      <c r="C144" s="49">
        <f>C145+C146</f>
        <v>0</v>
      </c>
      <c r="D144" s="49">
        <f>D145+D146</f>
        <v>0</v>
      </c>
      <c r="E144" s="49">
        <f>E145+E146</f>
        <v>0</v>
      </c>
      <c r="F144" s="49">
        <f>F145+F146</f>
        <v>0</v>
      </c>
    </row>
    <row r="145" spans="1:6">
      <c r="A145" s="24">
        <v>7600</v>
      </c>
      <c r="B145" s="5" t="s">
        <v>106</v>
      </c>
      <c r="C145" s="51"/>
      <c r="D145" s="51"/>
      <c r="E145" s="51"/>
      <c r="F145" s="51"/>
    </row>
    <row r="146" spans="1:6">
      <c r="A146" s="24">
        <v>7700</v>
      </c>
      <c r="B146" s="34" t="s">
        <v>107</v>
      </c>
      <c r="C146" s="51"/>
      <c r="D146" s="51"/>
      <c r="E146" s="51"/>
      <c r="F146" s="51"/>
    </row>
    <row r="147" spans="1:6">
      <c r="A147" s="25" t="s">
        <v>22</v>
      </c>
      <c r="B147" s="16" t="s">
        <v>134</v>
      </c>
      <c r="C147" s="30">
        <f>C148+C154+C157+C160+C161</f>
        <v>0</v>
      </c>
      <c r="D147" s="30">
        <f>D148+D154+D157+D160+D161</f>
        <v>0</v>
      </c>
      <c r="E147" s="30">
        <f>E148+E154+E157+E160+E161</f>
        <v>0</v>
      </c>
      <c r="F147" s="30">
        <f>F148+F154+F157+F160+F161</f>
        <v>0</v>
      </c>
    </row>
    <row r="148" spans="1:6" ht="26">
      <c r="A148" s="67">
        <v>7100</v>
      </c>
      <c r="B148" s="62" t="s">
        <v>125</v>
      </c>
      <c r="C148" s="30">
        <f>SUM(C149:C150)</f>
        <v>0</v>
      </c>
      <c r="D148" s="30">
        <f>SUM(D149:D150)</f>
        <v>0</v>
      </c>
      <c r="E148" s="30">
        <f>SUM(E149:E150)</f>
        <v>0</v>
      </c>
      <c r="F148" s="30">
        <f>SUM(F149:F150)</f>
        <v>0</v>
      </c>
    </row>
    <row r="149" spans="1:6" ht="26">
      <c r="A149" s="14" t="s">
        <v>23</v>
      </c>
      <c r="B149" s="5" t="s">
        <v>88</v>
      </c>
      <c r="C149" s="50"/>
      <c r="D149" s="50"/>
      <c r="E149" s="50"/>
      <c r="F149" s="50"/>
    </row>
    <row r="150" spans="1:6" ht="26">
      <c r="A150" s="14">
        <v>7130</v>
      </c>
      <c r="B150" s="5" t="s">
        <v>126</v>
      </c>
      <c r="C150" s="13">
        <f>SUM(C151:C153)</f>
        <v>0</v>
      </c>
      <c r="D150" s="13">
        <f>SUM(D151:D153)</f>
        <v>0</v>
      </c>
      <c r="E150" s="13">
        <f>SUM(E151:E153)</f>
        <v>0</v>
      </c>
      <c r="F150" s="13">
        <f>SUM(F151:F153)</f>
        <v>0</v>
      </c>
    </row>
    <row r="151" spans="1:6" ht="26">
      <c r="A151" s="15">
        <v>7131</v>
      </c>
      <c r="B151" s="5" t="s">
        <v>127</v>
      </c>
      <c r="C151" s="50"/>
      <c r="D151" s="50"/>
      <c r="E151" s="50"/>
      <c r="F151" s="50"/>
    </row>
    <row r="152" spans="1:6" ht="26">
      <c r="A152" s="15">
        <v>7132</v>
      </c>
      <c r="B152" s="5" t="s">
        <v>128</v>
      </c>
      <c r="C152" s="50"/>
      <c r="D152" s="50"/>
      <c r="E152" s="50"/>
      <c r="F152" s="50"/>
    </row>
    <row r="153" spans="1:6" ht="26">
      <c r="A153" s="15">
        <v>7139</v>
      </c>
      <c r="B153" s="5" t="s">
        <v>129</v>
      </c>
      <c r="C153" s="50"/>
      <c r="D153" s="50"/>
      <c r="E153" s="50"/>
      <c r="F153" s="50"/>
    </row>
    <row r="154" spans="1:6" ht="52">
      <c r="A154" s="67">
        <v>7300</v>
      </c>
      <c r="B154" s="62" t="s">
        <v>130</v>
      </c>
      <c r="C154" s="49">
        <f>SUM(C155:C156)</f>
        <v>0</v>
      </c>
      <c r="D154" s="49">
        <f>SUM(D155:D156)</f>
        <v>0</v>
      </c>
      <c r="E154" s="49">
        <f>SUM(E155:E156)</f>
        <v>0</v>
      </c>
      <c r="F154" s="49">
        <f>SUM(F155:F156)</f>
        <v>0</v>
      </c>
    </row>
    <row r="155" spans="1:6" ht="52">
      <c r="A155" s="14" t="s">
        <v>69</v>
      </c>
      <c r="B155" s="35" t="s">
        <v>70</v>
      </c>
      <c r="C155" s="54"/>
      <c r="D155" s="54"/>
      <c r="E155" s="54"/>
      <c r="F155" s="54"/>
    </row>
    <row r="156" spans="1:6" ht="65">
      <c r="A156" s="14">
        <v>7350</v>
      </c>
      <c r="B156" s="35" t="s">
        <v>136</v>
      </c>
      <c r="C156" s="54"/>
      <c r="D156" s="54"/>
      <c r="E156" s="54"/>
      <c r="F156" s="54"/>
    </row>
    <row r="157" spans="1:6" ht="26">
      <c r="A157" s="67">
        <v>7400</v>
      </c>
      <c r="B157" s="62" t="s">
        <v>71</v>
      </c>
      <c r="C157" s="49">
        <f>SUM(C158:C159)</f>
        <v>0</v>
      </c>
      <c r="D157" s="49">
        <f>SUM(D158:D159)</f>
        <v>0</v>
      </c>
      <c r="E157" s="49">
        <f>SUM(E158:E159)</f>
        <v>0</v>
      </c>
      <c r="F157" s="49">
        <f>SUM(F158:F159)</f>
        <v>0</v>
      </c>
    </row>
    <row r="158" spans="1:6" ht="26">
      <c r="A158" s="14">
        <v>7460</v>
      </c>
      <c r="B158" s="35" t="s">
        <v>72</v>
      </c>
      <c r="C158" s="54"/>
      <c r="D158" s="54"/>
      <c r="E158" s="54"/>
      <c r="F158" s="54"/>
    </row>
    <row r="159" spans="1:6" ht="39">
      <c r="A159" s="14">
        <v>7470</v>
      </c>
      <c r="B159" s="35" t="s">
        <v>109</v>
      </c>
      <c r="C159" s="54"/>
      <c r="D159" s="54"/>
      <c r="E159" s="54"/>
      <c r="F159" s="54"/>
    </row>
    <row r="160" spans="1:6">
      <c r="A160" s="67">
        <v>7500</v>
      </c>
      <c r="B160" s="62" t="s">
        <v>131</v>
      </c>
      <c r="C160" s="30"/>
      <c r="D160" s="30"/>
      <c r="E160" s="30"/>
      <c r="F160" s="30"/>
    </row>
    <row r="161" spans="1:6" ht="39" hidden="1">
      <c r="A161" s="66">
        <v>7800</v>
      </c>
      <c r="B161" s="64" t="s">
        <v>80</v>
      </c>
      <c r="C161" s="65">
        <f>SUM(C162+C163+C164)</f>
        <v>0</v>
      </c>
      <c r="D161" s="65">
        <f>SUM(D162+D163+D164)</f>
        <v>0</v>
      </c>
      <c r="E161" s="65">
        <f>SUM(E162+E163+E164)</f>
        <v>0</v>
      </c>
      <c r="F161" s="65">
        <f>SUM(F162+F163+F164)</f>
        <v>0</v>
      </c>
    </row>
    <row r="162" spans="1:6" ht="40.5" hidden="1">
      <c r="A162" s="45">
        <v>7810</v>
      </c>
      <c r="B162" s="61" t="s">
        <v>81</v>
      </c>
      <c r="C162" s="42"/>
      <c r="D162" s="42"/>
      <c r="E162" s="42"/>
      <c r="F162" s="42"/>
    </row>
    <row r="163" spans="1:6" ht="40.5" hidden="1" customHeight="1">
      <c r="A163" s="46">
        <v>7820</v>
      </c>
      <c r="B163" s="48" t="s">
        <v>82</v>
      </c>
      <c r="C163" s="42"/>
      <c r="D163" s="42"/>
      <c r="E163" s="42"/>
      <c r="F163" s="42"/>
    </row>
    <row r="164" spans="1:6" ht="42.75" hidden="1" customHeight="1">
      <c r="A164" s="46">
        <v>7840</v>
      </c>
      <c r="B164" s="48" t="s">
        <v>101</v>
      </c>
      <c r="C164" s="42"/>
      <c r="D164" s="42"/>
      <c r="E164" s="42"/>
      <c r="F164" s="42"/>
    </row>
    <row r="165" spans="1:6">
      <c r="A165" s="25" t="s">
        <v>0</v>
      </c>
      <c r="B165" s="16" t="s">
        <v>19</v>
      </c>
      <c r="C165" s="49">
        <f>C166+C167</f>
        <v>0</v>
      </c>
      <c r="D165" s="49">
        <f>D166+D167</f>
        <v>0</v>
      </c>
      <c r="E165" s="49">
        <f>E166+E167</f>
        <v>0</v>
      </c>
      <c r="F165" s="49">
        <f>F166+F167</f>
        <v>0</v>
      </c>
    </row>
    <row r="166" spans="1:6">
      <c r="A166" s="25" t="s">
        <v>1</v>
      </c>
      <c r="B166" s="16" t="s">
        <v>20</v>
      </c>
      <c r="C166" s="51"/>
      <c r="D166" s="51"/>
      <c r="E166" s="51"/>
      <c r="F166" s="51"/>
    </row>
    <row r="167" spans="1:6">
      <c r="A167" s="25" t="s">
        <v>56</v>
      </c>
      <c r="B167" s="62" t="s">
        <v>73</v>
      </c>
      <c r="C167" s="13">
        <f>C168+C170+C173+C176</f>
        <v>0</v>
      </c>
      <c r="D167" s="13">
        <f>D168+D170+D173+D176</f>
        <v>0</v>
      </c>
      <c r="E167" s="13">
        <f>E168+E170+E173+E176</f>
        <v>0</v>
      </c>
      <c r="F167" s="13">
        <f>F168+F170+F173+F176</f>
        <v>0</v>
      </c>
    </row>
    <row r="168" spans="1:6">
      <c r="A168" s="68">
        <v>9100</v>
      </c>
      <c r="B168" s="62" t="s">
        <v>108</v>
      </c>
      <c r="C168" s="49">
        <f>SUM(C169:C169)</f>
        <v>0</v>
      </c>
      <c r="D168" s="49">
        <f>SUM(D169:D169)</f>
        <v>0</v>
      </c>
      <c r="E168" s="49">
        <f>SUM(E169:E169)</f>
        <v>0</v>
      </c>
      <c r="F168" s="49">
        <f>SUM(F169:F169)</f>
        <v>0</v>
      </c>
    </row>
    <row r="169" spans="1:6" ht="26">
      <c r="A169" s="14" t="s">
        <v>57</v>
      </c>
      <c r="B169" s="5" t="s">
        <v>120</v>
      </c>
      <c r="C169" s="50"/>
      <c r="D169" s="50"/>
      <c r="E169" s="50"/>
      <c r="F169" s="50"/>
    </row>
    <row r="170" spans="1:6" ht="52">
      <c r="A170" s="68">
        <v>9500</v>
      </c>
      <c r="B170" s="62" t="s">
        <v>132</v>
      </c>
      <c r="C170" s="49">
        <f>SUM(C171:C172)</f>
        <v>0</v>
      </c>
      <c r="D170" s="49">
        <f>SUM(D171:D172)</f>
        <v>0</v>
      </c>
      <c r="E170" s="49">
        <f>SUM(E171:E172)</f>
        <v>0</v>
      </c>
      <c r="F170" s="49">
        <f>SUM(F171:F172)</f>
        <v>0</v>
      </c>
    </row>
    <row r="171" spans="1:6" ht="52">
      <c r="A171" s="14">
        <v>9580</v>
      </c>
      <c r="B171" s="35" t="s">
        <v>74</v>
      </c>
      <c r="C171" s="54"/>
      <c r="D171" s="54"/>
      <c r="E171" s="54"/>
      <c r="F171" s="54"/>
    </row>
    <row r="172" spans="1:6" ht="65">
      <c r="A172" s="14">
        <v>9590</v>
      </c>
      <c r="B172" s="35" t="s">
        <v>133</v>
      </c>
      <c r="C172" s="54"/>
      <c r="D172" s="54"/>
      <c r="E172" s="54"/>
      <c r="F172" s="54"/>
    </row>
    <row r="173" spans="1:6" ht="26">
      <c r="A173" s="68">
        <v>9700</v>
      </c>
      <c r="B173" s="62" t="s">
        <v>75</v>
      </c>
      <c r="C173" s="49">
        <f>SUM(C174:C175)</f>
        <v>0</v>
      </c>
      <c r="D173" s="49">
        <f>SUM(D174:D175)</f>
        <v>0</v>
      </c>
      <c r="E173" s="49">
        <f>SUM(E174:E175)</f>
        <v>0</v>
      </c>
      <c r="F173" s="49">
        <f>SUM(F174:F175)</f>
        <v>0</v>
      </c>
    </row>
    <row r="174" spans="1:6" ht="26">
      <c r="A174" s="14">
        <v>9710</v>
      </c>
      <c r="B174" s="35" t="s">
        <v>76</v>
      </c>
      <c r="C174" s="54"/>
      <c r="D174" s="54"/>
      <c r="E174" s="54"/>
      <c r="F174" s="54"/>
    </row>
    <row r="175" spans="1:6" ht="39">
      <c r="A175" s="14">
        <v>9720</v>
      </c>
      <c r="B175" s="35" t="s">
        <v>111</v>
      </c>
      <c r="C175" s="54"/>
      <c r="D175" s="54"/>
      <c r="E175" s="54"/>
      <c r="F175" s="54"/>
    </row>
    <row r="176" spans="1:6" ht="39" hidden="1">
      <c r="A176" s="69">
        <v>9800</v>
      </c>
      <c r="B176" s="64" t="s">
        <v>83</v>
      </c>
      <c r="C176" s="65">
        <f>SUM(C177:C179)</f>
        <v>0</v>
      </c>
      <c r="D176" s="65">
        <f>SUM(D177:D179)</f>
        <v>0</v>
      </c>
      <c r="E176" s="65">
        <f>SUM(E177:E179)</f>
        <v>0</v>
      </c>
      <c r="F176" s="65">
        <f>SUM(F177:F179)</f>
        <v>0</v>
      </c>
    </row>
    <row r="177" spans="1:6" ht="39" hidden="1">
      <c r="A177" s="37">
        <v>9810</v>
      </c>
      <c r="B177" s="48" t="s">
        <v>84</v>
      </c>
      <c r="C177" s="42"/>
      <c r="D177" s="42"/>
      <c r="E177" s="42"/>
      <c r="F177" s="42"/>
    </row>
    <row r="178" spans="1:6" ht="39" hidden="1">
      <c r="A178" s="37">
        <v>9820</v>
      </c>
      <c r="B178" s="48" t="s">
        <v>85</v>
      </c>
      <c r="C178" s="42"/>
      <c r="D178" s="42"/>
      <c r="E178" s="42"/>
      <c r="F178" s="42"/>
    </row>
    <row r="179" spans="1:6" ht="39" hidden="1">
      <c r="A179" s="37">
        <v>9840</v>
      </c>
      <c r="B179" s="48" t="s">
        <v>102</v>
      </c>
      <c r="C179" s="42"/>
      <c r="D179" s="42"/>
      <c r="E179" s="42"/>
      <c r="F179" s="42"/>
    </row>
    <row r="180" spans="1:6">
      <c r="A180" s="26" t="s">
        <v>28</v>
      </c>
      <c r="B180" s="9" t="s">
        <v>52</v>
      </c>
      <c r="C180" s="49">
        <f>C103-C135</f>
        <v>0</v>
      </c>
      <c r="D180" s="49">
        <f>D103-D135</f>
        <v>0</v>
      </c>
      <c r="E180" s="49">
        <f>E103-E135</f>
        <v>0</v>
      </c>
      <c r="F180" s="49">
        <f>F103-F135</f>
        <v>0</v>
      </c>
    </row>
    <row r="181" spans="1:6">
      <c r="A181" s="26" t="s">
        <v>32</v>
      </c>
      <c r="B181" s="9" t="s">
        <v>53</v>
      </c>
      <c r="C181" s="49">
        <f>C182+C185+C188+C192</f>
        <v>0</v>
      </c>
      <c r="D181" s="49">
        <f>D182+D185+D188+D192</f>
        <v>0</v>
      </c>
      <c r="E181" s="49">
        <f>E182+E185+E188+E192</f>
        <v>0</v>
      </c>
      <c r="F181" s="49">
        <f>F182+F185+F188+F192</f>
        <v>0</v>
      </c>
    </row>
    <row r="182" spans="1:6">
      <c r="A182" s="27" t="s">
        <v>33</v>
      </c>
      <c r="B182" s="5" t="s">
        <v>34</v>
      </c>
      <c r="C182" s="50">
        <f>C183+C184</f>
        <v>0</v>
      </c>
      <c r="D182" s="50">
        <f>D183+D184</f>
        <v>0</v>
      </c>
      <c r="E182" s="50">
        <f>E183+E184</f>
        <v>0</v>
      </c>
      <c r="F182" s="50">
        <f>F183+F184</f>
        <v>0</v>
      </c>
    </row>
    <row r="183" spans="1:6">
      <c r="A183" s="27" t="s">
        <v>35</v>
      </c>
      <c r="B183" s="5" t="s">
        <v>36</v>
      </c>
      <c r="C183" s="50"/>
      <c r="D183" s="50"/>
      <c r="E183" s="50"/>
      <c r="F183" s="50"/>
    </row>
    <row r="184" spans="1:6">
      <c r="A184" s="27" t="s">
        <v>37</v>
      </c>
      <c r="B184" s="5" t="s">
        <v>38</v>
      </c>
      <c r="C184" s="50"/>
      <c r="D184" s="50"/>
      <c r="E184" s="50"/>
      <c r="F184" s="50"/>
    </row>
    <row r="185" spans="1:6">
      <c r="A185" s="27" t="s">
        <v>39</v>
      </c>
      <c r="B185" s="5" t="s">
        <v>40</v>
      </c>
      <c r="C185" s="50">
        <f>C186+C187</f>
        <v>0</v>
      </c>
      <c r="D185" s="50">
        <f>D186+D187</f>
        <v>0</v>
      </c>
      <c r="E185" s="50">
        <f>E186+E187</f>
        <v>0</v>
      </c>
      <c r="F185" s="50">
        <f>F186+F187</f>
        <v>0</v>
      </c>
    </row>
    <row r="186" spans="1:6">
      <c r="A186" s="27" t="s">
        <v>41</v>
      </c>
      <c r="B186" s="5" t="s">
        <v>42</v>
      </c>
      <c r="C186" s="50"/>
      <c r="D186" s="50"/>
      <c r="E186" s="50"/>
      <c r="F186" s="50"/>
    </row>
    <row r="187" spans="1:6">
      <c r="A187" s="27" t="s">
        <v>43</v>
      </c>
      <c r="B187" s="5" t="s">
        <v>44</v>
      </c>
      <c r="C187" s="50"/>
      <c r="D187" s="50"/>
      <c r="E187" s="50"/>
      <c r="F187" s="50"/>
    </row>
    <row r="188" spans="1:6">
      <c r="A188" s="22" t="s">
        <v>45</v>
      </c>
      <c r="B188" s="17" t="s">
        <v>46</v>
      </c>
      <c r="C188" s="50">
        <f>C189+C190+C191</f>
        <v>0</v>
      </c>
      <c r="D188" s="50">
        <f>D189+D190+D191</f>
        <v>0</v>
      </c>
      <c r="E188" s="50">
        <f>E189+E190+E191</f>
        <v>0</v>
      </c>
      <c r="F188" s="50">
        <f>F189+F190+F191</f>
        <v>0</v>
      </c>
    </row>
    <row r="189" spans="1:6" ht="26">
      <c r="A189" s="22" t="s">
        <v>47</v>
      </c>
      <c r="B189" s="18" t="s">
        <v>25</v>
      </c>
      <c r="C189" s="50"/>
      <c r="D189" s="50"/>
      <c r="E189" s="50"/>
      <c r="F189" s="50"/>
    </row>
    <row r="190" spans="1:6" ht="26">
      <c r="A190" s="22" t="s">
        <v>26</v>
      </c>
      <c r="B190" s="18" t="s">
        <v>27</v>
      </c>
      <c r="C190" s="50"/>
      <c r="D190" s="50"/>
      <c r="E190" s="50"/>
      <c r="F190" s="50"/>
    </row>
    <row r="191" spans="1:6" ht="26">
      <c r="A191" s="22" t="s">
        <v>54</v>
      </c>
      <c r="B191" s="17" t="s">
        <v>55</v>
      </c>
      <c r="C191" s="50"/>
      <c r="D191" s="50"/>
      <c r="E191" s="50"/>
      <c r="F191" s="50"/>
    </row>
    <row r="192" spans="1:6">
      <c r="A192" s="27" t="s">
        <v>77</v>
      </c>
      <c r="B192" s="36" t="s">
        <v>116</v>
      </c>
      <c r="C192" s="50"/>
      <c r="D192" s="50"/>
      <c r="E192" s="50"/>
      <c r="F192" s="50"/>
    </row>
    <row r="193" spans="1:6">
      <c r="A193" s="28" t="s">
        <v>86</v>
      </c>
    </row>
    <row r="194" spans="1:6" ht="25.5" hidden="1" customHeight="1">
      <c r="A194" s="92" t="s">
        <v>117</v>
      </c>
      <c r="B194" s="92"/>
      <c r="C194" s="92"/>
      <c r="D194" s="92"/>
      <c r="E194" s="92"/>
      <c r="F194" s="1"/>
    </row>
    <row r="195" spans="1:6">
      <c r="B195" s="8"/>
      <c r="C195" s="12"/>
      <c r="D195" s="12"/>
      <c r="E195" s="1"/>
      <c r="F195" s="1"/>
    </row>
    <row r="196" spans="1:6">
      <c r="B196" s="8"/>
      <c r="C196" s="1"/>
      <c r="D196" s="1"/>
      <c r="E196" s="1"/>
      <c r="F196" s="1"/>
    </row>
  </sheetData>
  <mergeCells count="3">
    <mergeCell ref="A194:E194"/>
    <mergeCell ref="B102:F102"/>
    <mergeCell ref="A3:F3"/>
  </mergeCells>
  <phoneticPr fontId="5" type="noConversion"/>
  <pageMargins left="0.35433070866141736" right="0.27559055118110237" top="0.39370078740157483" bottom="0.39370078740157483" header="0.31496062992125984" footer="0.15748031496062992"/>
  <pageSetup paperSize="9" scale="91" fitToHeight="7" orientation="portrait" useFirstPageNumber="1" r:id="rId1"/>
  <headerFooter alignWithMargins="0">
    <oddFooter>&amp;L&amp;F&amp;C&amp;P</oddFooter>
  </headerFooter>
</worksheet>
</file>

<file path=docMetadata/LabelInfo.xml><?xml version="1.0" encoding="utf-8"?>
<clbl:labelList xmlns:clbl="http://schemas.microsoft.com/office/2020/mipLabelMetadata">
  <clbl:label id="{1b8a7570-3ec8-4c4e-9532-5dbb2f157b31}" enabled="1" method="Standard" siteId="{fd50a0e4-c289-4266-b7ff-7d9cf5066e9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 Veidlapa1(pb)</vt:lpstr>
      <vt:lpstr>' Veidlapa1(pb)'!Print_Titles</vt:lpstr>
    </vt:vector>
  </TitlesOfParts>
  <Company>Finanšu ministrija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Instrukcija</dc:title>
  <dc:subject>Veidlapa 1(pb)</dc:subject>
  <dc:creator>Ieva Klinsone</dc:creator>
  <cp:keywords/>
  <dc:description/>
  <cp:lastModifiedBy>BMN</cp:lastModifiedBy>
  <cp:lastPrinted>2024-06-17T09:05:34Z</cp:lastPrinted>
  <dcterms:created xsi:type="dcterms:W3CDTF">2006-10-27T09:05:22Z</dcterms:created>
  <dcterms:modified xsi:type="dcterms:W3CDTF">2024-06-17T09:12:39Z</dcterms:modified>
</cp:coreProperties>
</file>